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近畿2021\’21－200㎞\"/>
    </mc:Choice>
  </mc:AlternateContent>
  <xr:revisionPtr revIDLastSave="0" documentId="13_ncr:1_{400C7F12-B0D9-4283-97EE-6DB72CAB71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1.807花巻200Ver1.0.0" sheetId="52" r:id="rId1"/>
    <sheet name="Sheet1" sheetId="29" r:id="rId2"/>
  </sheets>
  <definedNames>
    <definedName name="_xlnm.Print_Area" localSheetId="0">'21.807花巻200Ver1.0.0'!$B$1:$U$65</definedName>
  </definedNames>
  <calcPr calcId="191029"/>
</workbook>
</file>

<file path=xl/calcChain.xml><?xml version="1.0" encoding="utf-8"?>
<calcChain xmlns="http://schemas.openxmlformats.org/spreadsheetml/2006/main">
  <c r="AA5" i="52" l="1"/>
  <c r="Y5" i="52"/>
  <c r="AA8" i="52"/>
  <c r="Y8" i="52"/>
  <c r="AA6" i="52"/>
  <c r="Y6" i="52"/>
  <c r="U29" i="52"/>
  <c r="T29" i="52"/>
  <c r="AA9" i="52" l="1"/>
  <c r="Y9" i="52"/>
  <c r="Y4" i="52"/>
  <c r="AA4" i="52" s="1"/>
  <c r="E4" i="52"/>
  <c r="G3" i="52"/>
  <c r="G4" i="52" s="1"/>
  <c r="L1" i="52"/>
  <c r="I3" i="52" l="1"/>
  <c r="I4" i="52" l="1"/>
  <c r="K3" i="52"/>
  <c r="C11" i="52" l="1"/>
  <c r="K4" i="52"/>
  <c r="C12" i="52" l="1"/>
  <c r="E11" i="52"/>
  <c r="E12" i="52" l="1"/>
  <c r="G11" i="52"/>
  <c r="G12" i="52" l="1"/>
  <c r="I11" i="52"/>
  <c r="K11" i="52" l="1"/>
  <c r="I12" i="52"/>
  <c r="C19" i="52" l="1"/>
  <c r="K12" i="52"/>
  <c r="E19" i="52" l="1"/>
  <c r="X5" i="52"/>
  <c r="C22" i="52"/>
  <c r="C21" i="52" l="1"/>
  <c r="B21" i="52"/>
  <c r="AC4" i="52"/>
  <c r="E20" i="52"/>
  <c r="G19" i="52"/>
  <c r="I19" i="52" l="1"/>
  <c r="G20" i="52"/>
  <c r="C8" i="52"/>
  <c r="AD4" i="52"/>
  <c r="C9" i="52" s="1"/>
  <c r="K19" i="52" l="1"/>
  <c r="I20" i="52"/>
  <c r="C27" i="52" l="1"/>
  <c r="K20" i="52"/>
  <c r="E27" i="52" l="1"/>
  <c r="C28" i="52"/>
  <c r="G27" i="52" l="1"/>
  <c r="E28" i="52"/>
  <c r="G28" i="52" l="1"/>
  <c r="I27" i="52"/>
  <c r="K27" i="52" l="1"/>
  <c r="I28" i="52"/>
  <c r="C35" i="52" l="1"/>
  <c r="C38" i="52" s="1"/>
  <c r="K28" i="52"/>
  <c r="X6" i="52" l="1"/>
  <c r="E35" i="52"/>
  <c r="B37" i="52" l="1"/>
  <c r="G35" i="52"/>
  <c r="E36" i="52"/>
  <c r="C37" i="52"/>
  <c r="AC5" i="52"/>
  <c r="B18" i="52" l="1"/>
  <c r="AD5" i="52"/>
  <c r="G36" i="52"/>
  <c r="I35" i="52"/>
  <c r="I36" i="52" l="1"/>
  <c r="K35" i="52"/>
  <c r="C43" i="52" l="1"/>
  <c r="K36" i="52"/>
  <c r="E43" i="52" l="1"/>
  <c r="C44" i="52"/>
  <c r="E44" i="52" l="1"/>
  <c r="G43" i="52"/>
  <c r="G44" i="52" l="1"/>
  <c r="I43" i="52"/>
  <c r="I44" i="52" l="1"/>
  <c r="K43" i="52"/>
  <c r="K46" i="52" s="1"/>
  <c r="X7" i="52" l="1"/>
  <c r="AA7" i="52" s="1"/>
  <c r="C51" i="52"/>
  <c r="C52" i="52" l="1"/>
  <c r="E51" i="52"/>
  <c r="Y7" i="52"/>
  <c r="J45" i="52" s="1"/>
  <c r="AC6" i="52"/>
  <c r="K45" i="52"/>
  <c r="B34" i="52" l="1"/>
  <c r="AD6" i="52"/>
  <c r="G51" i="52"/>
  <c r="E52" i="52"/>
  <c r="I51" i="52" l="1"/>
  <c r="G52" i="52"/>
  <c r="B36" i="52"/>
  <c r="B20" i="52"/>
  <c r="K51" i="52" l="1"/>
  <c r="C59" i="52" s="1"/>
  <c r="I52" i="52"/>
  <c r="C60" i="52" l="1"/>
  <c r="K52" i="52"/>
  <c r="E59" i="52" l="1"/>
  <c r="G59" i="52" s="1"/>
  <c r="G60" i="52" l="1"/>
  <c r="I59" i="52"/>
  <c r="E60" i="52"/>
  <c r="I60" i="52" l="1"/>
  <c r="K59" i="52"/>
  <c r="K60" i="52" l="1"/>
  <c r="M3" i="52"/>
  <c r="M4" i="52" l="1"/>
  <c r="O3" i="52"/>
  <c r="O4" i="52" l="1"/>
  <c r="Q3" i="52"/>
  <c r="S3" i="52" s="1"/>
  <c r="S4" i="52" l="1"/>
  <c r="U3" i="52"/>
  <c r="Q4" i="52"/>
  <c r="M11" i="52" l="1"/>
  <c r="O11" i="52" s="1"/>
  <c r="U4" i="52"/>
  <c r="M12" i="52" l="1"/>
  <c r="O12" i="52"/>
  <c r="Q11" i="52"/>
  <c r="S11" i="52" l="1"/>
  <c r="Q12" i="52"/>
  <c r="S12" i="52" l="1"/>
  <c r="U11" i="52"/>
  <c r="U12" i="52" l="1"/>
  <c r="M19" i="52"/>
  <c r="O19" i="52" l="1"/>
  <c r="X8" i="52"/>
  <c r="C65" i="52" s="1"/>
  <c r="M25" i="52"/>
  <c r="L21" i="52" l="1"/>
  <c r="M21" i="52"/>
  <c r="AC7" i="52"/>
  <c r="Q19" i="52"/>
  <c r="O20" i="52"/>
  <c r="Q20" i="52" l="1"/>
  <c r="S19" i="52"/>
  <c r="AD7" i="52"/>
  <c r="J44" i="52" s="1"/>
  <c r="J42" i="52"/>
  <c r="U19" i="52" l="1"/>
  <c r="S20" i="52"/>
  <c r="U20" i="52" l="1"/>
  <c r="M27" i="52"/>
  <c r="M28" i="52" l="1"/>
  <c r="O27" i="52"/>
  <c r="O28" i="52" l="1"/>
  <c r="Q27" i="52"/>
  <c r="S27" i="52" s="1"/>
  <c r="S28" i="52" l="1"/>
  <c r="U27" i="52"/>
  <c r="Q28" i="52"/>
  <c r="U30" i="52" l="1"/>
  <c r="X9" i="52"/>
  <c r="AC8" i="52" s="1"/>
  <c r="L18" i="52" l="1"/>
  <c r="AD8" i="52"/>
  <c r="L20" i="52" s="1"/>
</calcChain>
</file>

<file path=xl/sharedStrings.xml><?xml version="1.0" encoding="utf-8"?>
<sst xmlns="http://schemas.openxmlformats.org/spreadsheetml/2006/main" count="57" uniqueCount="30">
  <si>
    <t>交差点名</t>
  </si>
  <si>
    <t>　</t>
  </si>
  <si>
    <t>信号有り</t>
  </si>
  <si>
    <t>信号無し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</si>
  <si>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</si>
  <si>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</si>
  <si>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</si>
  <si>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</si>
  <si>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</si>
  <si>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Ｖ１５時刻</t>
    <rPh sb="3" eb="5">
      <t>ジコク</t>
    </rPh>
    <phoneticPr fontId="2"/>
  </si>
  <si>
    <t xml:space="preserve">  </t>
  </si>
  <si>
    <t>オープン</t>
    <phoneticPr fontId="2"/>
  </si>
  <si>
    <t>クローズ</t>
    <phoneticPr fontId="2"/>
  </si>
  <si>
    <t>区間距離㎞</t>
    <phoneticPr fontId="2"/>
  </si>
  <si>
    <t>積算距離㎞</t>
    <phoneticPr fontId="2"/>
  </si>
  <si>
    <t>PC No.</t>
    <phoneticPr fontId="2"/>
  </si>
  <si>
    <t>スタート</t>
    <phoneticPr fontId="2"/>
  </si>
  <si>
    <t>ｺﾞｰﾙ</t>
    <phoneticPr fontId="2"/>
  </si>
  <si>
    <t>-</t>
    <phoneticPr fontId="2"/>
  </si>
  <si>
    <t>権現堂</t>
    <rPh sb="0" eb="3">
      <t>ゴンゲンドウ</t>
    </rPh>
    <phoneticPr fontId="2"/>
  </si>
  <si>
    <t>大船渡碁石海岸I.C</t>
    <rPh sb="0" eb="3">
      <t>オオフナト</t>
    </rPh>
    <rPh sb="3" eb="5">
      <t>ゴイシ</t>
    </rPh>
    <rPh sb="5" eb="7">
      <t>カイガン</t>
    </rPh>
    <phoneticPr fontId="2"/>
  </si>
  <si>
    <t xml:space="preserve">                                                                                                                                                         </t>
    <phoneticPr fontId="2"/>
  </si>
  <si>
    <t>日影</t>
    <rPh sb="0" eb="2">
      <t>ヒカゲ</t>
    </rPh>
    <phoneticPr fontId="2"/>
  </si>
  <si>
    <t>ARIVEE</t>
    <phoneticPr fontId="2"/>
  </si>
  <si>
    <t xml:space="preserve">   白石ﾄﾝﾈﾙ</t>
    <rPh sb="3" eb="5">
      <t>シライシ</t>
    </rPh>
    <phoneticPr fontId="2"/>
  </si>
  <si>
    <t>　 【通過ﾁｪｯｸ】一本松茶屋</t>
    <rPh sb="3" eb="5">
      <t>ツウカ</t>
    </rPh>
    <rPh sb="10" eb="13">
      <t>イッポンマツ</t>
    </rPh>
    <rPh sb="13" eb="15">
      <t>チャヤ</t>
    </rPh>
    <phoneticPr fontId="2"/>
  </si>
  <si>
    <t>ｷｭｰｼｰﾄNo</t>
    <phoneticPr fontId="2"/>
  </si>
  <si>
    <t>標高ｍ</t>
    <rPh sb="0" eb="2">
      <t>ヒョウコウ</t>
    </rPh>
    <phoneticPr fontId="2"/>
  </si>
  <si>
    <t>馬場前</t>
    <rPh sb="0" eb="2">
      <t>ババ</t>
    </rPh>
    <rPh sb="2" eb="3">
      <t>マエ</t>
    </rPh>
    <phoneticPr fontId="2"/>
  </si>
  <si>
    <t>'21近畿BRM807花巻200㎞奇跡の一本松Ver1.0.0</t>
    <rPh sb="3" eb="5">
      <t>キンキ</t>
    </rPh>
    <rPh sb="11" eb="13">
      <t>ハナマキ</t>
    </rPh>
    <rPh sb="17" eb="19">
      <t>キセキ</t>
    </rPh>
    <rPh sb="20" eb="23">
      <t>イッポンマツ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</si>
</sst>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0.0"/>
    <numFmt numFmtId="184" formatCode="&quot;通過ﾁｪｯｸ迄&quot;0.0&quot;㎞&quot;"/>
    <numFmt numFmtId="185" formatCode="&quot;【PC２】&quot;0.0&quot;㎞ to PC3&quot;"/>
    <numFmt numFmtId="186" formatCode="&quot;～&quot;h:mm"/>
    <numFmt numFmtId="187" formatCode="&quot;閉鎖時基準ﾃﾞ&quot;0.0&quot;㎞/h&quot;"/>
    <numFmt numFmtId="188" formatCode="&quot;Open&quot;h:mm"/>
    <numFmt numFmtId="189" formatCode="&quot;【PC1】PC２ 迄&quot;0.0&quot;㎞&quot;"/>
    <numFmt numFmtId="190" formatCode="&quot;~&quot;h:mm"/>
    <numFmt numFmtId="191" formatCode="&quot;【PC1】　PC２&quot;&quot;迄&quot;0.0&quot;㎞&quot;"/>
    <numFmt numFmtId="192" formatCode="&quot;ARIVEE&quot;"/>
    <numFmt numFmtId="193" formatCode="&quot;　【PC２】PC３迄&quot;0.0&quot;㎞&quot;"/>
    <numFmt numFmtId="194" formatCode="&quot;【PC４】PC5迄&quot;0.0&quot;㎞&quot;"/>
    <numFmt numFmtId="195" formatCode="&quot;~翌&quot;\ h:mm"/>
    <numFmt numFmtId="196" formatCode="&quot;　 【PC３】PC４迄&quot;0.0&quot;㎞&quot;"/>
    <numFmt numFmtId="197" formatCode="&quot;～&quot;d/h:mm"/>
    <numFmt numFmtId="198" formatCode="&quot;Open&quot;d/h:mm"/>
    <numFmt numFmtId="199" formatCode="&quot;【ＰＣ４】迄&quot;0.0&quot;㎞&quot;"/>
    <numFmt numFmtId="200" formatCode="&quot;Open &quot;h:mm"/>
    <numFmt numFmtId="201" formatCode="[$-411]ggge&quot;年&quot;m&quot;月&quot;d&quot;日&quot;;@"/>
    <numFmt numFmtId="202" formatCode="&quot;　 【PC1】PC２ 迄&quot;0.0&quot;㎞&quot;"/>
    <numFmt numFmtId="203" formatCode="&quot; 　 【PC４】ARIVEE迄&quot;0.0&quot;㎞&quot;"/>
    <numFmt numFmtId="204" formatCode="0&quot;m&quot;"/>
    <numFmt numFmtId="205" formatCode="&quot; 　Dep&quot;h:mm&quot;~新花巻駅西口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11"/>
      <color theme="9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b/>
      <sz val="9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18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177" fontId="1" fillId="0" borderId="13" xfId="0" applyNumberFormat="1" applyFont="1" applyBorder="1" applyAlignment="1">
      <alignment horizontal="left" vertical="center"/>
    </xf>
    <xf numFmtId="22" fontId="0" fillId="0" borderId="0" xfId="0" applyNumberFormat="1">
      <alignment vertical="center"/>
    </xf>
    <xf numFmtId="0" fontId="4" fillId="0" borderId="4" xfId="0" applyFont="1" applyBorder="1">
      <alignment vertical="center"/>
    </xf>
    <xf numFmtId="177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3" borderId="8" xfId="0" applyFont="1" applyFill="1" applyBorder="1">
      <alignment vertical="center"/>
    </xf>
    <xf numFmtId="20" fontId="8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left" vertical="center"/>
    </xf>
    <xf numFmtId="20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7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/>
    </xf>
    <xf numFmtId="177" fontId="12" fillId="0" borderId="13" xfId="0" applyNumberFormat="1" applyFont="1" applyBorder="1" applyAlignment="1">
      <alignment horizontal="lef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12" fillId="0" borderId="6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177" fontId="6" fillId="0" borderId="0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83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7" fillId="0" borderId="8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center" vertical="top" shrinkToFit="1"/>
    </xf>
    <xf numFmtId="0" fontId="4" fillId="2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77" fontId="0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left" vertical="center"/>
    </xf>
    <xf numFmtId="181" fontId="1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188" fontId="4" fillId="0" borderId="0" xfId="0" applyNumberFormat="1" applyFont="1" applyFill="1" applyBorder="1" applyAlignment="1">
      <alignment horizontal="right" vertical="top"/>
    </xf>
    <xf numFmtId="176" fontId="4" fillId="0" borderId="6" xfId="0" applyNumberFormat="1" applyFont="1" applyBorder="1">
      <alignment vertical="center"/>
    </xf>
    <xf numFmtId="18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1" fontId="4" fillId="0" borderId="0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77" fontId="1" fillId="2" borderId="13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 shrinkToFit="1"/>
    </xf>
    <xf numFmtId="0" fontId="4" fillId="0" borderId="38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7" fontId="1" fillId="2" borderId="40" xfId="0" applyNumberFormat="1" applyFont="1" applyFill="1" applyBorder="1" applyAlignment="1">
      <alignment horizontal="left" vertical="center"/>
    </xf>
    <xf numFmtId="177" fontId="12" fillId="0" borderId="40" xfId="0" applyNumberFormat="1" applyFont="1" applyBorder="1" applyAlignment="1">
      <alignment horizontal="center" vertical="center"/>
    </xf>
    <xf numFmtId="177" fontId="4" fillId="0" borderId="41" xfId="0" applyNumberFormat="1" applyFont="1" applyBorder="1">
      <alignment vertical="center"/>
    </xf>
    <xf numFmtId="20" fontId="9" fillId="0" borderId="0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/>
    </xf>
    <xf numFmtId="0" fontId="4" fillId="0" borderId="42" xfId="0" applyFont="1" applyBorder="1" applyAlignment="1">
      <alignment horizontal="left" vertical="top"/>
    </xf>
    <xf numFmtId="20" fontId="8" fillId="0" borderId="43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80" fontId="11" fillId="2" borderId="0" xfId="0" applyNumberFormat="1" applyFont="1" applyFill="1" applyBorder="1" applyAlignment="1">
      <alignment vertical="center"/>
    </xf>
    <xf numFmtId="184" fontId="5" fillId="0" borderId="42" xfId="0" applyNumberFormat="1" applyFont="1" applyFill="1" applyBorder="1" applyAlignment="1">
      <alignment vertical="center" shrinkToFit="1"/>
    </xf>
    <xf numFmtId="0" fontId="11" fillId="0" borderId="43" xfId="0" applyFont="1" applyBorder="1" applyAlignment="1">
      <alignment horizontal="left" vertical="center"/>
    </xf>
    <xf numFmtId="184" fontId="7" fillId="2" borderId="2" xfId="0" applyNumberFormat="1" applyFont="1" applyFill="1" applyBorder="1" applyAlignment="1"/>
    <xf numFmtId="0" fontId="4" fillId="0" borderId="43" xfId="0" applyFont="1" applyBorder="1">
      <alignment vertical="center"/>
    </xf>
    <xf numFmtId="0" fontId="15" fillId="0" borderId="7" xfId="0" applyFont="1" applyBorder="1" applyAlignment="1">
      <alignment horizontal="center" vertical="center" readingOrder="1"/>
    </xf>
    <xf numFmtId="0" fontId="15" fillId="0" borderId="37" xfId="0" applyFont="1" applyBorder="1" applyAlignment="1">
      <alignment horizontal="center" vertical="center" readingOrder="1"/>
    </xf>
    <xf numFmtId="176" fontId="5" fillId="0" borderId="39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readingOrder="1"/>
    </xf>
    <xf numFmtId="0" fontId="4" fillId="0" borderId="38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right"/>
    </xf>
    <xf numFmtId="177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16" fillId="0" borderId="0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left" vertical="center"/>
    </xf>
    <xf numFmtId="176" fontId="7" fillId="0" borderId="45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0" fillId="0" borderId="36" xfId="0" applyBorder="1">
      <alignment vertical="center"/>
    </xf>
    <xf numFmtId="0" fontId="0" fillId="0" borderId="46" xfId="0" applyBorder="1">
      <alignment vertical="center"/>
    </xf>
    <xf numFmtId="194" fontId="5" fillId="0" borderId="37" xfId="0" applyNumberFormat="1" applyFont="1" applyBorder="1" applyAlignment="1">
      <alignment horizontal="left" vertical="center"/>
    </xf>
    <xf numFmtId="194" fontId="5" fillId="0" borderId="47" xfId="0" applyNumberFormat="1" applyFont="1" applyBorder="1" applyAlignment="1">
      <alignment horizontal="right" vertical="center"/>
    </xf>
    <xf numFmtId="194" fontId="5" fillId="0" borderId="5" xfId="0" applyNumberFormat="1" applyFont="1" applyBorder="1" applyAlignment="1">
      <alignment horizontal="left" vertical="center"/>
    </xf>
    <xf numFmtId="194" fontId="5" fillId="0" borderId="47" xfId="0" applyNumberFormat="1" applyFont="1" applyBorder="1" applyAlignment="1">
      <alignment horizontal="left" vertical="center"/>
    </xf>
    <xf numFmtId="177" fontId="6" fillId="0" borderId="41" xfId="0" applyNumberFormat="1" applyFont="1" applyBorder="1">
      <alignment vertical="center"/>
    </xf>
    <xf numFmtId="20" fontId="8" fillId="0" borderId="42" xfId="0" applyNumberFormat="1" applyFont="1" applyBorder="1" applyAlignment="1">
      <alignment horizontal="right" vertical="center"/>
    </xf>
    <xf numFmtId="195" fontId="6" fillId="0" borderId="42" xfId="0" applyNumberFormat="1" applyFont="1" applyFill="1" applyBorder="1" applyAlignment="1">
      <alignment horizontal="center"/>
    </xf>
    <xf numFmtId="195" fontId="6" fillId="0" borderId="0" xfId="0" applyNumberFormat="1" applyFont="1" applyFill="1" applyBorder="1" applyAlignment="1">
      <alignment horizontal="center"/>
    </xf>
    <xf numFmtId="20" fontId="8" fillId="0" borderId="42" xfId="0" applyNumberFormat="1" applyFont="1" applyFill="1" applyBorder="1" applyAlignment="1">
      <alignment horizontal="right" vertical="center"/>
    </xf>
    <xf numFmtId="20" fontId="8" fillId="0" borderId="43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181" fontId="1" fillId="0" borderId="0" xfId="0" applyNumberFormat="1" applyFont="1" applyBorder="1" applyAlignment="1">
      <alignment vertical="center"/>
    </xf>
    <xf numFmtId="0" fontId="4" fillId="0" borderId="4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/>
    </xf>
    <xf numFmtId="185" fontId="4" fillId="0" borderId="37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center" vertical="center"/>
    </xf>
    <xf numFmtId="177" fontId="4" fillId="2" borderId="10" xfId="0" applyNumberFormat="1" applyFont="1" applyFill="1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177" fontId="1" fillId="0" borderId="0" xfId="0" applyNumberFormat="1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Fill="1" applyBorder="1" applyAlignment="1">
      <alignment vertical="center" shrinkToFit="1"/>
    </xf>
    <xf numFmtId="191" fontId="4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7" fontId="0" fillId="0" borderId="40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left" vertical="center"/>
    </xf>
    <xf numFmtId="0" fontId="7" fillId="0" borderId="43" xfId="0" applyFont="1" applyBorder="1">
      <alignment vertical="center"/>
    </xf>
    <xf numFmtId="0" fontId="0" fillId="0" borderId="25" xfId="0" applyBorder="1">
      <alignment vertical="center"/>
    </xf>
    <xf numFmtId="0" fontId="0" fillId="0" borderId="39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 wrapText="1"/>
    </xf>
    <xf numFmtId="198" fontId="5" fillId="0" borderId="0" xfId="0" applyNumberFormat="1" applyFont="1" applyFill="1" applyBorder="1" applyAlignment="1">
      <alignment horizontal="right" shrinkToFit="1"/>
    </xf>
    <xf numFmtId="0" fontId="0" fillId="0" borderId="2" xfId="0" applyBorder="1">
      <alignment vertical="center"/>
    </xf>
    <xf numFmtId="181" fontId="1" fillId="0" borderId="8" xfId="0" applyNumberFormat="1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19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196" fontId="4" fillId="0" borderId="0" xfId="0" applyNumberFormat="1" applyFont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right"/>
    </xf>
    <xf numFmtId="177" fontId="7" fillId="0" borderId="6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left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0" fillId="0" borderId="3" xfId="0" applyBorder="1">
      <alignment vertical="center"/>
    </xf>
    <xf numFmtId="177" fontId="6" fillId="0" borderId="41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12" fillId="0" borderId="42" xfId="0" applyNumberFormat="1" applyFont="1" applyBorder="1" applyAlignment="1">
      <alignment horizontal="left" vertical="center"/>
    </xf>
    <xf numFmtId="177" fontId="6" fillId="0" borderId="43" xfId="0" applyNumberFormat="1" applyFont="1" applyBorder="1">
      <alignment vertical="center"/>
    </xf>
    <xf numFmtId="177" fontId="0" fillId="0" borderId="6" xfId="0" applyNumberFormat="1" applyFont="1" applyBorder="1" applyAlignment="1">
      <alignment horizontal="center" vertical="center"/>
    </xf>
    <xf numFmtId="194" fontId="5" fillId="0" borderId="12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7" fontId="12" fillId="2" borderId="13" xfId="0" applyNumberFormat="1" applyFont="1" applyFill="1" applyBorder="1" applyAlignment="1">
      <alignment horizontal="center" vertical="center"/>
    </xf>
    <xf numFmtId="188" fontId="6" fillId="0" borderId="8" xfId="0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left"/>
    </xf>
    <xf numFmtId="190" fontId="6" fillId="0" borderId="1" xfId="0" applyNumberFormat="1" applyFont="1" applyFill="1" applyBorder="1" applyAlignment="1">
      <alignment horizontal="left" vertical="top" shrinkToFit="1"/>
    </xf>
    <xf numFmtId="0" fontId="4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0" fillId="0" borderId="42" xfId="0" applyBorder="1">
      <alignment vertical="center"/>
    </xf>
    <xf numFmtId="186" fontId="6" fillId="0" borderId="0" xfId="0" applyNumberFormat="1" applyFont="1" applyFill="1" applyBorder="1" applyAlignment="1">
      <alignment horizontal="left" vertical="top" shrinkToFit="1"/>
    </xf>
    <xf numFmtId="194" fontId="5" fillId="0" borderId="5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>
      <alignment vertical="center"/>
    </xf>
    <xf numFmtId="177" fontId="4" fillId="0" borderId="6" xfId="0" applyNumberFormat="1" applyFont="1" applyBorder="1" applyAlignment="1">
      <alignment horizontal="right"/>
    </xf>
    <xf numFmtId="188" fontId="6" fillId="0" borderId="0" xfId="0" applyNumberFormat="1" applyFont="1" applyFill="1" applyBorder="1" applyAlignment="1">
      <alignment horizontal="right" vertical="top" shrinkToFit="1"/>
    </xf>
    <xf numFmtId="177" fontId="1" fillId="0" borderId="40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top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top" shrinkToFit="1"/>
    </xf>
    <xf numFmtId="20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left" vertical="center"/>
    </xf>
    <xf numFmtId="186" fontId="6" fillId="0" borderId="1" xfId="0" applyNumberFormat="1" applyFont="1" applyFill="1" applyBorder="1" applyAlignment="1">
      <alignment horizontal="left" vertical="top" shrinkToFit="1"/>
    </xf>
    <xf numFmtId="188" fontId="6" fillId="0" borderId="0" xfId="0" applyNumberFormat="1" applyFont="1" applyFill="1" applyBorder="1" applyAlignment="1">
      <alignment horizontal="right" shrinkToFit="1"/>
    </xf>
    <xf numFmtId="22" fontId="4" fillId="0" borderId="0" xfId="0" applyNumberFormat="1" applyFont="1" applyBorder="1" applyAlignment="1">
      <alignment vertical="center" shrinkToFit="1"/>
    </xf>
    <xf numFmtId="197" fontId="6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/>
    </xf>
    <xf numFmtId="177" fontId="1" fillId="0" borderId="40" xfId="0" applyNumberFormat="1" applyFont="1" applyFill="1" applyBorder="1" applyAlignment="1">
      <alignment horizontal="left" vertical="top"/>
    </xf>
    <xf numFmtId="22" fontId="4" fillId="0" borderId="0" xfId="0" applyNumberFormat="1" applyFont="1" applyBorder="1" applyAlignment="1">
      <alignment horizontal="center" vertical="center" shrinkToFit="1"/>
    </xf>
    <xf numFmtId="20" fontId="9" fillId="0" borderId="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77" fontId="7" fillId="0" borderId="41" xfId="0" applyNumberFormat="1" applyFont="1" applyFill="1" applyBorder="1">
      <alignment vertical="center"/>
    </xf>
    <xf numFmtId="201" fontId="18" fillId="0" borderId="43" xfId="0" applyNumberFormat="1" applyFont="1" applyBorder="1" applyAlignment="1">
      <alignment horizontal="right" vertical="top" shrinkToFit="1"/>
    </xf>
    <xf numFmtId="0" fontId="4" fillId="2" borderId="43" xfId="0" applyFont="1" applyFill="1" applyBorder="1" applyAlignment="1">
      <alignment horizontal="left" vertical="center"/>
    </xf>
    <xf numFmtId="176" fontId="4" fillId="0" borderId="51" xfId="0" applyNumberFormat="1" applyFont="1" applyBorder="1" applyAlignment="1">
      <alignment horizontal="left" vertical="center"/>
    </xf>
    <xf numFmtId="176" fontId="7" fillId="0" borderId="52" xfId="0" applyNumberFormat="1" applyFont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6" fillId="0" borderId="16" xfId="0" applyFont="1" applyBorder="1" applyAlignment="1">
      <alignment vertical="center" shrinkToFit="1"/>
    </xf>
    <xf numFmtId="177" fontId="12" fillId="0" borderId="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04" fontId="20" fillId="0" borderId="43" xfId="0" applyNumberFormat="1" applyFont="1" applyBorder="1" applyAlignment="1">
      <alignment horizontal="right" vertical="top"/>
    </xf>
    <xf numFmtId="204" fontId="4" fillId="0" borderId="42" xfId="0" applyNumberFormat="1" applyFont="1" applyBorder="1" applyAlignment="1"/>
    <xf numFmtId="204" fontId="20" fillId="0" borderId="1" xfId="0" applyNumberFormat="1" applyFont="1" applyBorder="1" applyAlignment="1">
      <alignment horizontal="right" vertical="top"/>
    </xf>
    <xf numFmtId="176" fontId="4" fillId="0" borderId="12" xfId="0" applyNumberFormat="1" applyFont="1" applyBorder="1" applyAlignment="1">
      <alignment horizontal="right" vertical="center"/>
    </xf>
    <xf numFmtId="204" fontId="20" fillId="0" borderId="1" xfId="0" applyNumberFormat="1" applyFont="1" applyBorder="1" applyAlignment="1">
      <alignment horizontal="right"/>
    </xf>
    <xf numFmtId="204" fontId="20" fillId="0" borderId="43" xfId="0" applyNumberFormat="1" applyFont="1" applyBorder="1" applyAlignment="1">
      <alignment horizontal="right"/>
    </xf>
    <xf numFmtId="204" fontId="20" fillId="0" borderId="43" xfId="0" applyNumberFormat="1" applyFont="1" applyBorder="1" applyAlignment="1">
      <alignment horizontal="right" vertical="center"/>
    </xf>
    <xf numFmtId="20" fontId="9" fillId="2" borderId="0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200" fontId="4" fillId="0" borderId="8" xfId="0" applyNumberFormat="1" applyFont="1" applyFill="1" applyBorder="1" applyAlignment="1">
      <alignment horizontal="right" vertical="center" shrinkToFit="1"/>
    </xf>
    <xf numFmtId="184" fontId="4" fillId="2" borderId="0" xfId="0" applyNumberFormat="1" applyFont="1" applyFill="1" applyBorder="1" applyAlignment="1">
      <alignment vertical="center"/>
    </xf>
    <xf numFmtId="204" fontId="20" fillId="2" borderId="1" xfId="0" applyNumberFormat="1" applyFont="1" applyFill="1" applyBorder="1" applyAlignment="1">
      <alignment horizontal="right" vertical="top"/>
    </xf>
    <xf numFmtId="20" fontId="8" fillId="2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right" vertical="center"/>
    </xf>
    <xf numFmtId="204" fontId="20" fillId="0" borderId="0" xfId="0" applyNumberFormat="1" applyFont="1" applyFill="1" applyBorder="1" applyAlignment="1">
      <alignment horizontal="right" vertical="top"/>
    </xf>
    <xf numFmtId="204" fontId="4" fillId="0" borderId="0" xfId="0" applyNumberFormat="1" applyFont="1" applyBorder="1" applyAlignment="1"/>
    <xf numFmtId="204" fontId="19" fillId="0" borderId="0" xfId="0" applyNumberFormat="1" applyFont="1" applyBorder="1" applyAlignment="1">
      <alignment horizontal="right" vertical="top"/>
    </xf>
    <xf numFmtId="204" fontId="20" fillId="2" borderId="0" xfId="0" applyNumberFormat="1" applyFont="1" applyFill="1" applyBorder="1" applyAlignment="1">
      <alignment horizontal="right" vertical="top"/>
    </xf>
    <xf numFmtId="204" fontId="20" fillId="0" borderId="0" xfId="0" applyNumberFormat="1" applyFont="1" applyBorder="1" applyAlignment="1">
      <alignment horizontal="right" vertical="top"/>
    </xf>
    <xf numFmtId="204" fontId="13" fillId="0" borderId="0" xfId="0" applyNumberFormat="1" applyFont="1" applyBorder="1">
      <alignment vertical="center"/>
    </xf>
    <xf numFmtId="204" fontId="4" fillId="0" borderId="0" xfId="0" applyNumberFormat="1" applyFont="1" applyBorder="1">
      <alignment vertical="center"/>
    </xf>
    <xf numFmtId="0" fontId="0" fillId="2" borderId="0" xfId="0" applyFill="1" applyBorder="1">
      <alignment vertical="center"/>
    </xf>
    <xf numFmtId="204" fontId="13" fillId="3" borderId="8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199" fontId="4" fillId="0" borderId="2" xfId="0" applyNumberFormat="1" applyFont="1" applyFill="1" applyBorder="1" applyAlignment="1">
      <alignment vertical="center" shrinkToFit="1"/>
    </xf>
    <xf numFmtId="204" fontId="13" fillId="0" borderId="42" xfId="0" applyNumberFormat="1" applyFont="1" applyBorder="1">
      <alignment vertical="center"/>
    </xf>
    <xf numFmtId="204" fontId="4" fillId="0" borderId="42" xfId="0" applyNumberFormat="1" applyFont="1" applyBorder="1">
      <alignment vertical="center"/>
    </xf>
    <xf numFmtId="204" fontId="20" fillId="0" borderId="0" xfId="0" applyNumberFormat="1" applyFont="1" applyBorder="1" applyAlignment="1">
      <alignment horizontal="right"/>
    </xf>
    <xf numFmtId="192" fontId="4" fillId="0" borderId="0" xfId="0" applyNumberFormat="1" applyFont="1" applyFill="1" applyBorder="1" applyAlignment="1">
      <alignment vertical="center" shrinkToFit="1"/>
    </xf>
    <xf numFmtId="182" fontId="4" fillId="0" borderId="1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/>
    </xf>
    <xf numFmtId="204" fontId="13" fillId="0" borderId="8" xfId="0" applyNumberFormat="1" applyFont="1" applyBorder="1">
      <alignment vertical="center"/>
    </xf>
    <xf numFmtId="194" fontId="5" fillId="0" borderId="12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center" vertical="center"/>
    </xf>
    <xf numFmtId="204" fontId="4" fillId="0" borderId="8" xfId="0" applyNumberFormat="1" applyFont="1" applyBorder="1" applyAlignment="1"/>
    <xf numFmtId="20" fontId="8" fillId="0" borderId="1" xfId="0" applyNumberFormat="1" applyFont="1" applyBorder="1" applyAlignment="1">
      <alignment horizontal="right" vertical="top"/>
    </xf>
    <xf numFmtId="188" fontId="6" fillId="2" borderId="8" xfId="0" applyNumberFormat="1" applyFont="1" applyFill="1" applyBorder="1" applyAlignment="1">
      <alignment horizontal="right" vertical="center" shrinkToFit="1"/>
    </xf>
    <xf numFmtId="184" fontId="3" fillId="2" borderId="8" xfId="0" applyNumberFormat="1" applyFont="1" applyFill="1" applyBorder="1" applyAlignment="1">
      <alignment vertical="center"/>
    </xf>
    <xf numFmtId="176" fontId="7" fillId="0" borderId="53" xfId="0" applyNumberFormat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2" xfId="0" applyFont="1" applyFill="1" applyBorder="1" applyAlignment="1">
      <alignment horizontal="left"/>
    </xf>
    <xf numFmtId="0" fontId="4" fillId="0" borderId="44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center" vertical="top"/>
    </xf>
    <xf numFmtId="0" fontId="0" fillId="2" borderId="1" xfId="0" applyFill="1" applyBorder="1">
      <alignment vertical="center"/>
    </xf>
    <xf numFmtId="194" fontId="5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/>
    </xf>
    <xf numFmtId="22" fontId="13" fillId="0" borderId="29" xfId="0" applyNumberFormat="1" applyFont="1" applyBorder="1" applyAlignment="1">
      <alignment horizontal="center" vertical="center" shrinkToFit="1"/>
    </xf>
    <xf numFmtId="22" fontId="13" fillId="0" borderId="30" xfId="0" applyNumberFormat="1" applyFont="1" applyBorder="1" applyAlignment="1">
      <alignment horizontal="center" vertical="center" shrinkToFit="1"/>
    </xf>
    <xf numFmtId="205" fontId="7" fillId="0" borderId="37" xfId="0" applyNumberFormat="1" applyFont="1" applyBorder="1" applyAlignment="1">
      <alignment horizontal="center" vertical="center" shrinkToFit="1"/>
    </xf>
    <xf numFmtId="205" fontId="7" fillId="0" borderId="47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2" fontId="4" fillId="0" borderId="49" xfId="0" applyNumberFormat="1" applyFont="1" applyBorder="1" applyAlignment="1">
      <alignment horizontal="center" vertical="top" shrinkToFit="1"/>
    </xf>
    <xf numFmtId="22" fontId="4" fillId="0" borderId="50" xfId="0" applyNumberFormat="1" applyFont="1" applyBorder="1" applyAlignment="1">
      <alignment horizontal="center" vertical="top" shrinkToFit="1"/>
    </xf>
    <xf numFmtId="22" fontId="4" fillId="0" borderId="49" xfId="0" applyNumberFormat="1" applyFont="1" applyBorder="1" applyAlignment="1">
      <alignment horizontal="center" vertical="center" shrinkToFit="1"/>
    </xf>
    <xf numFmtId="22" fontId="4" fillId="0" borderId="50" xfId="0" applyNumberFormat="1" applyFont="1" applyBorder="1" applyAlignment="1">
      <alignment horizontal="center" vertical="center" shrinkToFit="1"/>
    </xf>
    <xf numFmtId="180" fontId="5" fillId="2" borderId="0" xfId="0" applyNumberFormat="1" applyFont="1" applyFill="1" applyBorder="1" applyAlignment="1">
      <alignment horizontal="center"/>
    </xf>
    <xf numFmtId="187" fontId="5" fillId="0" borderId="2" xfId="0" applyNumberFormat="1" applyFont="1" applyFill="1" applyBorder="1" applyAlignment="1">
      <alignment horizontal="left" vertical="center"/>
    </xf>
    <xf numFmtId="22" fontId="4" fillId="0" borderId="19" xfId="0" applyNumberFormat="1" applyFont="1" applyBorder="1" applyAlignment="1">
      <alignment horizontal="center" vertical="center" shrinkToFit="1"/>
    </xf>
    <xf numFmtId="22" fontId="4" fillId="0" borderId="48" xfId="0" applyNumberFormat="1" applyFont="1" applyBorder="1" applyAlignment="1">
      <alignment horizontal="center" vertical="center" shrinkToFit="1"/>
    </xf>
    <xf numFmtId="22" fontId="4" fillId="0" borderId="24" xfId="0" applyNumberFormat="1" applyFont="1" applyBorder="1" applyAlignment="1">
      <alignment horizontal="center" vertical="center" shrinkToFit="1"/>
    </xf>
    <xf numFmtId="22" fontId="4" fillId="0" borderId="31" xfId="0" applyNumberFormat="1" applyFont="1" applyBorder="1" applyAlignment="1">
      <alignment horizontal="center" vertical="center" shrinkToFit="1"/>
    </xf>
    <xf numFmtId="203" fontId="4" fillId="0" borderId="7" xfId="0" applyNumberFormat="1" applyFont="1" applyBorder="1" applyAlignment="1">
      <alignment horizontal="left" vertical="center" shrinkToFit="1"/>
    </xf>
    <xf numFmtId="203" fontId="4" fillId="0" borderId="5" xfId="0" applyNumberFormat="1" applyFont="1" applyBorder="1" applyAlignment="1">
      <alignment horizontal="left" vertical="center" shrinkToFit="1"/>
    </xf>
    <xf numFmtId="187" fontId="5" fillId="2" borderId="0" xfId="0" applyNumberFormat="1" applyFont="1" applyFill="1" applyBorder="1" applyAlignment="1">
      <alignment horizontal="left" vertical="center" shrinkToFit="1"/>
    </xf>
    <xf numFmtId="187" fontId="5" fillId="2" borderId="1" xfId="0" applyNumberFormat="1" applyFont="1" applyFill="1" applyBorder="1" applyAlignment="1">
      <alignment horizontal="left" vertical="center" shrinkToFit="1"/>
    </xf>
    <xf numFmtId="187" fontId="5" fillId="2" borderId="8" xfId="0" applyNumberFormat="1" applyFont="1" applyFill="1" applyBorder="1" applyAlignment="1">
      <alignment horizontal="center" vertical="center" shrinkToFit="1"/>
    </xf>
    <xf numFmtId="187" fontId="5" fillId="2" borderId="0" xfId="0" applyNumberFormat="1" applyFont="1" applyFill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 shrinkToFit="1"/>
    </xf>
    <xf numFmtId="192" fontId="4" fillId="0" borderId="5" xfId="0" applyNumberFormat="1" applyFont="1" applyFill="1" applyBorder="1" applyAlignment="1">
      <alignment horizontal="center" vertical="center" shrinkToFit="1"/>
    </xf>
    <xf numFmtId="192" fontId="4" fillId="0" borderId="12" xfId="0" applyNumberFormat="1" applyFont="1" applyFill="1" applyBorder="1" applyAlignment="1">
      <alignment horizontal="center" vertical="center" shrinkToFit="1"/>
    </xf>
    <xf numFmtId="196" fontId="4" fillId="0" borderId="5" xfId="0" applyNumberFormat="1" applyFont="1" applyBorder="1" applyAlignment="1">
      <alignment horizontal="left" vertical="center" shrinkToFit="1"/>
    </xf>
    <xf numFmtId="196" fontId="4" fillId="0" borderId="12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202" fontId="4" fillId="0" borderId="7" xfId="0" applyNumberFormat="1" applyFont="1" applyBorder="1" applyAlignment="1">
      <alignment horizontal="center" vertical="center" shrinkToFit="1"/>
    </xf>
    <xf numFmtId="202" fontId="4" fillId="0" borderId="5" xfId="0" applyNumberFormat="1" applyFont="1" applyBorder="1" applyAlignment="1">
      <alignment horizontal="center" vertical="center" shrinkToFit="1"/>
    </xf>
    <xf numFmtId="187" fontId="5" fillId="2" borderId="8" xfId="0" applyNumberFormat="1" applyFont="1" applyFill="1" applyBorder="1" applyAlignment="1">
      <alignment horizontal="center" vertical="center"/>
    </xf>
    <xf numFmtId="187" fontId="5" fillId="2" borderId="0" xfId="0" applyNumberFormat="1" applyFont="1" applyFill="1" applyBorder="1" applyAlignment="1">
      <alignment horizontal="center" vertical="center"/>
    </xf>
    <xf numFmtId="193" fontId="4" fillId="0" borderId="7" xfId="0" applyNumberFormat="1" applyFont="1" applyFill="1" applyBorder="1" applyAlignment="1">
      <alignment horizontal="center" vertical="center" shrinkToFit="1"/>
    </xf>
    <xf numFmtId="193" fontId="4" fillId="0" borderId="5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jpe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129888</xdr:colOff>
      <xdr:row>26</xdr:row>
      <xdr:rowOff>144316</xdr:rowOff>
    </xdr:from>
    <xdr:ext cx="360793" cy="96213"/>
    <xdr:sp macro="" textlink="">
      <xdr:nvSpPr>
        <xdr:cNvPr id="1276" name="Text Box 1300">
          <a:extLst>
            <a:ext uri="{FF2B5EF4-FFF2-40B4-BE49-F238E27FC236}">
              <a16:creationId xmlns:a16="http://schemas.microsoft.com/office/drawing/2014/main" id="{E3ADD526-6200-444C-BE01-C8FA083B6C84}"/>
            </a:ext>
          </a:extLst>
        </xdr:cNvPr>
        <xdr:cNvSpPr txBox="1">
          <a:spLocks noChangeArrowheads="1"/>
        </xdr:cNvSpPr>
      </xdr:nvSpPr>
      <xdr:spPr bwMode="auto">
        <a:xfrm>
          <a:off x="13099282" y="4647043"/>
          <a:ext cx="360793" cy="962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</xdr:txBody>
    </xdr:sp>
    <xdr:clientData/>
  </xdr:oneCellAnchor>
  <xdr:twoCellAnchor>
    <xdr:from>
      <xdr:col>17</xdr:col>
      <xdr:colOff>386887</xdr:colOff>
      <xdr:row>25</xdr:row>
      <xdr:rowOff>114059</xdr:rowOff>
    </xdr:from>
    <xdr:to>
      <xdr:col>17</xdr:col>
      <xdr:colOff>433764</xdr:colOff>
      <xdr:row>32</xdr:row>
      <xdr:rowOff>162802</xdr:rowOff>
    </xdr:to>
    <xdr:grpSp>
      <xdr:nvGrpSpPr>
        <xdr:cNvPr id="1412" name="グループ化 1411">
          <a:extLst>
            <a:ext uri="{FF2B5EF4-FFF2-40B4-BE49-F238E27FC236}">
              <a16:creationId xmlns:a16="http://schemas.microsoft.com/office/drawing/2014/main" id="{ADFF32D4-AECD-45F8-831C-7A9418A87D67}"/>
            </a:ext>
          </a:extLst>
        </xdr:cNvPr>
        <xdr:cNvGrpSpPr/>
      </xdr:nvGrpSpPr>
      <xdr:grpSpPr>
        <a:xfrm>
          <a:off x="11941963" y="4443604"/>
          <a:ext cx="46877" cy="1261016"/>
          <a:chOff x="3037834" y="657625"/>
          <a:chExt cx="29669" cy="920788"/>
        </a:xfrm>
      </xdr:grpSpPr>
      <xdr:grpSp>
        <xdr:nvGrpSpPr>
          <xdr:cNvPr id="1415" name="グループ化 1414">
            <a:extLst>
              <a:ext uri="{FF2B5EF4-FFF2-40B4-BE49-F238E27FC236}">
                <a16:creationId xmlns:a16="http://schemas.microsoft.com/office/drawing/2014/main" id="{45B71D40-834A-4A47-8487-06914A733105}"/>
              </a:ext>
            </a:extLst>
          </xdr:cNvPr>
          <xdr:cNvGrpSpPr/>
        </xdr:nvGrpSpPr>
        <xdr:grpSpPr>
          <a:xfrm>
            <a:off x="3037834" y="657625"/>
            <a:ext cx="29669" cy="899992"/>
            <a:chOff x="3138739" y="266867"/>
            <a:chExt cx="29669" cy="923900"/>
          </a:xfrm>
        </xdr:grpSpPr>
        <xdr:sp macro="" textlink="">
          <xdr:nvSpPr>
            <xdr:cNvPr id="1417" name="Line 1040">
              <a:extLst>
                <a:ext uri="{FF2B5EF4-FFF2-40B4-BE49-F238E27FC236}">
                  <a16:creationId xmlns:a16="http://schemas.microsoft.com/office/drawing/2014/main" id="{C16D0229-7CCC-454D-82B3-C17B9FCAFBA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161936" y="266868"/>
              <a:ext cx="6472" cy="92389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8" name="Line 1040">
              <a:extLst>
                <a:ext uri="{FF2B5EF4-FFF2-40B4-BE49-F238E27FC236}">
                  <a16:creationId xmlns:a16="http://schemas.microsoft.com/office/drawing/2014/main" id="{D0C6E2C3-9BB3-4068-BBB0-720EAD2A49E6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138739" y="266867"/>
              <a:ext cx="6472" cy="923899"/>
            </a:xfrm>
            <a:prstGeom prst="line">
              <a:avLst/>
            </a:pr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416" name="Line 1040">
            <a:extLst>
              <a:ext uri="{FF2B5EF4-FFF2-40B4-BE49-F238E27FC236}">
                <a16:creationId xmlns:a16="http://schemas.microsoft.com/office/drawing/2014/main" id="{9F9708B9-B37C-4C7A-8B5F-6226D94D0CE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048942" y="667525"/>
            <a:ext cx="6472" cy="91088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590903</xdr:colOff>
      <xdr:row>28</xdr:row>
      <xdr:rowOff>21504</xdr:rowOff>
    </xdr:from>
    <xdr:to>
      <xdr:col>18</xdr:col>
      <xdr:colOff>104068</xdr:colOff>
      <xdr:row>30</xdr:row>
      <xdr:rowOff>159876</xdr:rowOff>
    </xdr:to>
    <xdr:sp macro="" textlink="">
      <xdr:nvSpPr>
        <xdr:cNvPr id="1423" name="Line 205">
          <a:extLst>
            <a:ext uri="{FF2B5EF4-FFF2-40B4-BE49-F238E27FC236}">
              <a16:creationId xmlns:a16="http://schemas.microsoft.com/office/drawing/2014/main" id="{D69D8331-0EDA-4A2D-9021-37143E0A13C3}"/>
            </a:ext>
          </a:extLst>
        </xdr:cNvPr>
        <xdr:cNvSpPr>
          <a:spLocks noChangeShapeType="1"/>
        </xdr:cNvSpPr>
      </xdr:nvSpPr>
      <xdr:spPr bwMode="auto">
        <a:xfrm flipV="1">
          <a:off x="12121445" y="4812226"/>
          <a:ext cx="218720" cy="4805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454469"/>
            <a:gd name="connsiteY0" fmla="*/ 0 h 9018"/>
            <a:gd name="connsiteX1" fmla="*/ 454469 w 454469"/>
            <a:gd name="connsiteY1" fmla="*/ 9018 h 9018"/>
            <a:gd name="connsiteX0" fmla="*/ 0 w 10000"/>
            <a:gd name="connsiteY0" fmla="*/ 0 h 10000"/>
            <a:gd name="connsiteX1" fmla="*/ 6943 w 10000"/>
            <a:gd name="connsiteY1" fmla="*/ 6061 h 10000"/>
            <a:gd name="connsiteX2" fmla="*/ 10000 w 10000"/>
            <a:gd name="connsiteY2" fmla="*/ 10000 h 10000"/>
            <a:gd name="connsiteX0" fmla="*/ 3149 w 13149"/>
            <a:gd name="connsiteY0" fmla="*/ 0 h 10084"/>
            <a:gd name="connsiteX1" fmla="*/ 1535 w 13149"/>
            <a:gd name="connsiteY1" fmla="*/ 10084 h 10084"/>
            <a:gd name="connsiteX2" fmla="*/ 13149 w 13149"/>
            <a:gd name="connsiteY2" fmla="*/ 10000 h 10084"/>
            <a:gd name="connsiteX0" fmla="*/ 1614 w 11614"/>
            <a:gd name="connsiteY0" fmla="*/ 0 h 10084"/>
            <a:gd name="connsiteX1" fmla="*/ 0 w 11614"/>
            <a:gd name="connsiteY1" fmla="*/ 10084 h 10084"/>
            <a:gd name="connsiteX2" fmla="*/ 11614 w 11614"/>
            <a:gd name="connsiteY2" fmla="*/ 10000 h 10084"/>
            <a:gd name="connsiteX0" fmla="*/ 1614 w 26284"/>
            <a:gd name="connsiteY0" fmla="*/ 0 h 10503"/>
            <a:gd name="connsiteX1" fmla="*/ 0 w 26284"/>
            <a:gd name="connsiteY1" fmla="*/ 10084 h 10503"/>
            <a:gd name="connsiteX2" fmla="*/ 26284 w 26284"/>
            <a:gd name="connsiteY2" fmla="*/ 10503 h 10503"/>
            <a:gd name="connsiteX0" fmla="*/ 1614 w 26284"/>
            <a:gd name="connsiteY0" fmla="*/ 0 h 10503"/>
            <a:gd name="connsiteX1" fmla="*/ 0 w 26284"/>
            <a:gd name="connsiteY1" fmla="*/ 10084 h 10503"/>
            <a:gd name="connsiteX2" fmla="*/ 26284 w 26284"/>
            <a:gd name="connsiteY2" fmla="*/ 10503 h 10503"/>
            <a:gd name="connsiteX0" fmla="*/ 1614 w 29340"/>
            <a:gd name="connsiteY0" fmla="*/ 0 h 10168"/>
            <a:gd name="connsiteX1" fmla="*/ 0 w 29340"/>
            <a:gd name="connsiteY1" fmla="*/ 10084 h 10168"/>
            <a:gd name="connsiteX2" fmla="*/ 29340 w 29340"/>
            <a:gd name="connsiteY2" fmla="*/ 10168 h 10168"/>
            <a:gd name="connsiteX0" fmla="*/ 1614 w 29340"/>
            <a:gd name="connsiteY0" fmla="*/ 0 h 10168"/>
            <a:gd name="connsiteX1" fmla="*/ 0 w 29340"/>
            <a:gd name="connsiteY1" fmla="*/ 10084 h 10168"/>
            <a:gd name="connsiteX2" fmla="*/ 29340 w 29340"/>
            <a:gd name="connsiteY2" fmla="*/ 10168 h 10168"/>
            <a:gd name="connsiteX0" fmla="*/ 1614 w 29340"/>
            <a:gd name="connsiteY0" fmla="*/ 0 h 10168"/>
            <a:gd name="connsiteX1" fmla="*/ 0 w 29340"/>
            <a:gd name="connsiteY1" fmla="*/ 10084 h 10168"/>
            <a:gd name="connsiteX2" fmla="*/ 29340 w 29340"/>
            <a:gd name="connsiteY2" fmla="*/ 10168 h 10168"/>
            <a:gd name="connsiteX0" fmla="*/ 1614 w 44621"/>
            <a:gd name="connsiteY0" fmla="*/ 0 h 10084"/>
            <a:gd name="connsiteX1" fmla="*/ 0 w 44621"/>
            <a:gd name="connsiteY1" fmla="*/ 10084 h 10084"/>
            <a:gd name="connsiteX2" fmla="*/ 44621 w 44621"/>
            <a:gd name="connsiteY2" fmla="*/ 10084 h 10084"/>
            <a:gd name="connsiteX0" fmla="*/ 1614 w 44018"/>
            <a:gd name="connsiteY0" fmla="*/ 0 h 10084"/>
            <a:gd name="connsiteX1" fmla="*/ 0 w 44018"/>
            <a:gd name="connsiteY1" fmla="*/ 10084 h 10084"/>
            <a:gd name="connsiteX2" fmla="*/ 44018 w 44018"/>
            <a:gd name="connsiteY2" fmla="*/ 7194 h 10084"/>
            <a:gd name="connsiteX0" fmla="*/ 1614 w 44018"/>
            <a:gd name="connsiteY0" fmla="*/ 0 h 10599"/>
            <a:gd name="connsiteX1" fmla="*/ 0 w 44018"/>
            <a:gd name="connsiteY1" fmla="*/ 10084 h 10599"/>
            <a:gd name="connsiteX2" fmla="*/ 39797 w 44018"/>
            <a:gd name="connsiteY2" fmla="*/ 9296 h 10599"/>
            <a:gd name="connsiteX3" fmla="*/ 44018 w 44018"/>
            <a:gd name="connsiteY3" fmla="*/ 7194 h 10599"/>
            <a:gd name="connsiteX0" fmla="*/ 1614 w 74770"/>
            <a:gd name="connsiteY0" fmla="*/ 0 h 10599"/>
            <a:gd name="connsiteX1" fmla="*/ 0 w 74770"/>
            <a:gd name="connsiteY1" fmla="*/ 10084 h 10599"/>
            <a:gd name="connsiteX2" fmla="*/ 39797 w 74770"/>
            <a:gd name="connsiteY2" fmla="*/ 9296 h 10599"/>
            <a:gd name="connsiteX3" fmla="*/ 74770 w 74770"/>
            <a:gd name="connsiteY3" fmla="*/ 6931 h 10599"/>
            <a:gd name="connsiteX0" fmla="*/ 1614 w 74770"/>
            <a:gd name="connsiteY0" fmla="*/ 0 h 10599"/>
            <a:gd name="connsiteX1" fmla="*/ 0 w 74770"/>
            <a:gd name="connsiteY1" fmla="*/ 10084 h 10599"/>
            <a:gd name="connsiteX2" fmla="*/ 39797 w 74770"/>
            <a:gd name="connsiteY2" fmla="*/ 9296 h 10599"/>
            <a:gd name="connsiteX3" fmla="*/ 39194 w 74770"/>
            <a:gd name="connsiteY3" fmla="*/ 7006 h 10599"/>
            <a:gd name="connsiteX4" fmla="*/ 74770 w 74770"/>
            <a:gd name="connsiteY4" fmla="*/ 6931 h 10599"/>
            <a:gd name="connsiteX0" fmla="*/ 1614 w 74770"/>
            <a:gd name="connsiteY0" fmla="*/ 0 h 10803"/>
            <a:gd name="connsiteX1" fmla="*/ 0 w 74770"/>
            <a:gd name="connsiteY1" fmla="*/ 10084 h 10803"/>
            <a:gd name="connsiteX2" fmla="*/ 44621 w 74770"/>
            <a:gd name="connsiteY2" fmla="*/ 10084 h 10803"/>
            <a:gd name="connsiteX3" fmla="*/ 39194 w 74770"/>
            <a:gd name="connsiteY3" fmla="*/ 7006 h 10803"/>
            <a:gd name="connsiteX4" fmla="*/ 74770 w 74770"/>
            <a:gd name="connsiteY4" fmla="*/ 6931 h 10803"/>
            <a:gd name="connsiteX0" fmla="*/ 1614 w 74770"/>
            <a:gd name="connsiteY0" fmla="*/ 0 h 10803"/>
            <a:gd name="connsiteX1" fmla="*/ 0 w 74770"/>
            <a:gd name="connsiteY1" fmla="*/ 10084 h 10803"/>
            <a:gd name="connsiteX2" fmla="*/ 44621 w 74770"/>
            <a:gd name="connsiteY2" fmla="*/ 10084 h 10803"/>
            <a:gd name="connsiteX3" fmla="*/ 47636 w 74770"/>
            <a:gd name="connsiteY3" fmla="*/ 6856 h 10803"/>
            <a:gd name="connsiteX4" fmla="*/ 74770 w 74770"/>
            <a:gd name="connsiteY4" fmla="*/ 6931 h 10803"/>
            <a:gd name="connsiteX0" fmla="*/ 1614 w 74770"/>
            <a:gd name="connsiteY0" fmla="*/ 0 h 10390"/>
            <a:gd name="connsiteX1" fmla="*/ 0 w 74770"/>
            <a:gd name="connsiteY1" fmla="*/ 10084 h 10390"/>
            <a:gd name="connsiteX2" fmla="*/ 44621 w 74770"/>
            <a:gd name="connsiteY2" fmla="*/ 10084 h 10390"/>
            <a:gd name="connsiteX3" fmla="*/ 47636 w 74770"/>
            <a:gd name="connsiteY3" fmla="*/ 6856 h 10390"/>
            <a:gd name="connsiteX4" fmla="*/ 74770 w 74770"/>
            <a:gd name="connsiteY4" fmla="*/ 6931 h 10390"/>
            <a:gd name="connsiteX0" fmla="*/ 1614 w 74770"/>
            <a:gd name="connsiteY0" fmla="*/ 0 h 10260"/>
            <a:gd name="connsiteX1" fmla="*/ 0 w 74770"/>
            <a:gd name="connsiteY1" fmla="*/ 10084 h 10260"/>
            <a:gd name="connsiteX2" fmla="*/ 45224 w 74770"/>
            <a:gd name="connsiteY2" fmla="*/ 9784 h 10260"/>
            <a:gd name="connsiteX3" fmla="*/ 47636 w 74770"/>
            <a:gd name="connsiteY3" fmla="*/ 6856 h 10260"/>
            <a:gd name="connsiteX4" fmla="*/ 74770 w 74770"/>
            <a:gd name="connsiteY4" fmla="*/ 6931 h 10260"/>
            <a:gd name="connsiteX0" fmla="*/ 1614 w 74770"/>
            <a:gd name="connsiteY0" fmla="*/ 0 h 10227"/>
            <a:gd name="connsiteX1" fmla="*/ 0 w 74770"/>
            <a:gd name="connsiteY1" fmla="*/ 10084 h 10227"/>
            <a:gd name="connsiteX2" fmla="*/ 45224 w 74770"/>
            <a:gd name="connsiteY2" fmla="*/ 9784 h 10227"/>
            <a:gd name="connsiteX3" fmla="*/ 47636 w 74770"/>
            <a:gd name="connsiteY3" fmla="*/ 6856 h 10227"/>
            <a:gd name="connsiteX4" fmla="*/ 74770 w 74770"/>
            <a:gd name="connsiteY4" fmla="*/ 6931 h 10227"/>
            <a:gd name="connsiteX0" fmla="*/ 1614 w 74770"/>
            <a:gd name="connsiteY0" fmla="*/ 0 h 10227"/>
            <a:gd name="connsiteX1" fmla="*/ 0 w 74770"/>
            <a:gd name="connsiteY1" fmla="*/ 10084 h 10227"/>
            <a:gd name="connsiteX2" fmla="*/ 45224 w 74770"/>
            <a:gd name="connsiteY2" fmla="*/ 9784 h 10227"/>
            <a:gd name="connsiteX3" fmla="*/ 47636 w 74770"/>
            <a:gd name="connsiteY3" fmla="*/ 6856 h 10227"/>
            <a:gd name="connsiteX4" fmla="*/ 74770 w 74770"/>
            <a:gd name="connsiteY4" fmla="*/ 6856 h 10227"/>
            <a:gd name="connsiteX0" fmla="*/ 1614 w 74770"/>
            <a:gd name="connsiteY0" fmla="*/ 0 h 10227"/>
            <a:gd name="connsiteX1" fmla="*/ 0 w 74770"/>
            <a:gd name="connsiteY1" fmla="*/ 10084 h 10227"/>
            <a:gd name="connsiteX2" fmla="*/ 45224 w 74770"/>
            <a:gd name="connsiteY2" fmla="*/ 9784 h 10227"/>
            <a:gd name="connsiteX3" fmla="*/ 47636 w 74770"/>
            <a:gd name="connsiteY3" fmla="*/ 6856 h 10227"/>
            <a:gd name="connsiteX4" fmla="*/ 74770 w 74770"/>
            <a:gd name="connsiteY4" fmla="*/ 6556 h 10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0" h="10227">
              <a:moveTo>
                <a:pt x="1614" y="0"/>
              </a:moveTo>
              <a:lnTo>
                <a:pt x="0" y="10084"/>
              </a:lnTo>
              <a:cubicBezTo>
                <a:pt x="18524" y="10413"/>
                <a:pt x="34873" y="10116"/>
                <a:pt x="45224" y="9784"/>
              </a:cubicBezTo>
              <a:cubicBezTo>
                <a:pt x="50048" y="9459"/>
                <a:pt x="42812" y="7181"/>
                <a:pt x="47636" y="6856"/>
              </a:cubicBezTo>
              <a:lnTo>
                <a:pt x="74770" y="655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521411</xdr:colOff>
      <xdr:row>27</xdr:row>
      <xdr:rowOff>149929</xdr:rowOff>
    </xdr:from>
    <xdr:to>
      <xdr:col>18</xdr:col>
      <xdr:colOff>236362</xdr:colOff>
      <xdr:row>32</xdr:row>
      <xdr:rowOff>136700</xdr:rowOff>
    </xdr:to>
    <xdr:sp macro="" textlink="">
      <xdr:nvSpPr>
        <xdr:cNvPr id="1249" name="Freeform 827">
          <a:extLst>
            <a:ext uri="{FF2B5EF4-FFF2-40B4-BE49-F238E27FC236}">
              <a16:creationId xmlns:a16="http://schemas.microsoft.com/office/drawing/2014/main" id="{1FEA4A48-D28E-41BB-8BDC-303AA6773134}"/>
            </a:ext>
          </a:extLst>
        </xdr:cNvPr>
        <xdr:cNvSpPr>
          <a:spLocks/>
        </xdr:cNvSpPr>
      </xdr:nvSpPr>
      <xdr:spPr bwMode="auto">
        <a:xfrm rot="16200000">
          <a:off x="11841077" y="4980430"/>
          <a:ext cx="842257" cy="420506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0 w 17751"/>
            <a:gd name="connsiteY0" fmla="*/ 225 h 7236"/>
            <a:gd name="connsiteX1" fmla="*/ 17751 w 17751"/>
            <a:gd name="connsiteY1" fmla="*/ 0 h 7236"/>
            <a:gd name="connsiteX2" fmla="*/ 17354 w 17751"/>
            <a:gd name="connsiteY2" fmla="*/ 7236 h 7236"/>
            <a:gd name="connsiteX0" fmla="*/ 0 w 10000"/>
            <a:gd name="connsiteY0" fmla="*/ 311 h 10000"/>
            <a:gd name="connsiteX1" fmla="*/ 10000 w 10000"/>
            <a:gd name="connsiteY1" fmla="*/ 0 h 10000"/>
            <a:gd name="connsiteX2" fmla="*/ 9922 w 10000"/>
            <a:gd name="connsiteY2" fmla="*/ 10000 h 10000"/>
            <a:gd name="connsiteX0" fmla="*/ 0 w 10000"/>
            <a:gd name="connsiteY0" fmla="*/ 311 h 10000"/>
            <a:gd name="connsiteX1" fmla="*/ 10000 w 10000"/>
            <a:gd name="connsiteY1" fmla="*/ 0 h 10000"/>
            <a:gd name="connsiteX2" fmla="*/ 9922 w 10000"/>
            <a:gd name="connsiteY2" fmla="*/ 10000 h 10000"/>
            <a:gd name="connsiteX0" fmla="*/ 0 w 10000"/>
            <a:gd name="connsiteY0" fmla="*/ 311 h 12022"/>
            <a:gd name="connsiteX1" fmla="*/ 10000 w 10000"/>
            <a:gd name="connsiteY1" fmla="*/ 0 h 12022"/>
            <a:gd name="connsiteX2" fmla="*/ 7349 w 10000"/>
            <a:gd name="connsiteY2" fmla="*/ 12022 h 12022"/>
            <a:gd name="connsiteX0" fmla="*/ 0 w 10000"/>
            <a:gd name="connsiteY0" fmla="*/ 311 h 12022"/>
            <a:gd name="connsiteX1" fmla="*/ 10000 w 10000"/>
            <a:gd name="connsiteY1" fmla="*/ 0 h 12022"/>
            <a:gd name="connsiteX2" fmla="*/ 7349 w 10000"/>
            <a:gd name="connsiteY2" fmla="*/ 12022 h 12022"/>
            <a:gd name="connsiteX0" fmla="*/ 0 w 10000"/>
            <a:gd name="connsiteY0" fmla="*/ 311 h 12874"/>
            <a:gd name="connsiteX1" fmla="*/ 10000 w 10000"/>
            <a:gd name="connsiteY1" fmla="*/ 0 h 12874"/>
            <a:gd name="connsiteX2" fmla="*/ 7349 w 10000"/>
            <a:gd name="connsiteY2" fmla="*/ 12022 h 12874"/>
            <a:gd name="connsiteX3" fmla="*/ 7394 w 10000"/>
            <a:gd name="connsiteY3" fmla="*/ 11886 h 12874"/>
            <a:gd name="connsiteX0" fmla="*/ 0 w 10000"/>
            <a:gd name="connsiteY0" fmla="*/ 311 h 13515"/>
            <a:gd name="connsiteX1" fmla="*/ 10000 w 10000"/>
            <a:gd name="connsiteY1" fmla="*/ 0 h 13515"/>
            <a:gd name="connsiteX2" fmla="*/ 7349 w 10000"/>
            <a:gd name="connsiteY2" fmla="*/ 12022 h 13515"/>
            <a:gd name="connsiteX3" fmla="*/ 7143 w 10000"/>
            <a:gd name="connsiteY3" fmla="*/ 13425 h 13515"/>
            <a:gd name="connsiteX0" fmla="*/ 0 w 10000"/>
            <a:gd name="connsiteY0" fmla="*/ 311 h 13427"/>
            <a:gd name="connsiteX1" fmla="*/ 10000 w 10000"/>
            <a:gd name="connsiteY1" fmla="*/ 0 h 13427"/>
            <a:gd name="connsiteX2" fmla="*/ 9796 w 10000"/>
            <a:gd name="connsiteY2" fmla="*/ 11275 h 13427"/>
            <a:gd name="connsiteX3" fmla="*/ 7143 w 10000"/>
            <a:gd name="connsiteY3" fmla="*/ 13425 h 13427"/>
            <a:gd name="connsiteX0" fmla="*/ 0 w 10000"/>
            <a:gd name="connsiteY0" fmla="*/ 311 h 12532"/>
            <a:gd name="connsiteX1" fmla="*/ 10000 w 10000"/>
            <a:gd name="connsiteY1" fmla="*/ 0 h 12532"/>
            <a:gd name="connsiteX2" fmla="*/ 9796 w 10000"/>
            <a:gd name="connsiteY2" fmla="*/ 11275 h 12532"/>
            <a:gd name="connsiteX3" fmla="*/ 7959 w 10000"/>
            <a:gd name="connsiteY3" fmla="*/ 12282 h 12532"/>
            <a:gd name="connsiteX0" fmla="*/ 0 w 10000"/>
            <a:gd name="connsiteY0" fmla="*/ 311 h 12184"/>
            <a:gd name="connsiteX1" fmla="*/ 10000 w 10000"/>
            <a:gd name="connsiteY1" fmla="*/ 0 h 12184"/>
            <a:gd name="connsiteX2" fmla="*/ 9796 w 10000"/>
            <a:gd name="connsiteY2" fmla="*/ 11275 h 12184"/>
            <a:gd name="connsiteX3" fmla="*/ 8064 w 10000"/>
            <a:gd name="connsiteY3" fmla="*/ 11359 h 12184"/>
            <a:gd name="connsiteX0" fmla="*/ 0 w 10000"/>
            <a:gd name="connsiteY0" fmla="*/ 311 h 11541"/>
            <a:gd name="connsiteX1" fmla="*/ 10000 w 10000"/>
            <a:gd name="connsiteY1" fmla="*/ 0 h 11541"/>
            <a:gd name="connsiteX2" fmla="*/ 9796 w 10000"/>
            <a:gd name="connsiteY2" fmla="*/ 11275 h 11541"/>
            <a:gd name="connsiteX3" fmla="*/ 8064 w 10000"/>
            <a:gd name="connsiteY3" fmla="*/ 11359 h 11541"/>
            <a:gd name="connsiteX0" fmla="*/ 0 w 10000"/>
            <a:gd name="connsiteY0" fmla="*/ 311 h 11410"/>
            <a:gd name="connsiteX1" fmla="*/ 10000 w 10000"/>
            <a:gd name="connsiteY1" fmla="*/ 0 h 11410"/>
            <a:gd name="connsiteX2" fmla="*/ 9796 w 10000"/>
            <a:gd name="connsiteY2" fmla="*/ 11275 h 11410"/>
            <a:gd name="connsiteX3" fmla="*/ 8064 w 10000"/>
            <a:gd name="connsiteY3" fmla="*/ 11359 h 11410"/>
            <a:gd name="connsiteX0" fmla="*/ 0 w 10000"/>
            <a:gd name="connsiteY0" fmla="*/ 311 h 11361"/>
            <a:gd name="connsiteX1" fmla="*/ 10000 w 10000"/>
            <a:gd name="connsiteY1" fmla="*/ 0 h 11361"/>
            <a:gd name="connsiteX2" fmla="*/ 9796 w 10000"/>
            <a:gd name="connsiteY2" fmla="*/ 11275 h 11361"/>
            <a:gd name="connsiteX3" fmla="*/ 8064 w 10000"/>
            <a:gd name="connsiteY3" fmla="*/ 11359 h 11361"/>
            <a:gd name="connsiteX0" fmla="*/ 0 w 10000"/>
            <a:gd name="connsiteY0" fmla="*/ 311 h 11275"/>
            <a:gd name="connsiteX1" fmla="*/ 10000 w 10000"/>
            <a:gd name="connsiteY1" fmla="*/ 0 h 11275"/>
            <a:gd name="connsiteX2" fmla="*/ 9796 w 10000"/>
            <a:gd name="connsiteY2" fmla="*/ 11275 h 11275"/>
            <a:gd name="connsiteX3" fmla="*/ 8231 w 10000"/>
            <a:gd name="connsiteY3" fmla="*/ 11139 h 11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275">
              <a:moveTo>
                <a:pt x="0" y="311"/>
              </a:moveTo>
              <a:lnTo>
                <a:pt x="10000" y="0"/>
              </a:lnTo>
              <a:cubicBezTo>
                <a:pt x="9803" y="7957"/>
                <a:pt x="9809" y="11010"/>
                <a:pt x="9796" y="11275"/>
              </a:cubicBezTo>
              <a:cubicBezTo>
                <a:pt x="8714" y="11145"/>
                <a:pt x="8222" y="11167"/>
                <a:pt x="8231" y="1113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366166</xdr:colOff>
      <xdr:row>29</xdr:row>
      <xdr:rowOff>52935</xdr:rowOff>
    </xdr:from>
    <xdr:to>
      <xdr:col>17</xdr:col>
      <xdr:colOff>650798</xdr:colOff>
      <xdr:row>29</xdr:row>
      <xdr:rowOff>116358</xdr:rowOff>
    </xdr:to>
    <xdr:sp macro="" textlink="">
      <xdr:nvSpPr>
        <xdr:cNvPr id="1435" name="Text Box 1620">
          <a:extLst>
            <a:ext uri="{FF2B5EF4-FFF2-40B4-BE49-F238E27FC236}">
              <a16:creationId xmlns:a16="http://schemas.microsoft.com/office/drawing/2014/main" id="{F676A2FB-04B3-47C1-8C2F-304E1796A1AA}"/>
            </a:ext>
          </a:extLst>
        </xdr:cNvPr>
        <xdr:cNvSpPr txBox="1">
          <a:spLocks noChangeArrowheads="1"/>
        </xdr:cNvSpPr>
      </xdr:nvSpPr>
      <xdr:spPr bwMode="auto">
        <a:xfrm rot="420000">
          <a:off x="11896708" y="5014754"/>
          <a:ext cx="284632" cy="634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301447</xdr:colOff>
      <xdr:row>25</xdr:row>
      <xdr:rowOff>5121</xdr:rowOff>
    </xdr:from>
    <xdr:ext cx="287952" cy="783947"/>
    <xdr:pic>
      <xdr:nvPicPr>
        <xdr:cNvPr id="1406" name="図 1405">
          <a:extLst>
            <a:ext uri="{FF2B5EF4-FFF2-40B4-BE49-F238E27FC236}">
              <a16:creationId xmlns:a16="http://schemas.microsoft.com/office/drawing/2014/main" id="{637F04D4-7470-4FC9-BF3B-8DF1D6641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2455" y="4229919"/>
          <a:ext cx="287952" cy="783947"/>
        </a:xfrm>
        <a:prstGeom prst="rect">
          <a:avLst/>
        </a:prstGeom>
      </xdr:spPr>
    </xdr:pic>
    <xdr:clientData/>
  </xdr:oneCellAnchor>
  <xdr:twoCellAnchor>
    <xdr:from>
      <xdr:col>11</xdr:col>
      <xdr:colOff>92177</xdr:colOff>
      <xdr:row>11</xdr:row>
      <xdr:rowOff>87054</xdr:rowOff>
    </xdr:from>
    <xdr:to>
      <xdr:col>11</xdr:col>
      <xdr:colOff>240683</xdr:colOff>
      <xdr:row>16</xdr:row>
      <xdr:rowOff>133144</xdr:rowOff>
    </xdr:to>
    <xdr:sp macro="" textlink="">
      <xdr:nvSpPr>
        <xdr:cNvPr id="1405" name="Line 72">
          <a:extLst>
            <a:ext uri="{FF2B5EF4-FFF2-40B4-BE49-F238E27FC236}">
              <a16:creationId xmlns:a16="http://schemas.microsoft.com/office/drawing/2014/main" id="{DDC73200-D18E-43AA-97D8-983876E741C3}"/>
            </a:ext>
          </a:extLst>
        </xdr:cNvPr>
        <xdr:cNvSpPr>
          <a:spLocks noChangeShapeType="1"/>
        </xdr:cNvSpPr>
      </xdr:nvSpPr>
      <xdr:spPr bwMode="auto">
        <a:xfrm flipV="1">
          <a:off x="7399798" y="1945965"/>
          <a:ext cx="148506" cy="89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134435</xdr:colOff>
      <xdr:row>15</xdr:row>
      <xdr:rowOff>6218</xdr:rowOff>
    </xdr:from>
    <xdr:to>
      <xdr:col>10</xdr:col>
      <xdr:colOff>683241</xdr:colOff>
      <xdr:row>16</xdr:row>
      <xdr:rowOff>54522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1DFB59CB-F7DC-44F3-887B-F248C1F44F74}"/>
            </a:ext>
          </a:extLst>
        </xdr:cNvPr>
        <xdr:cNvGrpSpPr/>
      </xdr:nvGrpSpPr>
      <xdr:grpSpPr>
        <a:xfrm>
          <a:off x="6032238" y="2603945"/>
          <a:ext cx="1255965" cy="221486"/>
          <a:chOff x="6555791" y="2577145"/>
          <a:chExt cx="1371632" cy="218751"/>
        </a:xfrm>
      </xdr:grpSpPr>
      <xdr:sp macro="" textlink="">
        <xdr:nvSpPr>
          <xdr:cNvPr id="37" name="Line 76">
            <a:extLst>
              <a:ext uri="{FF2B5EF4-FFF2-40B4-BE49-F238E27FC236}">
                <a16:creationId xmlns:a16="http://schemas.microsoft.com/office/drawing/2014/main" id="{79D36433-EB69-450E-9B5E-5F26A421AFBC}"/>
              </a:ext>
            </a:extLst>
          </xdr:cNvPr>
          <xdr:cNvSpPr>
            <a:spLocks noChangeShapeType="1"/>
          </xdr:cNvSpPr>
        </xdr:nvSpPr>
        <xdr:spPr bwMode="auto">
          <a:xfrm flipV="1">
            <a:off x="6555791" y="2580523"/>
            <a:ext cx="1360531" cy="215373"/>
          </a:xfrm>
          <a:custGeom>
            <a:avLst/>
            <a:gdLst>
              <a:gd name="connsiteX0" fmla="*/ 0 w 1360711"/>
              <a:gd name="connsiteY0" fmla="*/ 0 h 206832"/>
              <a:gd name="connsiteX1" fmla="*/ 1360711 w 1360711"/>
              <a:gd name="connsiteY1" fmla="*/ 206832 h 206832"/>
              <a:gd name="connsiteX0" fmla="*/ 0 w 1360711"/>
              <a:gd name="connsiteY0" fmla="*/ 0 h 206832"/>
              <a:gd name="connsiteX1" fmla="*/ 1360711 w 1360711"/>
              <a:gd name="connsiteY1" fmla="*/ 206832 h 206832"/>
              <a:gd name="connsiteX0" fmla="*/ 0 w 1360711"/>
              <a:gd name="connsiteY0" fmla="*/ 25648 h 232480"/>
              <a:gd name="connsiteX1" fmla="*/ 1360711 w 1360711"/>
              <a:gd name="connsiteY1" fmla="*/ 232480 h 232480"/>
              <a:gd name="connsiteX0" fmla="*/ 0 w 1360711"/>
              <a:gd name="connsiteY0" fmla="*/ 12717 h 219549"/>
              <a:gd name="connsiteX1" fmla="*/ 1360711 w 1360711"/>
              <a:gd name="connsiteY1" fmla="*/ 219549 h 219549"/>
              <a:gd name="connsiteX0" fmla="*/ 0 w 1360711"/>
              <a:gd name="connsiteY0" fmla="*/ 8184 h 215016"/>
              <a:gd name="connsiteX1" fmla="*/ 1360711 w 1360711"/>
              <a:gd name="connsiteY1" fmla="*/ 215016 h 2150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60711" h="215016">
                <a:moveTo>
                  <a:pt x="0" y="8184"/>
                </a:moveTo>
                <a:cubicBezTo>
                  <a:pt x="827766" y="9092"/>
                  <a:pt x="930953" y="-64838"/>
                  <a:pt x="1360711" y="215016"/>
                </a:cubicBezTo>
              </a:path>
            </a:pathLst>
          </a:cu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76">
            <a:extLst>
              <a:ext uri="{FF2B5EF4-FFF2-40B4-BE49-F238E27FC236}">
                <a16:creationId xmlns:a16="http://schemas.microsoft.com/office/drawing/2014/main" id="{7983D986-ECAF-4E69-B462-760F6966C62A}"/>
              </a:ext>
            </a:extLst>
          </xdr:cNvPr>
          <xdr:cNvSpPr>
            <a:spLocks noChangeShapeType="1"/>
          </xdr:cNvSpPr>
        </xdr:nvSpPr>
        <xdr:spPr bwMode="auto">
          <a:xfrm flipV="1">
            <a:off x="6566892" y="2577145"/>
            <a:ext cx="1360531" cy="215373"/>
          </a:xfrm>
          <a:custGeom>
            <a:avLst/>
            <a:gdLst>
              <a:gd name="connsiteX0" fmla="*/ 0 w 1360711"/>
              <a:gd name="connsiteY0" fmla="*/ 0 h 206832"/>
              <a:gd name="connsiteX1" fmla="*/ 1360711 w 1360711"/>
              <a:gd name="connsiteY1" fmla="*/ 206832 h 206832"/>
              <a:gd name="connsiteX0" fmla="*/ 0 w 1360711"/>
              <a:gd name="connsiteY0" fmla="*/ 0 h 206832"/>
              <a:gd name="connsiteX1" fmla="*/ 1360711 w 1360711"/>
              <a:gd name="connsiteY1" fmla="*/ 206832 h 206832"/>
              <a:gd name="connsiteX0" fmla="*/ 0 w 1360711"/>
              <a:gd name="connsiteY0" fmla="*/ 25648 h 232480"/>
              <a:gd name="connsiteX1" fmla="*/ 1360711 w 1360711"/>
              <a:gd name="connsiteY1" fmla="*/ 232480 h 232480"/>
              <a:gd name="connsiteX0" fmla="*/ 0 w 1360711"/>
              <a:gd name="connsiteY0" fmla="*/ 12717 h 219549"/>
              <a:gd name="connsiteX1" fmla="*/ 1360711 w 1360711"/>
              <a:gd name="connsiteY1" fmla="*/ 219549 h 219549"/>
              <a:gd name="connsiteX0" fmla="*/ 0 w 1360711"/>
              <a:gd name="connsiteY0" fmla="*/ 8184 h 215016"/>
              <a:gd name="connsiteX1" fmla="*/ 1360711 w 1360711"/>
              <a:gd name="connsiteY1" fmla="*/ 215016 h 2150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60711" h="215016">
                <a:moveTo>
                  <a:pt x="0" y="8184"/>
                </a:moveTo>
                <a:cubicBezTo>
                  <a:pt x="827766" y="9092"/>
                  <a:pt x="930953" y="-64838"/>
                  <a:pt x="1360711" y="215016"/>
                </a:cubicBezTo>
              </a:path>
            </a:pathLst>
          </a:custGeom>
          <a:noFill/>
          <a:ln w="444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39639</xdr:colOff>
      <xdr:row>16</xdr:row>
      <xdr:rowOff>13508</xdr:rowOff>
    </xdr:from>
    <xdr:to>
      <xdr:col>10</xdr:col>
      <xdr:colOff>121595</xdr:colOff>
      <xdr:row>16</xdr:row>
      <xdr:rowOff>107287</xdr:rowOff>
    </xdr:to>
    <xdr:sp macro="" textlink="">
      <xdr:nvSpPr>
        <xdr:cNvPr id="39" name="Text Box 1620">
          <a:extLst>
            <a:ext uri="{FF2B5EF4-FFF2-40B4-BE49-F238E27FC236}">
              <a16:creationId xmlns:a16="http://schemas.microsoft.com/office/drawing/2014/main" id="{EFC3291A-5DAF-42C7-A2B0-3477D12283DE}"/>
            </a:ext>
          </a:extLst>
        </xdr:cNvPr>
        <xdr:cNvSpPr txBox="1">
          <a:spLocks noChangeArrowheads="1"/>
        </xdr:cNvSpPr>
      </xdr:nvSpPr>
      <xdr:spPr bwMode="auto">
        <a:xfrm>
          <a:off x="6624589" y="2756708"/>
          <a:ext cx="81956" cy="937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77440</xdr:colOff>
      <xdr:row>12</xdr:row>
      <xdr:rowOff>131644</xdr:rowOff>
    </xdr:from>
    <xdr:to>
      <xdr:col>10</xdr:col>
      <xdr:colOff>683006</xdr:colOff>
      <xdr:row>16</xdr:row>
      <xdr:rowOff>125550</xdr:rowOff>
    </xdr:to>
    <xdr:sp macro="" textlink="">
      <xdr:nvSpPr>
        <xdr:cNvPr id="1404" name="Freeform 527">
          <a:extLst>
            <a:ext uri="{FF2B5EF4-FFF2-40B4-BE49-F238E27FC236}">
              <a16:creationId xmlns:a16="http://schemas.microsoft.com/office/drawing/2014/main" id="{A5B6EB30-E654-4CAE-9F87-2A2276A5038E}"/>
            </a:ext>
          </a:extLst>
        </xdr:cNvPr>
        <xdr:cNvSpPr>
          <a:spLocks/>
        </xdr:cNvSpPr>
      </xdr:nvSpPr>
      <xdr:spPr bwMode="auto">
        <a:xfrm>
          <a:off x="6659757" y="2176034"/>
          <a:ext cx="605566" cy="6753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47"/>
            <a:gd name="connsiteY0" fmla="*/ 10356 h 10356"/>
            <a:gd name="connsiteX1" fmla="*/ 0 w 9947"/>
            <a:gd name="connsiteY1" fmla="*/ 356 h 10356"/>
            <a:gd name="connsiteX2" fmla="*/ 9947 w 9947"/>
            <a:gd name="connsiteY2" fmla="*/ 0 h 10356"/>
            <a:gd name="connsiteX0" fmla="*/ 0 w 10000"/>
            <a:gd name="connsiteY0" fmla="*/ 10000 h 10000"/>
            <a:gd name="connsiteX1" fmla="*/ 0 w 10000"/>
            <a:gd name="connsiteY1" fmla="*/ 344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344"/>
              </a:lnTo>
              <a:cubicBezTo>
                <a:pt x="4527" y="687"/>
                <a:pt x="6649" y="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466112</xdr:colOff>
      <xdr:row>62</xdr:row>
      <xdr:rowOff>143263</xdr:rowOff>
    </xdr:from>
    <xdr:ext cx="896815" cy="147135"/>
    <xdr:sp macro="" textlink="">
      <xdr:nvSpPr>
        <xdr:cNvPr id="885" name="Text Box 616">
          <a:extLst>
            <a:ext uri="{FF2B5EF4-FFF2-40B4-BE49-F238E27FC236}">
              <a16:creationId xmlns:a16="http://schemas.microsoft.com/office/drawing/2014/main" id="{E159EBC0-CB88-4321-96C5-7761B61CFAE7}"/>
            </a:ext>
          </a:extLst>
        </xdr:cNvPr>
        <xdr:cNvSpPr txBox="1">
          <a:spLocks noChangeArrowheads="1"/>
        </xdr:cNvSpPr>
      </xdr:nvSpPr>
      <xdr:spPr bwMode="auto">
        <a:xfrm>
          <a:off x="6343734" y="10721434"/>
          <a:ext cx="896815" cy="1471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住田町世田米店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＝ＰＣ２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</xdr:txBody>
    </xdr:sp>
    <xdr:clientData/>
  </xdr:oneCellAnchor>
  <xdr:oneCellAnchor>
    <xdr:from>
      <xdr:col>9</xdr:col>
      <xdr:colOff>595574</xdr:colOff>
      <xdr:row>61</xdr:row>
      <xdr:rowOff>2789</xdr:rowOff>
    </xdr:from>
    <xdr:ext cx="344715" cy="336397"/>
    <xdr:pic>
      <xdr:nvPicPr>
        <xdr:cNvPr id="1403" name="図 1402" descr="「コンビニのロゴ」の画像検索結果">
          <a:extLst>
            <a:ext uri="{FF2B5EF4-FFF2-40B4-BE49-F238E27FC236}">
              <a16:creationId xmlns:a16="http://schemas.microsoft.com/office/drawing/2014/main" id="{57A98975-17C4-4F7A-A419-13A01310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77" y="10576501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143932</xdr:colOff>
      <xdr:row>59</xdr:row>
      <xdr:rowOff>143934</xdr:rowOff>
    </xdr:from>
    <xdr:to>
      <xdr:col>5</xdr:col>
      <xdr:colOff>410633</xdr:colOff>
      <xdr:row>61</xdr:row>
      <xdr:rowOff>148165</xdr:rowOff>
    </xdr:to>
    <xdr:sp macro="" textlink="">
      <xdr:nvSpPr>
        <xdr:cNvPr id="1226" name="Line 76">
          <a:extLst>
            <a:ext uri="{FF2B5EF4-FFF2-40B4-BE49-F238E27FC236}">
              <a16:creationId xmlns:a16="http://schemas.microsoft.com/office/drawing/2014/main" id="{41F88922-8A5E-4994-876E-BBBC1CCA44B4}"/>
            </a:ext>
          </a:extLst>
        </xdr:cNvPr>
        <xdr:cNvSpPr>
          <a:spLocks noChangeShapeType="1"/>
        </xdr:cNvSpPr>
      </xdr:nvSpPr>
      <xdr:spPr bwMode="auto">
        <a:xfrm flipH="1">
          <a:off x="3213099" y="10397067"/>
          <a:ext cx="266701" cy="3513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3</xdr:col>
      <xdr:colOff>601127</xdr:colOff>
      <xdr:row>61</xdr:row>
      <xdr:rowOff>84520</xdr:rowOff>
    </xdr:from>
    <xdr:to>
      <xdr:col>4</xdr:col>
      <xdr:colOff>431554</xdr:colOff>
      <xdr:row>64</xdr:row>
      <xdr:rowOff>531</xdr:rowOff>
    </xdr:to>
    <xdr:sp macro="" textlink="">
      <xdr:nvSpPr>
        <xdr:cNvPr id="1215" name="Freeform 527">
          <a:extLst>
            <a:ext uri="{FF2B5EF4-FFF2-40B4-BE49-F238E27FC236}">
              <a16:creationId xmlns:a16="http://schemas.microsoft.com/office/drawing/2014/main" id="{9095D8D5-8F06-491B-A37F-4877115176AC}"/>
            </a:ext>
          </a:extLst>
        </xdr:cNvPr>
        <xdr:cNvSpPr>
          <a:spLocks/>
        </xdr:cNvSpPr>
      </xdr:nvSpPr>
      <xdr:spPr bwMode="auto">
        <a:xfrm>
          <a:off x="2256360" y="10672087"/>
          <a:ext cx="537394" cy="4367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607938</xdr:colOff>
      <xdr:row>49</xdr:row>
      <xdr:rowOff>93470</xdr:rowOff>
    </xdr:from>
    <xdr:to>
      <xdr:col>9</xdr:col>
      <xdr:colOff>620566</xdr:colOff>
      <xdr:row>52</xdr:row>
      <xdr:rowOff>62240</xdr:rowOff>
    </xdr:to>
    <xdr:sp macro="" textlink="">
      <xdr:nvSpPr>
        <xdr:cNvPr id="1374" name="Line 76">
          <a:extLst>
            <a:ext uri="{FF2B5EF4-FFF2-40B4-BE49-F238E27FC236}">
              <a16:creationId xmlns:a16="http://schemas.microsoft.com/office/drawing/2014/main" id="{9EF593D1-EAFD-41AF-AE90-098CD7BDBCFE}"/>
            </a:ext>
          </a:extLst>
        </xdr:cNvPr>
        <xdr:cNvSpPr>
          <a:spLocks noChangeShapeType="1"/>
        </xdr:cNvSpPr>
      </xdr:nvSpPr>
      <xdr:spPr bwMode="auto">
        <a:xfrm flipH="1">
          <a:off x="6486649" y="8601478"/>
          <a:ext cx="12628" cy="489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598218</xdr:colOff>
      <xdr:row>4</xdr:row>
      <xdr:rowOff>72121</xdr:rowOff>
    </xdr:from>
    <xdr:ext cx="839587" cy="275150"/>
    <xdr:pic>
      <xdr:nvPicPr>
        <xdr:cNvPr id="1339" name="図 1338">
          <a:extLst>
            <a:ext uri="{FF2B5EF4-FFF2-40B4-BE49-F238E27FC236}">
              <a16:creationId xmlns:a16="http://schemas.microsoft.com/office/drawing/2014/main" id="{EC8A3124-323B-4C34-9906-03C3D08CC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520000">
          <a:off x="5363537" y="484169"/>
          <a:ext cx="275150" cy="839587"/>
        </a:xfrm>
        <a:prstGeom prst="rect">
          <a:avLst/>
        </a:prstGeom>
      </xdr:spPr>
    </xdr:pic>
    <xdr:clientData/>
  </xdr:oneCellAnchor>
  <xdr:twoCellAnchor>
    <xdr:from>
      <xdr:col>7</xdr:col>
      <xdr:colOff>35082</xdr:colOff>
      <xdr:row>4</xdr:row>
      <xdr:rowOff>70495</xdr:rowOff>
    </xdr:from>
    <xdr:to>
      <xdr:col>8</xdr:col>
      <xdr:colOff>460146</xdr:colOff>
      <xdr:row>8</xdr:row>
      <xdr:rowOff>40831</xdr:rowOff>
    </xdr:to>
    <xdr:sp macro="" textlink="">
      <xdr:nvSpPr>
        <xdr:cNvPr id="98" name="Freeform 827">
          <a:extLst>
            <a:ext uri="{FF2B5EF4-FFF2-40B4-BE49-F238E27FC236}">
              <a16:creationId xmlns:a16="http://schemas.microsoft.com/office/drawing/2014/main" id="{6850010D-5744-4B67-BA88-5D72E218E598}"/>
            </a:ext>
          </a:extLst>
        </xdr:cNvPr>
        <xdr:cNvSpPr>
          <a:spLocks/>
        </xdr:cNvSpPr>
      </xdr:nvSpPr>
      <xdr:spPr bwMode="auto">
        <a:xfrm>
          <a:off x="4515801" y="753120"/>
          <a:ext cx="1131501" cy="652961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397 w 397"/>
            <a:gd name="connsiteY0" fmla="*/ 0 h 10431"/>
            <a:gd name="connsiteX1" fmla="*/ 0 w 397"/>
            <a:gd name="connsiteY1" fmla="*/ 10431 h 10431"/>
            <a:gd name="connsiteX0" fmla="*/ 18336 w 18336"/>
            <a:gd name="connsiteY0" fmla="*/ 0 h 19255"/>
            <a:gd name="connsiteX1" fmla="*/ 0 w 18336"/>
            <a:gd name="connsiteY1" fmla="*/ 19255 h 19255"/>
            <a:gd name="connsiteX0" fmla="*/ 2272 w 7129"/>
            <a:gd name="connsiteY0" fmla="*/ 0 h 19255"/>
            <a:gd name="connsiteX1" fmla="*/ 4777 w 7129"/>
            <a:gd name="connsiteY1" fmla="*/ 19255 h 19255"/>
            <a:gd name="connsiteX0" fmla="*/ 14025 w 14025"/>
            <a:gd name="connsiteY0" fmla="*/ 0 h 10031"/>
            <a:gd name="connsiteX1" fmla="*/ 0 w 14025"/>
            <a:gd name="connsiteY1" fmla="*/ 10031 h 10031"/>
            <a:gd name="connsiteX0" fmla="*/ 573 w 168383"/>
            <a:gd name="connsiteY0" fmla="*/ 0 h 10310"/>
            <a:gd name="connsiteX1" fmla="*/ 167788 w 168383"/>
            <a:gd name="connsiteY1" fmla="*/ 10310 h 10310"/>
            <a:gd name="connsiteX0" fmla="*/ 11313 w 178528"/>
            <a:gd name="connsiteY0" fmla="*/ 0 h 10310"/>
            <a:gd name="connsiteX1" fmla="*/ 178528 w 178528"/>
            <a:gd name="connsiteY1" fmla="*/ 10310 h 10310"/>
            <a:gd name="connsiteX0" fmla="*/ 57133 w 224348"/>
            <a:gd name="connsiteY0" fmla="*/ 0 h 10310"/>
            <a:gd name="connsiteX1" fmla="*/ 32178 w 224348"/>
            <a:gd name="connsiteY1" fmla="*/ 8931 h 10310"/>
            <a:gd name="connsiteX2" fmla="*/ 224348 w 224348"/>
            <a:gd name="connsiteY2" fmla="*/ 10310 h 10310"/>
            <a:gd name="connsiteX0" fmla="*/ 27060 w 194275"/>
            <a:gd name="connsiteY0" fmla="*/ 0 h 10310"/>
            <a:gd name="connsiteX1" fmla="*/ 2105 w 194275"/>
            <a:gd name="connsiteY1" fmla="*/ 8931 h 10310"/>
            <a:gd name="connsiteX2" fmla="*/ 194275 w 194275"/>
            <a:gd name="connsiteY2" fmla="*/ 10310 h 10310"/>
            <a:gd name="connsiteX0" fmla="*/ 0 w 591084"/>
            <a:gd name="connsiteY0" fmla="*/ 0 h 6961"/>
            <a:gd name="connsiteX1" fmla="*/ 398914 w 591084"/>
            <a:gd name="connsiteY1" fmla="*/ 5582 h 6961"/>
            <a:gd name="connsiteX2" fmla="*/ 591084 w 591084"/>
            <a:gd name="connsiteY2" fmla="*/ 6961 h 6961"/>
            <a:gd name="connsiteX0" fmla="*/ 0 w 10000"/>
            <a:gd name="connsiteY0" fmla="*/ 0 h 10000"/>
            <a:gd name="connsiteX1" fmla="*/ 5760 w 10000"/>
            <a:gd name="connsiteY1" fmla="*/ 3966 h 10000"/>
            <a:gd name="connsiteX2" fmla="*/ 6749 w 10000"/>
            <a:gd name="connsiteY2" fmla="*/ 8019 h 10000"/>
            <a:gd name="connsiteX3" fmla="*/ 10000 w 10000"/>
            <a:gd name="connsiteY3" fmla="*/ 10000 h 10000"/>
            <a:gd name="connsiteX0" fmla="*/ 0 w 11830"/>
            <a:gd name="connsiteY0" fmla="*/ 0 h 6703"/>
            <a:gd name="connsiteX1" fmla="*/ 7590 w 11830"/>
            <a:gd name="connsiteY1" fmla="*/ 669 h 6703"/>
            <a:gd name="connsiteX2" fmla="*/ 8579 w 11830"/>
            <a:gd name="connsiteY2" fmla="*/ 4722 h 6703"/>
            <a:gd name="connsiteX3" fmla="*/ 11830 w 11830"/>
            <a:gd name="connsiteY3" fmla="*/ 6703 h 6703"/>
            <a:gd name="connsiteX0" fmla="*/ 0 w 10000"/>
            <a:gd name="connsiteY0" fmla="*/ 0 h 10000"/>
            <a:gd name="connsiteX1" fmla="*/ 6416 w 10000"/>
            <a:gd name="connsiteY1" fmla="*/ 998 h 10000"/>
            <a:gd name="connsiteX2" fmla="*/ 7252 w 10000"/>
            <a:gd name="connsiteY2" fmla="*/ 7045 h 10000"/>
            <a:gd name="connsiteX3" fmla="*/ 10000 w 10000"/>
            <a:gd name="connsiteY3" fmla="*/ 10000 h 10000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2606"/>
            <a:gd name="connsiteY0" fmla="*/ 0 h 10782"/>
            <a:gd name="connsiteX1" fmla="*/ 6430 w 12606"/>
            <a:gd name="connsiteY1" fmla="*/ 2644 h 10782"/>
            <a:gd name="connsiteX2" fmla="*/ 7266 w 12606"/>
            <a:gd name="connsiteY2" fmla="*/ 8691 h 10782"/>
            <a:gd name="connsiteX3" fmla="*/ 12606 w 12606"/>
            <a:gd name="connsiteY3" fmla="*/ 10782 h 10782"/>
            <a:gd name="connsiteX0" fmla="*/ 0 w 12785"/>
            <a:gd name="connsiteY0" fmla="*/ 0 h 11190"/>
            <a:gd name="connsiteX1" fmla="*/ 6609 w 12785"/>
            <a:gd name="connsiteY1" fmla="*/ 3052 h 11190"/>
            <a:gd name="connsiteX2" fmla="*/ 7445 w 12785"/>
            <a:gd name="connsiteY2" fmla="*/ 9099 h 11190"/>
            <a:gd name="connsiteX3" fmla="*/ 12785 w 12785"/>
            <a:gd name="connsiteY3" fmla="*/ 11190 h 11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85" h="11190">
              <a:moveTo>
                <a:pt x="0" y="0"/>
              </a:moveTo>
              <a:cubicBezTo>
                <a:pt x="2303" y="2890"/>
                <a:pt x="5198" y="2588"/>
                <a:pt x="6609" y="3052"/>
              </a:cubicBezTo>
              <a:cubicBezTo>
                <a:pt x="7309" y="5377"/>
                <a:pt x="6666" y="7842"/>
                <a:pt x="7445" y="9099"/>
              </a:cubicBezTo>
              <a:cubicBezTo>
                <a:pt x="8946" y="11812"/>
                <a:pt x="11869" y="10205"/>
                <a:pt x="12785" y="111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606972</xdr:colOff>
      <xdr:row>6</xdr:row>
      <xdr:rowOff>63741</xdr:rowOff>
    </xdr:from>
    <xdr:to>
      <xdr:col>8</xdr:col>
      <xdr:colOff>5326</xdr:colOff>
      <xdr:row>6</xdr:row>
      <xdr:rowOff>144729</xdr:rowOff>
    </xdr:to>
    <xdr:sp macro="" textlink="">
      <xdr:nvSpPr>
        <xdr:cNvPr id="1341" name="Text Box 1620">
          <a:extLst>
            <a:ext uri="{FF2B5EF4-FFF2-40B4-BE49-F238E27FC236}">
              <a16:creationId xmlns:a16="http://schemas.microsoft.com/office/drawing/2014/main" id="{A3DD1185-34E5-42E3-A310-7732CF8E3F39}"/>
            </a:ext>
          </a:extLst>
        </xdr:cNvPr>
        <xdr:cNvSpPr txBox="1">
          <a:spLocks noChangeArrowheads="1"/>
        </xdr:cNvSpPr>
      </xdr:nvSpPr>
      <xdr:spPr bwMode="auto">
        <a:xfrm rot="420000">
          <a:off x="5087691" y="1087679"/>
          <a:ext cx="104791" cy="809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579439</xdr:colOff>
      <xdr:row>11</xdr:row>
      <xdr:rowOff>63496</xdr:rowOff>
    </xdr:from>
    <xdr:ext cx="235884" cy="230192"/>
    <xdr:pic>
      <xdr:nvPicPr>
        <xdr:cNvPr id="1338" name="図 1337" descr="「コンビニのロゴ」の画像検索結果">
          <a:extLst>
            <a:ext uri="{FF2B5EF4-FFF2-40B4-BE49-F238E27FC236}">
              <a16:creationId xmlns:a16="http://schemas.microsoft.com/office/drawing/2014/main" id="{2D9C450F-D42B-4C40-9706-5B8DCA9C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4533" y="1940715"/>
          <a:ext cx="235884" cy="23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400843</xdr:colOff>
      <xdr:row>17</xdr:row>
      <xdr:rowOff>166689</xdr:rowOff>
    </xdr:from>
    <xdr:ext cx="296146" cy="289000"/>
    <xdr:pic>
      <xdr:nvPicPr>
        <xdr:cNvPr id="1337" name="図 1336" descr="「コンビニのロゴ」の画像検索結果">
          <a:extLst>
            <a:ext uri="{FF2B5EF4-FFF2-40B4-BE49-F238E27FC236}">
              <a16:creationId xmlns:a16="http://schemas.microsoft.com/office/drawing/2014/main" id="{EAB75856-1910-4A12-8272-8A99CC00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7" y="4433095"/>
          <a:ext cx="296146" cy="2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50086</xdr:colOff>
      <xdr:row>35</xdr:row>
      <xdr:rowOff>137852</xdr:rowOff>
    </xdr:from>
    <xdr:ext cx="241673" cy="241945"/>
    <xdr:pic>
      <xdr:nvPicPr>
        <xdr:cNvPr id="1332" name="図 1331" descr="クリックすると新しいウィンドウで開きます">
          <a:extLst>
            <a:ext uri="{FF2B5EF4-FFF2-40B4-BE49-F238E27FC236}">
              <a16:creationId xmlns:a16="http://schemas.microsoft.com/office/drawing/2014/main" id="{7909E372-140D-4BB3-84B8-3067D9B3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15897" y="6144609"/>
          <a:ext cx="241673" cy="241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699358</xdr:colOff>
      <xdr:row>37</xdr:row>
      <xdr:rowOff>81524</xdr:rowOff>
    </xdr:from>
    <xdr:to>
      <xdr:col>8</xdr:col>
      <xdr:colOff>287210</xdr:colOff>
      <xdr:row>39</xdr:row>
      <xdr:rowOff>12876</xdr:rowOff>
    </xdr:to>
    <xdr:pic>
      <xdr:nvPicPr>
        <xdr:cNvPr id="1333" name="図 67" descr="「コンビニのロゴ」の画像検索結果">
          <a:extLst>
            <a:ext uri="{FF2B5EF4-FFF2-40B4-BE49-F238E27FC236}">
              <a16:creationId xmlns:a16="http://schemas.microsoft.com/office/drawing/2014/main" id="{13C020A8-75DE-44A4-96DF-D0CE15D7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161520" y="6431524"/>
          <a:ext cx="291501" cy="27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72715</xdr:colOff>
      <xdr:row>35</xdr:row>
      <xdr:rowOff>147040</xdr:rowOff>
    </xdr:from>
    <xdr:to>
      <xdr:col>4</xdr:col>
      <xdr:colOff>555802</xdr:colOff>
      <xdr:row>36</xdr:row>
      <xdr:rowOff>50250</xdr:rowOff>
    </xdr:to>
    <xdr:sp macro="" textlink="">
      <xdr:nvSpPr>
        <xdr:cNvPr id="411" name="Text Box 4358">
          <a:extLst>
            <a:ext uri="{FF2B5EF4-FFF2-40B4-BE49-F238E27FC236}">
              <a16:creationId xmlns:a16="http://schemas.microsoft.com/office/drawing/2014/main" id="{A88ED6C2-64D5-45B6-A6D2-F3A7C14DD339}"/>
            </a:ext>
          </a:extLst>
        </xdr:cNvPr>
        <xdr:cNvSpPr txBox="1">
          <a:spLocks noChangeArrowheads="1"/>
        </xdr:cNvSpPr>
      </xdr:nvSpPr>
      <xdr:spPr bwMode="auto">
        <a:xfrm>
          <a:off x="2423931" y="6153797"/>
          <a:ext cx="483087" cy="748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陸前高田→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171618</xdr:colOff>
      <xdr:row>20</xdr:row>
      <xdr:rowOff>34326</xdr:rowOff>
    </xdr:from>
    <xdr:ext cx="303369" cy="296049"/>
    <xdr:pic>
      <xdr:nvPicPr>
        <xdr:cNvPr id="1331" name="図 1330" descr="「コンビニのロゴ」の画像検索結果">
          <a:extLst>
            <a:ext uri="{FF2B5EF4-FFF2-40B4-BE49-F238E27FC236}">
              <a16:creationId xmlns:a16="http://schemas.microsoft.com/office/drawing/2014/main" id="{C050A2FF-F76C-4421-9A47-B7F0ED84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077" y="3466758"/>
          <a:ext cx="303369" cy="29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380200</xdr:colOff>
      <xdr:row>22</xdr:row>
      <xdr:rowOff>102971</xdr:rowOff>
    </xdr:from>
    <xdr:ext cx="868350" cy="307777"/>
    <xdr:sp macro="" textlink="">
      <xdr:nvSpPr>
        <xdr:cNvPr id="250" name="Text Box 616">
          <a:extLst>
            <a:ext uri="{FF2B5EF4-FFF2-40B4-BE49-F238E27FC236}">
              <a16:creationId xmlns:a16="http://schemas.microsoft.com/office/drawing/2014/main" id="{0AAE964E-BE64-4585-AFA3-B78A168875A2}"/>
            </a:ext>
          </a:extLst>
        </xdr:cNvPr>
        <xdr:cNvSpPr txBox="1">
          <a:spLocks noChangeArrowheads="1"/>
        </xdr:cNvSpPr>
      </xdr:nvSpPr>
      <xdr:spPr bwMode="auto">
        <a:xfrm>
          <a:off x="621500" y="3921438"/>
          <a:ext cx="868350" cy="3077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遠野中央店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266025</xdr:colOff>
      <xdr:row>13</xdr:row>
      <xdr:rowOff>150167</xdr:rowOff>
    </xdr:from>
    <xdr:ext cx="303369" cy="296049"/>
    <xdr:pic>
      <xdr:nvPicPr>
        <xdr:cNvPr id="1311" name="図 1310" descr="「コンビニのロゴ」の画像検索結果">
          <a:extLst>
            <a:ext uri="{FF2B5EF4-FFF2-40B4-BE49-F238E27FC236}">
              <a16:creationId xmlns:a16="http://schemas.microsoft.com/office/drawing/2014/main" id="{FBD6334E-C985-4F61-A3BB-C59A1885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95" y="2381248"/>
          <a:ext cx="303369" cy="29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55022</xdr:colOff>
      <xdr:row>29</xdr:row>
      <xdr:rowOff>169574</xdr:rowOff>
    </xdr:from>
    <xdr:ext cx="443779" cy="90199"/>
    <xdr:sp macro="" textlink="">
      <xdr:nvSpPr>
        <xdr:cNvPr id="1258" name="Text Box 1300">
          <a:extLst>
            <a:ext uri="{FF2B5EF4-FFF2-40B4-BE49-F238E27FC236}">
              <a16:creationId xmlns:a16="http://schemas.microsoft.com/office/drawing/2014/main" id="{A55F6A9A-E7AC-4118-A82E-82061C3B833F}"/>
            </a:ext>
          </a:extLst>
        </xdr:cNvPr>
        <xdr:cNvSpPr txBox="1">
          <a:spLocks noChangeArrowheads="1"/>
        </xdr:cNvSpPr>
      </xdr:nvSpPr>
      <xdr:spPr bwMode="auto">
        <a:xfrm>
          <a:off x="8749065" y="5132992"/>
          <a:ext cx="443779" cy="901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右折ﾚｰﾝ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421820</xdr:colOff>
      <xdr:row>17</xdr:row>
      <xdr:rowOff>36284</xdr:rowOff>
    </xdr:from>
    <xdr:ext cx="136070" cy="185967"/>
    <xdr:sp macro="" textlink="">
      <xdr:nvSpPr>
        <xdr:cNvPr id="2" name="Text Box 1664">
          <a:extLst>
            <a:ext uri="{FF2B5EF4-FFF2-40B4-BE49-F238E27FC236}">
              <a16:creationId xmlns:a16="http://schemas.microsoft.com/office/drawing/2014/main" id="{1D12445E-E72E-46F9-8D58-25A2E676AC04}"/>
            </a:ext>
          </a:extLst>
        </xdr:cNvPr>
        <xdr:cNvSpPr txBox="1">
          <a:spLocks noChangeArrowheads="1"/>
        </xdr:cNvSpPr>
      </xdr:nvSpPr>
      <xdr:spPr bwMode="auto">
        <a:xfrm>
          <a:off x="7728289" y="4302690"/>
          <a:ext cx="136070" cy="1859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490815</xdr:colOff>
      <xdr:row>44</xdr:row>
      <xdr:rowOff>161130</xdr:rowOff>
    </xdr:from>
    <xdr:to>
      <xdr:col>13</xdr:col>
      <xdr:colOff>548367</xdr:colOff>
      <xdr:row>45</xdr:row>
      <xdr:rowOff>47422</xdr:rowOff>
    </xdr:to>
    <xdr:sp macro="" textlink="">
      <xdr:nvSpPr>
        <xdr:cNvPr id="5" name="Text Box 1620">
          <a:extLst>
            <a:ext uri="{FF2B5EF4-FFF2-40B4-BE49-F238E27FC236}">
              <a16:creationId xmlns:a16="http://schemas.microsoft.com/office/drawing/2014/main" id="{AD88FB65-F5EE-45C4-BF76-A43727395B11}"/>
            </a:ext>
          </a:extLst>
        </xdr:cNvPr>
        <xdr:cNvSpPr txBox="1">
          <a:spLocks noChangeArrowheads="1"/>
        </xdr:cNvSpPr>
      </xdr:nvSpPr>
      <xdr:spPr bwMode="auto">
        <a:xfrm rot="420000">
          <a:off x="7780615" y="4961730"/>
          <a:ext cx="57552" cy="577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83122</xdr:colOff>
      <xdr:row>20</xdr:row>
      <xdr:rowOff>127635</xdr:rowOff>
    </xdr:from>
    <xdr:to>
      <xdr:col>14</xdr:col>
      <xdr:colOff>700736</xdr:colOff>
      <xdr:row>24</xdr:row>
      <xdr:rowOff>135808</xdr:rowOff>
    </xdr:to>
    <xdr:sp macro="" textlink="">
      <xdr:nvSpPr>
        <xdr:cNvPr id="6" name="Freeform 527">
          <a:extLst>
            <a:ext uri="{FF2B5EF4-FFF2-40B4-BE49-F238E27FC236}">
              <a16:creationId xmlns:a16="http://schemas.microsoft.com/office/drawing/2014/main" id="{087B7292-5B52-4900-AE1E-05DE756C9A1D}"/>
            </a:ext>
          </a:extLst>
        </xdr:cNvPr>
        <xdr:cNvSpPr>
          <a:spLocks/>
        </xdr:cNvSpPr>
      </xdr:nvSpPr>
      <xdr:spPr bwMode="auto">
        <a:xfrm>
          <a:off x="12285419" y="3560067"/>
          <a:ext cx="617614" cy="6946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47"/>
            <a:gd name="connsiteY0" fmla="*/ 10356 h 10356"/>
            <a:gd name="connsiteX1" fmla="*/ 0 w 9947"/>
            <a:gd name="connsiteY1" fmla="*/ 356 h 10356"/>
            <a:gd name="connsiteX2" fmla="*/ 9947 w 9947"/>
            <a:gd name="connsiteY2" fmla="*/ 0 h 10356"/>
            <a:gd name="connsiteX0" fmla="*/ 0 w 10000"/>
            <a:gd name="connsiteY0" fmla="*/ 10000 h 10000"/>
            <a:gd name="connsiteX1" fmla="*/ 0 w 10000"/>
            <a:gd name="connsiteY1" fmla="*/ 344 h 10000"/>
            <a:gd name="connsiteX2" fmla="*/ 10000 w 10000"/>
            <a:gd name="connsiteY2" fmla="*/ 0 h 10000"/>
            <a:gd name="connsiteX0" fmla="*/ 0 w 9779"/>
            <a:gd name="connsiteY0" fmla="*/ 9656 h 9656"/>
            <a:gd name="connsiteX1" fmla="*/ 0 w 9779"/>
            <a:gd name="connsiteY1" fmla="*/ 0 h 9656"/>
            <a:gd name="connsiteX2" fmla="*/ 9779 w 9779"/>
            <a:gd name="connsiteY2" fmla="*/ 269 h 965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9 h 10000"/>
            <a:gd name="connsiteX0" fmla="*/ 0 w 10000"/>
            <a:gd name="connsiteY0" fmla="*/ 10144 h 10144"/>
            <a:gd name="connsiteX1" fmla="*/ 0 w 10000"/>
            <a:gd name="connsiteY1" fmla="*/ 144 h 10144"/>
            <a:gd name="connsiteX2" fmla="*/ 10000 w 10000"/>
            <a:gd name="connsiteY2" fmla="*/ 0 h 10144"/>
            <a:gd name="connsiteX0" fmla="*/ 0 w 10000"/>
            <a:gd name="connsiteY0" fmla="*/ 10144 h 10144"/>
            <a:gd name="connsiteX1" fmla="*/ 0 w 10000"/>
            <a:gd name="connsiteY1" fmla="*/ 144 h 10144"/>
            <a:gd name="connsiteX2" fmla="*/ 1000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0" y="10144"/>
              </a:moveTo>
              <a:lnTo>
                <a:pt x="0" y="144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15924</xdr:colOff>
      <xdr:row>22</xdr:row>
      <xdr:rowOff>82128</xdr:rowOff>
    </xdr:from>
    <xdr:ext cx="884464" cy="280141"/>
    <xdr:sp macro="" textlink="">
      <xdr:nvSpPr>
        <xdr:cNvPr id="7" name="Text Box 616">
          <a:extLst>
            <a:ext uri="{FF2B5EF4-FFF2-40B4-BE49-F238E27FC236}">
              <a16:creationId xmlns:a16="http://schemas.microsoft.com/office/drawing/2014/main" id="{414C63CF-8561-475A-9FB1-42F2C2E9D566}"/>
            </a:ext>
          </a:extLst>
        </xdr:cNvPr>
        <xdr:cNvSpPr txBox="1">
          <a:spLocks noChangeArrowheads="1"/>
        </xdr:cNvSpPr>
      </xdr:nvSpPr>
      <xdr:spPr bwMode="auto">
        <a:xfrm>
          <a:off x="10107275" y="3857804"/>
          <a:ext cx="884464" cy="2801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遠野中央店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15612</xdr:colOff>
      <xdr:row>21</xdr:row>
      <xdr:rowOff>148170</xdr:rowOff>
    </xdr:from>
    <xdr:ext cx="955937" cy="107950"/>
    <xdr:sp macro="" textlink="">
      <xdr:nvSpPr>
        <xdr:cNvPr id="8" name="Text Box 303">
          <a:extLst>
            <a:ext uri="{FF2B5EF4-FFF2-40B4-BE49-F238E27FC236}">
              <a16:creationId xmlns:a16="http://schemas.microsoft.com/office/drawing/2014/main" id="{2CF4DF62-25E2-461A-8F69-127F2F9DE0E2}"/>
            </a:ext>
          </a:extLst>
        </xdr:cNvPr>
        <xdr:cNvSpPr txBox="1">
          <a:spLocks noChangeArrowheads="1"/>
        </xdr:cNvSpPr>
      </xdr:nvSpPr>
      <xdr:spPr bwMode="auto">
        <a:xfrm>
          <a:off x="10124812" y="2377020"/>
          <a:ext cx="955937" cy="1079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123048</xdr:colOff>
      <xdr:row>28</xdr:row>
      <xdr:rowOff>138764</xdr:rowOff>
    </xdr:from>
    <xdr:ext cx="571500" cy="183696"/>
    <xdr:sp macro="" textlink="">
      <xdr:nvSpPr>
        <xdr:cNvPr id="9" name="Text Box 1300">
          <a:extLst>
            <a:ext uri="{FF2B5EF4-FFF2-40B4-BE49-F238E27FC236}">
              <a16:creationId xmlns:a16="http://schemas.microsoft.com/office/drawing/2014/main" id="{DBE12DC7-03C5-4C84-8D22-9C1DD4F78825}"/>
            </a:ext>
          </a:extLst>
        </xdr:cNvPr>
        <xdr:cNvSpPr txBox="1">
          <a:spLocks noChangeArrowheads="1"/>
        </xdr:cNvSpPr>
      </xdr:nvSpPr>
      <xdr:spPr bwMode="auto">
        <a:xfrm>
          <a:off x="3888598" y="4939364"/>
          <a:ext cx="571500" cy="1836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ﾄﾝﾈﾙ回避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26307</xdr:colOff>
      <xdr:row>2</xdr:row>
      <xdr:rowOff>154213</xdr:rowOff>
    </xdr:from>
    <xdr:ext cx="299660" cy="91321"/>
    <xdr:sp macro="" textlink="">
      <xdr:nvSpPr>
        <xdr:cNvPr id="10" name="Text Box 1300">
          <a:extLst>
            <a:ext uri="{FF2B5EF4-FFF2-40B4-BE49-F238E27FC236}">
              <a16:creationId xmlns:a16="http://schemas.microsoft.com/office/drawing/2014/main" id="{137B5887-63EB-4A6B-933C-C18F223B237F}"/>
            </a:ext>
          </a:extLst>
        </xdr:cNvPr>
        <xdr:cNvSpPr txBox="1">
          <a:spLocks noChangeArrowheads="1"/>
        </xdr:cNvSpPr>
      </xdr:nvSpPr>
      <xdr:spPr bwMode="auto">
        <a:xfrm>
          <a:off x="4496707" y="497113"/>
          <a:ext cx="299660" cy="913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8.0-5.2</a:t>
          </a:r>
        </a:p>
      </xdr:txBody>
    </xdr:sp>
    <xdr:clientData/>
  </xdr:oneCellAnchor>
  <xdr:oneCellAnchor>
    <xdr:from>
      <xdr:col>19</xdr:col>
      <xdr:colOff>51067</xdr:colOff>
      <xdr:row>6</xdr:row>
      <xdr:rowOff>16792</xdr:rowOff>
    </xdr:from>
    <xdr:ext cx="300375" cy="166168"/>
    <xdr:sp macro="" textlink="">
      <xdr:nvSpPr>
        <xdr:cNvPr id="11" name="Text Box 1300">
          <a:extLst>
            <a:ext uri="{FF2B5EF4-FFF2-40B4-BE49-F238E27FC236}">
              <a16:creationId xmlns:a16="http://schemas.microsoft.com/office/drawing/2014/main" id="{C428B924-F667-4728-BB51-0EB41F00D5F6}"/>
            </a:ext>
          </a:extLst>
        </xdr:cNvPr>
        <xdr:cNvSpPr txBox="1">
          <a:spLocks noChangeArrowheads="1"/>
        </xdr:cNvSpPr>
      </xdr:nvSpPr>
      <xdr:spPr bwMode="auto">
        <a:xfrm>
          <a:off x="12975640" y="1038987"/>
          <a:ext cx="300375" cy="1661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278494</xdr:colOff>
      <xdr:row>44</xdr:row>
      <xdr:rowOff>102119</xdr:rowOff>
    </xdr:from>
    <xdr:to>
      <xdr:col>8</xdr:col>
      <xdr:colOff>504327</xdr:colOff>
      <xdr:row>45</xdr:row>
      <xdr:rowOff>102140</xdr:rowOff>
    </xdr:to>
    <xdr:sp macro="" textlink="">
      <xdr:nvSpPr>
        <xdr:cNvPr id="12" name="六角形 11">
          <a:extLst>
            <a:ext uri="{FF2B5EF4-FFF2-40B4-BE49-F238E27FC236}">
              <a16:creationId xmlns:a16="http://schemas.microsoft.com/office/drawing/2014/main" id="{B5705843-C402-4CA1-9254-B567968FBD7D}"/>
            </a:ext>
          </a:extLst>
        </xdr:cNvPr>
        <xdr:cNvSpPr/>
      </xdr:nvSpPr>
      <xdr:spPr bwMode="auto">
        <a:xfrm>
          <a:off x="5469138" y="7722119"/>
          <a:ext cx="225833" cy="173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61245</xdr:colOff>
      <xdr:row>41</xdr:row>
      <xdr:rowOff>35719</xdr:rowOff>
    </xdr:from>
    <xdr:to>
      <xdr:col>4</xdr:col>
      <xdr:colOff>83344</xdr:colOff>
      <xdr:row>45</xdr:row>
      <xdr:rowOff>119673</xdr:rowOff>
    </xdr:to>
    <xdr:sp macro="" textlink="">
      <xdr:nvSpPr>
        <xdr:cNvPr id="13" name="Line 72">
          <a:extLst>
            <a:ext uri="{FF2B5EF4-FFF2-40B4-BE49-F238E27FC236}">
              <a16:creationId xmlns:a16="http://schemas.microsoft.com/office/drawing/2014/main" id="{D8DFC51A-EBE4-4F45-9738-4097A444FAC4}"/>
            </a:ext>
          </a:extLst>
        </xdr:cNvPr>
        <xdr:cNvSpPr>
          <a:spLocks noChangeShapeType="1"/>
        </xdr:cNvSpPr>
      </xdr:nvSpPr>
      <xdr:spPr bwMode="auto">
        <a:xfrm flipV="1">
          <a:off x="2422651" y="7032625"/>
          <a:ext cx="22099" cy="7665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4950</xdr:colOff>
      <xdr:row>44</xdr:row>
      <xdr:rowOff>34504</xdr:rowOff>
    </xdr:from>
    <xdr:to>
      <xdr:col>4</xdr:col>
      <xdr:colOff>163763</xdr:colOff>
      <xdr:row>45</xdr:row>
      <xdr:rowOff>36085</xdr:rowOff>
    </xdr:to>
    <xdr:sp macro="" textlink="">
      <xdr:nvSpPr>
        <xdr:cNvPr id="14" name="Text Box 1620">
          <a:extLst>
            <a:ext uri="{FF2B5EF4-FFF2-40B4-BE49-F238E27FC236}">
              <a16:creationId xmlns:a16="http://schemas.microsoft.com/office/drawing/2014/main" id="{76AC6D37-3166-4C87-96B4-8B4F5C540316}"/>
            </a:ext>
          </a:extLst>
        </xdr:cNvPr>
        <xdr:cNvSpPr txBox="1">
          <a:spLocks noChangeArrowheads="1"/>
        </xdr:cNvSpPr>
      </xdr:nvSpPr>
      <xdr:spPr bwMode="auto">
        <a:xfrm rot="262965">
          <a:off x="2360800" y="7578304"/>
          <a:ext cx="158813" cy="1730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650095</xdr:colOff>
      <xdr:row>33</xdr:row>
      <xdr:rowOff>21662</xdr:rowOff>
    </xdr:from>
    <xdr:to>
      <xdr:col>7</xdr:col>
      <xdr:colOff>650547</xdr:colOff>
      <xdr:row>34</xdr:row>
      <xdr:rowOff>123717</xdr:rowOff>
    </xdr:to>
    <xdr:sp macro="" textlink="">
      <xdr:nvSpPr>
        <xdr:cNvPr id="15" name="Line 72">
          <a:extLst>
            <a:ext uri="{FF2B5EF4-FFF2-40B4-BE49-F238E27FC236}">
              <a16:creationId xmlns:a16="http://schemas.microsoft.com/office/drawing/2014/main" id="{EB22BAAC-FAF3-44C1-98B1-24DB2F17824E}"/>
            </a:ext>
          </a:extLst>
        </xdr:cNvPr>
        <xdr:cNvSpPr>
          <a:spLocks noChangeShapeType="1"/>
        </xdr:cNvSpPr>
      </xdr:nvSpPr>
      <xdr:spPr bwMode="auto">
        <a:xfrm>
          <a:off x="5120495" y="5679512"/>
          <a:ext cx="452" cy="273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606684</xdr:colOff>
      <xdr:row>34</xdr:row>
      <xdr:rowOff>84528</xdr:rowOff>
    </xdr:from>
    <xdr:to>
      <xdr:col>7</xdr:col>
      <xdr:colOff>697953</xdr:colOff>
      <xdr:row>35</xdr:row>
      <xdr:rowOff>8211</xdr:rowOff>
    </xdr:to>
    <xdr:sp macro="" textlink="">
      <xdr:nvSpPr>
        <xdr:cNvPr id="16" name="Oval 1295">
          <a:extLst>
            <a:ext uri="{FF2B5EF4-FFF2-40B4-BE49-F238E27FC236}">
              <a16:creationId xmlns:a16="http://schemas.microsoft.com/office/drawing/2014/main" id="{F0D42677-5352-4FFD-8623-4C5A8CFE56B1}"/>
            </a:ext>
          </a:extLst>
        </xdr:cNvPr>
        <xdr:cNvSpPr>
          <a:spLocks noChangeArrowheads="1"/>
        </xdr:cNvSpPr>
      </xdr:nvSpPr>
      <xdr:spPr bwMode="auto">
        <a:xfrm>
          <a:off x="5077084" y="5913828"/>
          <a:ext cx="91269" cy="9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673463</xdr:colOff>
      <xdr:row>28</xdr:row>
      <xdr:rowOff>109899</xdr:rowOff>
    </xdr:from>
    <xdr:to>
      <xdr:col>10</xdr:col>
      <xdr:colOff>670970</xdr:colOff>
      <xdr:row>29</xdr:row>
      <xdr:rowOff>170805</xdr:rowOff>
    </xdr:to>
    <xdr:sp macro="" textlink="">
      <xdr:nvSpPr>
        <xdr:cNvPr id="18" name="Line 72">
          <a:extLst>
            <a:ext uri="{FF2B5EF4-FFF2-40B4-BE49-F238E27FC236}">
              <a16:creationId xmlns:a16="http://schemas.microsoft.com/office/drawing/2014/main" id="{A888A3FC-D29E-48DC-BB8B-814F058B2A81}"/>
            </a:ext>
          </a:extLst>
        </xdr:cNvPr>
        <xdr:cNvSpPr>
          <a:spLocks noChangeShapeType="1"/>
        </xdr:cNvSpPr>
      </xdr:nvSpPr>
      <xdr:spPr bwMode="auto">
        <a:xfrm rot="3620418" flipH="1">
          <a:off x="6788564" y="4675498"/>
          <a:ext cx="232356" cy="702357"/>
        </a:xfrm>
        <a:custGeom>
          <a:avLst/>
          <a:gdLst>
            <a:gd name="connsiteX0" fmla="*/ 0 w 288472"/>
            <a:gd name="connsiteY0" fmla="*/ 0 h 657810"/>
            <a:gd name="connsiteX1" fmla="*/ 288472 w 288472"/>
            <a:gd name="connsiteY1" fmla="*/ 657810 h 657810"/>
            <a:gd name="connsiteX0" fmla="*/ 0 w 288472"/>
            <a:gd name="connsiteY0" fmla="*/ 0 h 657810"/>
            <a:gd name="connsiteX1" fmla="*/ 288472 w 288472"/>
            <a:gd name="connsiteY1" fmla="*/ 657810 h 657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8472" h="657810">
              <a:moveTo>
                <a:pt x="0" y="0"/>
              </a:moveTo>
              <a:cubicBezTo>
                <a:pt x="96157" y="219270"/>
                <a:pt x="70047" y="375067"/>
                <a:pt x="288472" y="6578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584605</xdr:colOff>
      <xdr:row>29</xdr:row>
      <xdr:rowOff>73785</xdr:rowOff>
    </xdr:from>
    <xdr:to>
      <xdr:col>9</xdr:col>
      <xdr:colOff>690894</xdr:colOff>
      <xdr:row>30</xdr:row>
      <xdr:rowOff>5710</xdr:rowOff>
    </xdr:to>
    <xdr:sp macro="" textlink="">
      <xdr:nvSpPr>
        <xdr:cNvPr id="19" name="Oval 1295">
          <a:extLst>
            <a:ext uri="{FF2B5EF4-FFF2-40B4-BE49-F238E27FC236}">
              <a16:creationId xmlns:a16="http://schemas.microsoft.com/office/drawing/2014/main" id="{5D028578-57F4-471E-8C90-ABF01ED49BED}"/>
            </a:ext>
          </a:extLst>
        </xdr:cNvPr>
        <xdr:cNvSpPr>
          <a:spLocks noChangeArrowheads="1"/>
        </xdr:cNvSpPr>
      </xdr:nvSpPr>
      <xdr:spPr bwMode="auto">
        <a:xfrm>
          <a:off x="6464705" y="5045835"/>
          <a:ext cx="106289" cy="10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629086</xdr:colOff>
      <xdr:row>18</xdr:row>
      <xdr:rowOff>163285</xdr:rowOff>
    </xdr:from>
    <xdr:to>
      <xdr:col>5</xdr:col>
      <xdr:colOff>629086</xdr:colOff>
      <xdr:row>21</xdr:row>
      <xdr:rowOff>85664</xdr:rowOff>
    </xdr:to>
    <xdr:sp macro="" textlink="">
      <xdr:nvSpPr>
        <xdr:cNvPr id="21" name="Line 72">
          <a:extLst>
            <a:ext uri="{FF2B5EF4-FFF2-40B4-BE49-F238E27FC236}">
              <a16:creationId xmlns:a16="http://schemas.microsoft.com/office/drawing/2014/main" id="{B5260474-3C22-43D1-998A-AA4B634A1951}"/>
            </a:ext>
          </a:extLst>
        </xdr:cNvPr>
        <xdr:cNvSpPr>
          <a:spLocks noChangeShapeType="1"/>
        </xdr:cNvSpPr>
      </xdr:nvSpPr>
      <xdr:spPr bwMode="auto">
        <a:xfrm flipH="1" flipV="1">
          <a:off x="3689786" y="3249385"/>
          <a:ext cx="0" cy="4367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400900</xdr:colOff>
      <xdr:row>19</xdr:row>
      <xdr:rowOff>134671</xdr:rowOff>
    </xdr:from>
    <xdr:to>
      <xdr:col>4</xdr:col>
      <xdr:colOff>75235</xdr:colOff>
      <xdr:row>21</xdr:row>
      <xdr:rowOff>47663</xdr:rowOff>
    </xdr:to>
    <xdr:sp macro="" textlink="">
      <xdr:nvSpPr>
        <xdr:cNvPr id="22" name="Line 76">
          <a:extLst>
            <a:ext uri="{FF2B5EF4-FFF2-40B4-BE49-F238E27FC236}">
              <a16:creationId xmlns:a16="http://schemas.microsoft.com/office/drawing/2014/main" id="{88CABDA3-C1FC-4330-8AA0-878D7FE6B7C6}"/>
            </a:ext>
          </a:extLst>
        </xdr:cNvPr>
        <xdr:cNvSpPr>
          <a:spLocks noChangeShapeType="1"/>
        </xdr:cNvSpPr>
      </xdr:nvSpPr>
      <xdr:spPr bwMode="auto">
        <a:xfrm>
          <a:off x="2048468" y="3395482"/>
          <a:ext cx="377983" cy="2562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288871</xdr:colOff>
      <xdr:row>21</xdr:row>
      <xdr:rowOff>54651</xdr:rowOff>
    </xdr:from>
    <xdr:to>
      <xdr:col>12</xdr:col>
      <xdr:colOff>726084</xdr:colOff>
      <xdr:row>21</xdr:row>
      <xdr:rowOff>54656</xdr:rowOff>
    </xdr:to>
    <xdr:sp macro="" textlink="">
      <xdr:nvSpPr>
        <xdr:cNvPr id="23" name="Line 76">
          <a:extLst>
            <a:ext uri="{FF2B5EF4-FFF2-40B4-BE49-F238E27FC236}">
              <a16:creationId xmlns:a16="http://schemas.microsoft.com/office/drawing/2014/main" id="{39939D74-0E82-4CA0-865C-EFCF28D60003}"/>
            </a:ext>
          </a:extLst>
        </xdr:cNvPr>
        <xdr:cNvSpPr>
          <a:spLocks noChangeShapeType="1"/>
        </xdr:cNvSpPr>
      </xdr:nvSpPr>
      <xdr:spPr bwMode="auto">
        <a:xfrm flipV="1">
          <a:off x="11102921" y="2283501"/>
          <a:ext cx="418163" cy="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24889</xdr:colOff>
      <xdr:row>39</xdr:row>
      <xdr:rowOff>55505</xdr:rowOff>
    </xdr:from>
    <xdr:to>
      <xdr:col>8</xdr:col>
      <xdr:colOff>496202</xdr:colOff>
      <xdr:row>40</xdr:row>
      <xdr:rowOff>10242</xdr:rowOff>
    </xdr:to>
    <xdr:sp macro="" textlink="">
      <xdr:nvSpPr>
        <xdr:cNvPr id="25" name="Text Box 4358">
          <a:extLst>
            <a:ext uri="{FF2B5EF4-FFF2-40B4-BE49-F238E27FC236}">
              <a16:creationId xmlns:a16="http://schemas.microsoft.com/office/drawing/2014/main" id="{D91F172D-40E1-44C2-93D8-F57F52705ED0}"/>
            </a:ext>
          </a:extLst>
        </xdr:cNvPr>
        <xdr:cNvSpPr txBox="1">
          <a:spLocks noChangeArrowheads="1"/>
        </xdr:cNvSpPr>
      </xdr:nvSpPr>
      <xdr:spPr bwMode="auto">
        <a:xfrm>
          <a:off x="5200139" y="6742055"/>
          <a:ext cx="471313" cy="1261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気仙沼→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624703</xdr:colOff>
      <xdr:row>1</xdr:row>
      <xdr:rowOff>96536</xdr:rowOff>
    </xdr:from>
    <xdr:to>
      <xdr:col>5</xdr:col>
      <xdr:colOff>633055</xdr:colOff>
      <xdr:row>8</xdr:row>
      <xdr:rowOff>156967</xdr:rowOff>
    </xdr:to>
    <xdr:sp macro="" textlink="">
      <xdr:nvSpPr>
        <xdr:cNvPr id="26" name="Freeform 827">
          <a:extLst>
            <a:ext uri="{FF2B5EF4-FFF2-40B4-BE49-F238E27FC236}">
              <a16:creationId xmlns:a16="http://schemas.microsoft.com/office/drawing/2014/main" id="{19E126A6-7414-41AC-8B78-47AE4D0DAD04}"/>
            </a:ext>
          </a:extLst>
        </xdr:cNvPr>
        <xdr:cNvSpPr>
          <a:spLocks/>
        </xdr:cNvSpPr>
      </xdr:nvSpPr>
      <xdr:spPr bwMode="auto">
        <a:xfrm>
          <a:off x="3685403" y="267986"/>
          <a:ext cx="8352" cy="1260581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397 w 397"/>
            <a:gd name="connsiteY0" fmla="*/ 0 h 10431"/>
            <a:gd name="connsiteX1" fmla="*/ 0 w 397"/>
            <a:gd name="connsiteY1" fmla="*/ 10431 h 10431"/>
            <a:gd name="connsiteX0" fmla="*/ 18336 w 18336"/>
            <a:gd name="connsiteY0" fmla="*/ 0 h 19255"/>
            <a:gd name="connsiteX1" fmla="*/ 0 w 18336"/>
            <a:gd name="connsiteY1" fmla="*/ 19255 h 19255"/>
            <a:gd name="connsiteX0" fmla="*/ 2272 w 7129"/>
            <a:gd name="connsiteY0" fmla="*/ 0 h 19255"/>
            <a:gd name="connsiteX1" fmla="*/ 4777 w 7129"/>
            <a:gd name="connsiteY1" fmla="*/ 19255 h 19255"/>
            <a:gd name="connsiteX0" fmla="*/ 14025 w 14025"/>
            <a:gd name="connsiteY0" fmla="*/ 0 h 10031"/>
            <a:gd name="connsiteX1" fmla="*/ 0 w 14025"/>
            <a:gd name="connsiteY1" fmla="*/ 10031 h 10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5" h="10031">
              <a:moveTo>
                <a:pt x="14025" y="0"/>
              </a:moveTo>
              <a:cubicBezTo>
                <a:pt x="1659" y="2867"/>
                <a:pt x="12613" y="6990"/>
                <a:pt x="0" y="1003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533470</xdr:colOff>
      <xdr:row>17</xdr:row>
      <xdr:rowOff>146222</xdr:rowOff>
    </xdr:from>
    <xdr:ext cx="129267" cy="246162"/>
    <xdr:sp macro="" textlink="">
      <xdr:nvSpPr>
        <xdr:cNvPr id="27" name="Text Box 1300">
          <a:extLst>
            <a:ext uri="{FF2B5EF4-FFF2-40B4-BE49-F238E27FC236}">
              <a16:creationId xmlns:a16="http://schemas.microsoft.com/office/drawing/2014/main" id="{4379B410-D651-4477-91AE-D11B313D0B36}"/>
            </a:ext>
          </a:extLst>
        </xdr:cNvPr>
        <xdr:cNvSpPr txBox="1">
          <a:spLocks noChangeArrowheads="1"/>
        </xdr:cNvSpPr>
      </xdr:nvSpPr>
      <xdr:spPr bwMode="auto">
        <a:xfrm>
          <a:off x="6413570" y="3060872"/>
          <a:ext cx="129267" cy="246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688191</xdr:colOff>
      <xdr:row>57</xdr:row>
      <xdr:rowOff>152357</xdr:rowOff>
    </xdr:from>
    <xdr:to>
      <xdr:col>2</xdr:col>
      <xdr:colOff>17940</xdr:colOff>
      <xdr:row>62</xdr:row>
      <xdr:rowOff>124113</xdr:rowOff>
    </xdr:to>
    <xdr:sp macro="" textlink="">
      <xdr:nvSpPr>
        <xdr:cNvPr id="28" name="Line 72">
          <a:extLst>
            <a:ext uri="{FF2B5EF4-FFF2-40B4-BE49-F238E27FC236}">
              <a16:creationId xmlns:a16="http://schemas.microsoft.com/office/drawing/2014/main" id="{6B9ADD19-1CEC-4411-83A1-E5F979F02C6C}"/>
            </a:ext>
          </a:extLst>
        </xdr:cNvPr>
        <xdr:cNvSpPr>
          <a:spLocks noChangeShapeType="1"/>
        </xdr:cNvSpPr>
      </xdr:nvSpPr>
      <xdr:spPr bwMode="auto">
        <a:xfrm flipV="1">
          <a:off x="5151231" y="10023721"/>
          <a:ext cx="33300" cy="8376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44647</xdr:colOff>
      <xdr:row>45</xdr:row>
      <xdr:rowOff>171397</xdr:rowOff>
    </xdr:from>
    <xdr:ext cx="734215" cy="369397"/>
    <xdr:sp macro="" textlink="">
      <xdr:nvSpPr>
        <xdr:cNvPr id="29" name="Text Box 616">
          <a:extLst>
            <a:ext uri="{FF2B5EF4-FFF2-40B4-BE49-F238E27FC236}">
              <a16:creationId xmlns:a16="http://schemas.microsoft.com/office/drawing/2014/main" id="{FA5EF006-2DC9-4A9E-A6A8-745DD53960DE}"/>
            </a:ext>
          </a:extLst>
        </xdr:cNvPr>
        <xdr:cNvSpPr txBox="1">
          <a:spLocks noChangeArrowheads="1"/>
        </xdr:cNvSpPr>
      </xdr:nvSpPr>
      <xdr:spPr bwMode="auto">
        <a:xfrm>
          <a:off x="5923358" y="7984874"/>
          <a:ext cx="734215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碁石海岸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レストハウス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営業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AM10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611182</xdr:colOff>
      <xdr:row>46</xdr:row>
      <xdr:rowOff>0</xdr:rowOff>
    </xdr:from>
    <xdr:to>
      <xdr:col>2</xdr:col>
      <xdr:colOff>312959</xdr:colOff>
      <xdr:row>48</xdr:row>
      <xdr:rowOff>68036</xdr:rowOff>
    </xdr:to>
    <xdr:sp macro="" textlink="">
      <xdr:nvSpPr>
        <xdr:cNvPr id="30" name="Line 72">
          <a:extLst>
            <a:ext uri="{FF2B5EF4-FFF2-40B4-BE49-F238E27FC236}">
              <a16:creationId xmlns:a16="http://schemas.microsoft.com/office/drawing/2014/main" id="{AF08B123-F94A-415D-8167-FA0EA8D68777}"/>
            </a:ext>
          </a:extLst>
        </xdr:cNvPr>
        <xdr:cNvSpPr>
          <a:spLocks noChangeShapeType="1"/>
        </xdr:cNvSpPr>
      </xdr:nvSpPr>
      <xdr:spPr bwMode="auto">
        <a:xfrm>
          <a:off x="853276" y="7850188"/>
          <a:ext cx="408214" cy="409348"/>
        </a:xfrm>
        <a:custGeom>
          <a:avLst/>
          <a:gdLst>
            <a:gd name="connsiteX0" fmla="*/ 0 w 530678"/>
            <a:gd name="connsiteY0" fmla="*/ 0 h 381000"/>
            <a:gd name="connsiteX1" fmla="*/ 530678 w 530678"/>
            <a:gd name="connsiteY1" fmla="*/ 381000 h 381000"/>
            <a:gd name="connsiteX0" fmla="*/ 0 w 530678"/>
            <a:gd name="connsiteY0" fmla="*/ 0 h 381000"/>
            <a:gd name="connsiteX1" fmla="*/ 530678 w 530678"/>
            <a:gd name="connsiteY1" fmla="*/ 381000 h 381000"/>
            <a:gd name="connsiteX0" fmla="*/ 0 w 530678"/>
            <a:gd name="connsiteY0" fmla="*/ 0 h 381000"/>
            <a:gd name="connsiteX1" fmla="*/ 530678 w 530678"/>
            <a:gd name="connsiteY1" fmla="*/ 381000 h 381000"/>
            <a:gd name="connsiteX0" fmla="*/ 0 w 530678"/>
            <a:gd name="connsiteY0" fmla="*/ 0 h 381000"/>
            <a:gd name="connsiteX1" fmla="*/ 530678 w 530678"/>
            <a:gd name="connsiteY1" fmla="*/ 381000 h 381000"/>
            <a:gd name="connsiteX0" fmla="*/ 0 w 408214"/>
            <a:gd name="connsiteY0" fmla="*/ 0 h 408215"/>
            <a:gd name="connsiteX1" fmla="*/ 408214 w 408214"/>
            <a:gd name="connsiteY1" fmla="*/ 408215 h 408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8214" h="408215">
              <a:moveTo>
                <a:pt x="0" y="0"/>
              </a:moveTo>
              <a:cubicBezTo>
                <a:pt x="469446" y="24947"/>
                <a:pt x="367392" y="185965"/>
                <a:pt x="408214" y="4082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236493</xdr:colOff>
      <xdr:row>21</xdr:row>
      <xdr:rowOff>74350</xdr:rowOff>
    </xdr:from>
    <xdr:to>
      <xdr:col>3</xdr:col>
      <xdr:colOff>559917</xdr:colOff>
      <xdr:row>22</xdr:row>
      <xdr:rowOff>81799</xdr:rowOff>
    </xdr:to>
    <xdr:sp macro="" textlink="">
      <xdr:nvSpPr>
        <xdr:cNvPr id="32" name="Text Box 4358">
          <a:extLst>
            <a:ext uri="{FF2B5EF4-FFF2-40B4-BE49-F238E27FC236}">
              <a16:creationId xmlns:a16="http://schemas.microsoft.com/office/drawing/2014/main" id="{FF484FCD-393F-43F0-B3C1-98CFCE4D7737}"/>
            </a:ext>
          </a:extLst>
        </xdr:cNvPr>
        <xdr:cNvSpPr txBox="1">
          <a:spLocks noChangeArrowheads="1"/>
        </xdr:cNvSpPr>
      </xdr:nvSpPr>
      <xdr:spPr bwMode="auto">
        <a:xfrm>
          <a:off x="1891726" y="3719250"/>
          <a:ext cx="323424" cy="1810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145724</xdr:colOff>
      <xdr:row>15</xdr:row>
      <xdr:rowOff>95104</xdr:rowOff>
    </xdr:from>
    <xdr:to>
      <xdr:col>6</xdr:col>
      <xdr:colOff>455543</xdr:colOff>
      <xdr:row>16</xdr:row>
      <xdr:rowOff>158920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42D255E-7B26-4072-82C6-E129991B5063}"/>
            </a:ext>
          </a:extLst>
        </xdr:cNvPr>
        <xdr:cNvGrpSpPr/>
      </xdr:nvGrpSpPr>
      <xdr:grpSpPr>
        <a:xfrm>
          <a:off x="3922050" y="2692831"/>
          <a:ext cx="309819" cy="236998"/>
          <a:chOff x="4314264" y="2632103"/>
          <a:chExt cx="295273" cy="230957"/>
        </a:xfrm>
      </xdr:grpSpPr>
      <xdr:sp macro="" textlink="">
        <xdr:nvSpPr>
          <xdr:cNvPr id="34" name="Text Box 1563">
            <a:extLst>
              <a:ext uri="{FF2B5EF4-FFF2-40B4-BE49-F238E27FC236}">
                <a16:creationId xmlns:a16="http://schemas.microsoft.com/office/drawing/2014/main" id="{6C1FBB5E-1BB2-4045-A5E3-29608BAF14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14264" y="2632103"/>
            <a:ext cx="295273" cy="2309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　宮古</a:t>
            </a:r>
            <a:endParaRPr lang="en-US" altLang="ja-JP" sz="8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  釜石 　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35" name="Line 72">
            <a:extLst>
              <a:ext uri="{FF2B5EF4-FFF2-40B4-BE49-F238E27FC236}">
                <a16:creationId xmlns:a16="http://schemas.microsoft.com/office/drawing/2014/main" id="{E6334059-7974-4D93-9B81-BAFFBEEF8E5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365266" y="2653621"/>
            <a:ext cx="6" cy="192710"/>
          </a:xfrm>
          <a:prstGeom prst="line">
            <a:avLst/>
          </a:prstGeom>
          <a:noFill/>
          <a:ln w="28575" cmpd="sng">
            <a:solidFill>
              <a:schemeClr val="bg1"/>
            </a:solidFill>
            <a:prstDash val="solid"/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27216</xdr:colOff>
      <xdr:row>15</xdr:row>
      <xdr:rowOff>62851</xdr:rowOff>
    </xdr:from>
    <xdr:to>
      <xdr:col>10</xdr:col>
      <xdr:colOff>49767</xdr:colOff>
      <xdr:row>15</xdr:row>
      <xdr:rowOff>72376</xdr:rowOff>
    </xdr:to>
    <xdr:sp macro="" textlink="">
      <xdr:nvSpPr>
        <xdr:cNvPr id="40" name="Line 76">
          <a:extLst>
            <a:ext uri="{FF2B5EF4-FFF2-40B4-BE49-F238E27FC236}">
              <a16:creationId xmlns:a16="http://schemas.microsoft.com/office/drawing/2014/main" id="{50011214-2631-4199-A65F-27F74EC05AB0}"/>
            </a:ext>
          </a:extLst>
        </xdr:cNvPr>
        <xdr:cNvSpPr>
          <a:spLocks noChangeShapeType="1"/>
        </xdr:cNvSpPr>
      </xdr:nvSpPr>
      <xdr:spPr bwMode="auto">
        <a:xfrm flipV="1">
          <a:off x="5907316" y="2634601"/>
          <a:ext cx="727401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336728</xdr:colOff>
      <xdr:row>22</xdr:row>
      <xdr:rowOff>20135</xdr:rowOff>
    </xdr:from>
    <xdr:to>
      <xdr:col>2</xdr:col>
      <xdr:colOff>356754</xdr:colOff>
      <xdr:row>22</xdr:row>
      <xdr:rowOff>29660</xdr:rowOff>
    </xdr:to>
    <xdr:sp macro="" textlink="">
      <xdr:nvSpPr>
        <xdr:cNvPr id="41" name="Line 76">
          <a:extLst>
            <a:ext uri="{FF2B5EF4-FFF2-40B4-BE49-F238E27FC236}">
              <a16:creationId xmlns:a16="http://schemas.microsoft.com/office/drawing/2014/main" id="{DFAE4510-ABF4-42D1-8E49-541A400B17C7}"/>
            </a:ext>
          </a:extLst>
        </xdr:cNvPr>
        <xdr:cNvSpPr>
          <a:spLocks noChangeShapeType="1"/>
        </xdr:cNvSpPr>
      </xdr:nvSpPr>
      <xdr:spPr bwMode="auto">
        <a:xfrm flipV="1">
          <a:off x="578028" y="3792035"/>
          <a:ext cx="7248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283119</xdr:colOff>
      <xdr:row>1</xdr:row>
      <xdr:rowOff>23363</xdr:rowOff>
    </xdr:from>
    <xdr:to>
      <xdr:col>10</xdr:col>
      <xdr:colOff>243420</xdr:colOff>
      <xdr:row>8</xdr:row>
      <xdr:rowOff>157984</xdr:rowOff>
    </xdr:to>
    <xdr:sp macro="" textlink="">
      <xdr:nvSpPr>
        <xdr:cNvPr id="43" name="Freeform 827">
          <a:extLst>
            <a:ext uri="{FF2B5EF4-FFF2-40B4-BE49-F238E27FC236}">
              <a16:creationId xmlns:a16="http://schemas.microsoft.com/office/drawing/2014/main" id="{0139EE59-502D-4E36-8D19-7D76D0F7F7DE}"/>
            </a:ext>
          </a:extLst>
        </xdr:cNvPr>
        <xdr:cNvSpPr>
          <a:spLocks/>
        </xdr:cNvSpPr>
      </xdr:nvSpPr>
      <xdr:spPr bwMode="auto">
        <a:xfrm>
          <a:off x="6173678" y="195187"/>
          <a:ext cx="666271" cy="133738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397 w 397"/>
            <a:gd name="connsiteY0" fmla="*/ 0 h 10431"/>
            <a:gd name="connsiteX1" fmla="*/ 0 w 397"/>
            <a:gd name="connsiteY1" fmla="*/ 10431 h 10431"/>
            <a:gd name="connsiteX0" fmla="*/ 18336 w 18336"/>
            <a:gd name="connsiteY0" fmla="*/ 0 h 19255"/>
            <a:gd name="connsiteX1" fmla="*/ 0 w 18336"/>
            <a:gd name="connsiteY1" fmla="*/ 19255 h 19255"/>
            <a:gd name="connsiteX0" fmla="*/ 2272 w 7129"/>
            <a:gd name="connsiteY0" fmla="*/ 0 h 19255"/>
            <a:gd name="connsiteX1" fmla="*/ 4777 w 7129"/>
            <a:gd name="connsiteY1" fmla="*/ 19255 h 19255"/>
            <a:gd name="connsiteX0" fmla="*/ 14025 w 14025"/>
            <a:gd name="connsiteY0" fmla="*/ 0 h 10031"/>
            <a:gd name="connsiteX1" fmla="*/ 0 w 14025"/>
            <a:gd name="connsiteY1" fmla="*/ 10031 h 10031"/>
            <a:gd name="connsiteX0" fmla="*/ 573 w 168383"/>
            <a:gd name="connsiteY0" fmla="*/ 0 h 10310"/>
            <a:gd name="connsiteX1" fmla="*/ 167788 w 168383"/>
            <a:gd name="connsiteY1" fmla="*/ 10310 h 10310"/>
            <a:gd name="connsiteX0" fmla="*/ 11313 w 178528"/>
            <a:gd name="connsiteY0" fmla="*/ 0 h 10310"/>
            <a:gd name="connsiteX1" fmla="*/ 178528 w 178528"/>
            <a:gd name="connsiteY1" fmla="*/ 10310 h 10310"/>
            <a:gd name="connsiteX0" fmla="*/ 57133 w 224348"/>
            <a:gd name="connsiteY0" fmla="*/ 0 h 10310"/>
            <a:gd name="connsiteX1" fmla="*/ 32178 w 224348"/>
            <a:gd name="connsiteY1" fmla="*/ 8931 h 10310"/>
            <a:gd name="connsiteX2" fmla="*/ 224348 w 224348"/>
            <a:gd name="connsiteY2" fmla="*/ 10310 h 10310"/>
            <a:gd name="connsiteX0" fmla="*/ 27060 w 194275"/>
            <a:gd name="connsiteY0" fmla="*/ 0 h 10310"/>
            <a:gd name="connsiteX1" fmla="*/ 2105 w 194275"/>
            <a:gd name="connsiteY1" fmla="*/ 8931 h 10310"/>
            <a:gd name="connsiteX2" fmla="*/ 194275 w 194275"/>
            <a:gd name="connsiteY2" fmla="*/ 10310 h 10310"/>
            <a:gd name="connsiteX0" fmla="*/ 0 w 591084"/>
            <a:gd name="connsiteY0" fmla="*/ 0 h 6961"/>
            <a:gd name="connsiteX1" fmla="*/ 398914 w 591084"/>
            <a:gd name="connsiteY1" fmla="*/ 5582 h 6961"/>
            <a:gd name="connsiteX2" fmla="*/ 591084 w 591084"/>
            <a:gd name="connsiteY2" fmla="*/ 6961 h 6961"/>
            <a:gd name="connsiteX0" fmla="*/ 0 w 10000"/>
            <a:gd name="connsiteY0" fmla="*/ 0 h 10000"/>
            <a:gd name="connsiteX1" fmla="*/ 5760 w 10000"/>
            <a:gd name="connsiteY1" fmla="*/ 3966 h 10000"/>
            <a:gd name="connsiteX2" fmla="*/ 6749 w 10000"/>
            <a:gd name="connsiteY2" fmla="*/ 8019 h 10000"/>
            <a:gd name="connsiteX3" fmla="*/ 10000 w 10000"/>
            <a:gd name="connsiteY3" fmla="*/ 10000 h 10000"/>
            <a:gd name="connsiteX0" fmla="*/ 0 w 11830"/>
            <a:gd name="connsiteY0" fmla="*/ 0 h 6703"/>
            <a:gd name="connsiteX1" fmla="*/ 7590 w 11830"/>
            <a:gd name="connsiteY1" fmla="*/ 669 h 6703"/>
            <a:gd name="connsiteX2" fmla="*/ 8579 w 11830"/>
            <a:gd name="connsiteY2" fmla="*/ 4722 h 6703"/>
            <a:gd name="connsiteX3" fmla="*/ 11830 w 11830"/>
            <a:gd name="connsiteY3" fmla="*/ 6703 h 6703"/>
            <a:gd name="connsiteX0" fmla="*/ 0 w 10000"/>
            <a:gd name="connsiteY0" fmla="*/ 0 h 10000"/>
            <a:gd name="connsiteX1" fmla="*/ 6416 w 10000"/>
            <a:gd name="connsiteY1" fmla="*/ 998 h 10000"/>
            <a:gd name="connsiteX2" fmla="*/ 7252 w 10000"/>
            <a:gd name="connsiteY2" fmla="*/ 7045 h 10000"/>
            <a:gd name="connsiteX3" fmla="*/ 10000 w 10000"/>
            <a:gd name="connsiteY3" fmla="*/ 10000 h 10000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1296"/>
            <a:gd name="connsiteY0" fmla="*/ 0 h 16978"/>
            <a:gd name="connsiteX1" fmla="*/ 5120 w 11296"/>
            <a:gd name="connsiteY1" fmla="*/ 8840 h 16978"/>
            <a:gd name="connsiteX2" fmla="*/ 5956 w 11296"/>
            <a:gd name="connsiteY2" fmla="*/ 14887 h 16978"/>
            <a:gd name="connsiteX3" fmla="*/ 11296 w 11296"/>
            <a:gd name="connsiteY3" fmla="*/ 16978 h 16978"/>
            <a:gd name="connsiteX0" fmla="*/ 0 w 11296"/>
            <a:gd name="connsiteY0" fmla="*/ 0 h 16978"/>
            <a:gd name="connsiteX1" fmla="*/ 5120 w 11296"/>
            <a:gd name="connsiteY1" fmla="*/ 8840 h 16978"/>
            <a:gd name="connsiteX2" fmla="*/ 5956 w 11296"/>
            <a:gd name="connsiteY2" fmla="*/ 14887 h 16978"/>
            <a:gd name="connsiteX3" fmla="*/ 11296 w 11296"/>
            <a:gd name="connsiteY3" fmla="*/ 16978 h 16978"/>
            <a:gd name="connsiteX0" fmla="*/ 0 w 11296"/>
            <a:gd name="connsiteY0" fmla="*/ 0 h 16978"/>
            <a:gd name="connsiteX1" fmla="*/ 5120 w 11296"/>
            <a:gd name="connsiteY1" fmla="*/ 8840 h 16978"/>
            <a:gd name="connsiteX2" fmla="*/ 5956 w 11296"/>
            <a:gd name="connsiteY2" fmla="*/ 14887 h 16978"/>
            <a:gd name="connsiteX3" fmla="*/ 11296 w 11296"/>
            <a:gd name="connsiteY3" fmla="*/ 16978 h 16978"/>
            <a:gd name="connsiteX0" fmla="*/ 23 w 11319"/>
            <a:gd name="connsiteY0" fmla="*/ 0 h 16978"/>
            <a:gd name="connsiteX1" fmla="*/ 5143 w 11319"/>
            <a:gd name="connsiteY1" fmla="*/ 8840 h 16978"/>
            <a:gd name="connsiteX2" fmla="*/ 5979 w 11319"/>
            <a:gd name="connsiteY2" fmla="*/ 14887 h 16978"/>
            <a:gd name="connsiteX3" fmla="*/ 11319 w 11319"/>
            <a:gd name="connsiteY3" fmla="*/ 16978 h 16978"/>
            <a:gd name="connsiteX0" fmla="*/ 767 w 6891"/>
            <a:gd name="connsiteY0" fmla="*/ 0 h 16579"/>
            <a:gd name="connsiteX1" fmla="*/ 5887 w 6891"/>
            <a:gd name="connsiteY1" fmla="*/ 8840 h 16579"/>
            <a:gd name="connsiteX2" fmla="*/ 6723 w 6891"/>
            <a:gd name="connsiteY2" fmla="*/ 14887 h 16579"/>
            <a:gd name="connsiteX3" fmla="*/ 65 w 6891"/>
            <a:gd name="connsiteY3" fmla="*/ 16579 h 16579"/>
            <a:gd name="connsiteX0" fmla="*/ 1117 w 9467"/>
            <a:gd name="connsiteY0" fmla="*/ 0 h 10000"/>
            <a:gd name="connsiteX1" fmla="*/ 8547 w 9467"/>
            <a:gd name="connsiteY1" fmla="*/ 5332 h 10000"/>
            <a:gd name="connsiteX2" fmla="*/ 9214 w 9467"/>
            <a:gd name="connsiteY2" fmla="*/ 8859 h 10000"/>
            <a:gd name="connsiteX3" fmla="*/ 98 w 9467"/>
            <a:gd name="connsiteY3" fmla="*/ 10000 h 10000"/>
            <a:gd name="connsiteX0" fmla="*/ 1180 w 10000"/>
            <a:gd name="connsiteY0" fmla="*/ 0 h 10000"/>
            <a:gd name="connsiteX1" fmla="*/ 9028 w 10000"/>
            <a:gd name="connsiteY1" fmla="*/ 5332 h 10000"/>
            <a:gd name="connsiteX2" fmla="*/ 9733 w 10000"/>
            <a:gd name="connsiteY2" fmla="*/ 8859 h 10000"/>
            <a:gd name="connsiteX3" fmla="*/ 104 w 10000"/>
            <a:gd name="connsiteY3" fmla="*/ 10000 h 10000"/>
            <a:gd name="connsiteX0" fmla="*/ 1182 w 9625"/>
            <a:gd name="connsiteY0" fmla="*/ 0 h 10000"/>
            <a:gd name="connsiteX1" fmla="*/ 9030 w 9625"/>
            <a:gd name="connsiteY1" fmla="*/ 5332 h 10000"/>
            <a:gd name="connsiteX2" fmla="*/ 9351 w 9625"/>
            <a:gd name="connsiteY2" fmla="*/ 8939 h 10000"/>
            <a:gd name="connsiteX3" fmla="*/ 106 w 9625"/>
            <a:gd name="connsiteY3" fmla="*/ 10000 h 10000"/>
            <a:gd name="connsiteX0" fmla="*/ 1264 w 10004"/>
            <a:gd name="connsiteY0" fmla="*/ 0 h 10075"/>
            <a:gd name="connsiteX1" fmla="*/ 9418 w 10004"/>
            <a:gd name="connsiteY1" fmla="*/ 5332 h 10075"/>
            <a:gd name="connsiteX2" fmla="*/ 9751 w 10004"/>
            <a:gd name="connsiteY2" fmla="*/ 8939 h 10075"/>
            <a:gd name="connsiteX3" fmla="*/ 146 w 10004"/>
            <a:gd name="connsiteY3" fmla="*/ 10000 h 10075"/>
            <a:gd name="connsiteX0" fmla="*/ 1264 w 10004"/>
            <a:gd name="connsiteY0" fmla="*/ 0 h 10000"/>
            <a:gd name="connsiteX1" fmla="*/ 9418 w 10004"/>
            <a:gd name="connsiteY1" fmla="*/ 5332 h 10000"/>
            <a:gd name="connsiteX2" fmla="*/ 9751 w 10004"/>
            <a:gd name="connsiteY2" fmla="*/ 8939 h 10000"/>
            <a:gd name="connsiteX3" fmla="*/ 146 w 10004"/>
            <a:gd name="connsiteY3" fmla="*/ 10000 h 10000"/>
            <a:gd name="connsiteX0" fmla="*/ 1259 w 10190"/>
            <a:gd name="connsiteY0" fmla="*/ 0 h 10000"/>
            <a:gd name="connsiteX1" fmla="*/ 9413 w 10190"/>
            <a:gd name="connsiteY1" fmla="*/ 5332 h 10000"/>
            <a:gd name="connsiteX2" fmla="*/ 10145 w 10190"/>
            <a:gd name="connsiteY2" fmla="*/ 8859 h 10000"/>
            <a:gd name="connsiteX3" fmla="*/ 141 w 10190"/>
            <a:gd name="connsiteY3" fmla="*/ 10000 h 10000"/>
            <a:gd name="connsiteX0" fmla="*/ 1259 w 10150"/>
            <a:gd name="connsiteY0" fmla="*/ 0 h 10000"/>
            <a:gd name="connsiteX1" fmla="*/ 9413 w 10150"/>
            <a:gd name="connsiteY1" fmla="*/ 5332 h 10000"/>
            <a:gd name="connsiteX2" fmla="*/ 10078 w 10150"/>
            <a:gd name="connsiteY2" fmla="*/ 8779 h 10000"/>
            <a:gd name="connsiteX3" fmla="*/ 141 w 10150"/>
            <a:gd name="connsiteY3" fmla="*/ 10000 h 10000"/>
            <a:gd name="connsiteX0" fmla="*/ 1259 w 10078"/>
            <a:gd name="connsiteY0" fmla="*/ 0 h 10000"/>
            <a:gd name="connsiteX1" fmla="*/ 9413 w 10078"/>
            <a:gd name="connsiteY1" fmla="*/ 5332 h 10000"/>
            <a:gd name="connsiteX2" fmla="*/ 10078 w 10078"/>
            <a:gd name="connsiteY2" fmla="*/ 8779 h 10000"/>
            <a:gd name="connsiteX3" fmla="*/ 141 w 10078"/>
            <a:gd name="connsiteY3" fmla="*/ 10000 h 10000"/>
            <a:gd name="connsiteX0" fmla="*/ 1266 w 9552"/>
            <a:gd name="connsiteY0" fmla="*/ 0 h 10000"/>
            <a:gd name="connsiteX1" fmla="*/ 9420 w 9552"/>
            <a:gd name="connsiteY1" fmla="*/ 5332 h 10000"/>
            <a:gd name="connsiteX2" fmla="*/ 9552 w 9552"/>
            <a:gd name="connsiteY2" fmla="*/ 8859 h 10000"/>
            <a:gd name="connsiteX3" fmla="*/ 148 w 9552"/>
            <a:gd name="connsiteY3" fmla="*/ 10000 h 10000"/>
            <a:gd name="connsiteX0" fmla="*/ 3875 w 12550"/>
            <a:gd name="connsiteY0" fmla="*/ 0 h 12686"/>
            <a:gd name="connsiteX1" fmla="*/ 12412 w 12550"/>
            <a:gd name="connsiteY1" fmla="*/ 5332 h 12686"/>
            <a:gd name="connsiteX2" fmla="*/ 12550 w 12550"/>
            <a:gd name="connsiteY2" fmla="*/ 8859 h 12686"/>
            <a:gd name="connsiteX3" fmla="*/ 126 w 12550"/>
            <a:gd name="connsiteY3" fmla="*/ 12686 h 12686"/>
            <a:gd name="connsiteX0" fmla="*/ 3897 w 12572"/>
            <a:gd name="connsiteY0" fmla="*/ 0 h 12686"/>
            <a:gd name="connsiteX1" fmla="*/ 12434 w 12572"/>
            <a:gd name="connsiteY1" fmla="*/ 5332 h 12686"/>
            <a:gd name="connsiteX2" fmla="*/ 12572 w 12572"/>
            <a:gd name="connsiteY2" fmla="*/ 8859 h 12686"/>
            <a:gd name="connsiteX3" fmla="*/ 148 w 12572"/>
            <a:gd name="connsiteY3" fmla="*/ 12686 h 12686"/>
            <a:gd name="connsiteX0" fmla="*/ 2726 w 11401"/>
            <a:gd name="connsiteY0" fmla="*/ 0 h 13007"/>
            <a:gd name="connsiteX1" fmla="*/ 11263 w 11401"/>
            <a:gd name="connsiteY1" fmla="*/ 5332 h 13007"/>
            <a:gd name="connsiteX2" fmla="*/ 11401 w 11401"/>
            <a:gd name="connsiteY2" fmla="*/ 8859 h 13007"/>
            <a:gd name="connsiteX3" fmla="*/ 162 w 11401"/>
            <a:gd name="connsiteY3" fmla="*/ 13007 h 13007"/>
            <a:gd name="connsiteX0" fmla="*/ 2957 w 11632"/>
            <a:gd name="connsiteY0" fmla="*/ 0 h 13007"/>
            <a:gd name="connsiteX1" fmla="*/ 11494 w 11632"/>
            <a:gd name="connsiteY1" fmla="*/ 5332 h 13007"/>
            <a:gd name="connsiteX2" fmla="*/ 11632 w 11632"/>
            <a:gd name="connsiteY2" fmla="*/ 8859 h 13007"/>
            <a:gd name="connsiteX3" fmla="*/ 393 w 11632"/>
            <a:gd name="connsiteY3" fmla="*/ 13007 h 13007"/>
            <a:gd name="connsiteX0" fmla="*/ 3579 w 12254"/>
            <a:gd name="connsiteY0" fmla="*/ 0 h 13007"/>
            <a:gd name="connsiteX1" fmla="*/ 12116 w 12254"/>
            <a:gd name="connsiteY1" fmla="*/ 5332 h 13007"/>
            <a:gd name="connsiteX2" fmla="*/ 12254 w 12254"/>
            <a:gd name="connsiteY2" fmla="*/ 8859 h 13007"/>
            <a:gd name="connsiteX3" fmla="*/ 792 w 12254"/>
            <a:gd name="connsiteY3" fmla="*/ 11866 h 13007"/>
            <a:gd name="connsiteX4" fmla="*/ 1015 w 12254"/>
            <a:gd name="connsiteY4" fmla="*/ 13007 h 13007"/>
            <a:gd name="connsiteX0" fmla="*/ 2787 w 11462"/>
            <a:gd name="connsiteY0" fmla="*/ 0 h 13007"/>
            <a:gd name="connsiteX1" fmla="*/ 11324 w 11462"/>
            <a:gd name="connsiteY1" fmla="*/ 5332 h 13007"/>
            <a:gd name="connsiteX2" fmla="*/ 11462 w 11462"/>
            <a:gd name="connsiteY2" fmla="*/ 8859 h 13007"/>
            <a:gd name="connsiteX3" fmla="*/ 0 w 11462"/>
            <a:gd name="connsiteY3" fmla="*/ 11866 h 13007"/>
            <a:gd name="connsiteX4" fmla="*/ 223 w 11462"/>
            <a:gd name="connsiteY4" fmla="*/ 13007 h 13007"/>
            <a:gd name="connsiteX0" fmla="*/ 4374 w 13049"/>
            <a:gd name="connsiteY0" fmla="*/ 0 h 13007"/>
            <a:gd name="connsiteX1" fmla="*/ 12911 w 13049"/>
            <a:gd name="connsiteY1" fmla="*/ 5332 h 13007"/>
            <a:gd name="connsiteX2" fmla="*/ 13049 w 13049"/>
            <a:gd name="connsiteY2" fmla="*/ 8859 h 13007"/>
            <a:gd name="connsiteX3" fmla="*/ 1587 w 13049"/>
            <a:gd name="connsiteY3" fmla="*/ 11866 h 13007"/>
            <a:gd name="connsiteX4" fmla="*/ 1810 w 13049"/>
            <a:gd name="connsiteY4" fmla="*/ 13007 h 13007"/>
            <a:gd name="connsiteX0" fmla="*/ 4345 w 13020"/>
            <a:gd name="connsiteY0" fmla="*/ 0 h 13007"/>
            <a:gd name="connsiteX1" fmla="*/ 12882 w 13020"/>
            <a:gd name="connsiteY1" fmla="*/ 5332 h 13007"/>
            <a:gd name="connsiteX2" fmla="*/ 13020 w 13020"/>
            <a:gd name="connsiteY2" fmla="*/ 8859 h 13007"/>
            <a:gd name="connsiteX3" fmla="*/ 1558 w 13020"/>
            <a:gd name="connsiteY3" fmla="*/ 11866 h 13007"/>
            <a:gd name="connsiteX4" fmla="*/ 1781 w 13020"/>
            <a:gd name="connsiteY4" fmla="*/ 13007 h 13007"/>
            <a:gd name="connsiteX0" fmla="*/ 4417 w 13092"/>
            <a:gd name="connsiteY0" fmla="*/ 0 h 13007"/>
            <a:gd name="connsiteX1" fmla="*/ 12954 w 13092"/>
            <a:gd name="connsiteY1" fmla="*/ 5332 h 13007"/>
            <a:gd name="connsiteX2" fmla="*/ 13092 w 13092"/>
            <a:gd name="connsiteY2" fmla="*/ 8859 h 13007"/>
            <a:gd name="connsiteX3" fmla="*/ 1630 w 13092"/>
            <a:gd name="connsiteY3" fmla="*/ 11866 h 13007"/>
            <a:gd name="connsiteX4" fmla="*/ 1853 w 13092"/>
            <a:gd name="connsiteY4" fmla="*/ 13007 h 13007"/>
            <a:gd name="connsiteX0" fmla="*/ 4417 w 13092"/>
            <a:gd name="connsiteY0" fmla="*/ 0 h 13408"/>
            <a:gd name="connsiteX1" fmla="*/ 12954 w 13092"/>
            <a:gd name="connsiteY1" fmla="*/ 5733 h 13408"/>
            <a:gd name="connsiteX2" fmla="*/ 13092 w 13092"/>
            <a:gd name="connsiteY2" fmla="*/ 9260 h 13408"/>
            <a:gd name="connsiteX3" fmla="*/ 1630 w 13092"/>
            <a:gd name="connsiteY3" fmla="*/ 12267 h 13408"/>
            <a:gd name="connsiteX4" fmla="*/ 1853 w 13092"/>
            <a:gd name="connsiteY4" fmla="*/ 13408 h 13408"/>
            <a:gd name="connsiteX0" fmla="*/ 4417 w 13092"/>
            <a:gd name="connsiteY0" fmla="*/ 0 h 13408"/>
            <a:gd name="connsiteX1" fmla="*/ 12954 w 13092"/>
            <a:gd name="connsiteY1" fmla="*/ 5733 h 13408"/>
            <a:gd name="connsiteX2" fmla="*/ 13092 w 13092"/>
            <a:gd name="connsiteY2" fmla="*/ 9260 h 13408"/>
            <a:gd name="connsiteX3" fmla="*/ 1630 w 13092"/>
            <a:gd name="connsiteY3" fmla="*/ 12267 h 13408"/>
            <a:gd name="connsiteX4" fmla="*/ 1853 w 13092"/>
            <a:gd name="connsiteY4" fmla="*/ 13408 h 13408"/>
            <a:gd name="connsiteX0" fmla="*/ 4417 w 13092"/>
            <a:gd name="connsiteY0" fmla="*/ 0 h 13408"/>
            <a:gd name="connsiteX1" fmla="*/ 12954 w 13092"/>
            <a:gd name="connsiteY1" fmla="*/ 5733 h 13408"/>
            <a:gd name="connsiteX2" fmla="*/ 13092 w 13092"/>
            <a:gd name="connsiteY2" fmla="*/ 9260 h 13408"/>
            <a:gd name="connsiteX3" fmla="*/ 1630 w 13092"/>
            <a:gd name="connsiteY3" fmla="*/ 12267 h 13408"/>
            <a:gd name="connsiteX4" fmla="*/ 1853 w 13092"/>
            <a:gd name="connsiteY4" fmla="*/ 13408 h 13408"/>
            <a:gd name="connsiteX0" fmla="*/ 4626 w 13092"/>
            <a:gd name="connsiteY0" fmla="*/ 0 h 13729"/>
            <a:gd name="connsiteX1" fmla="*/ 12954 w 13092"/>
            <a:gd name="connsiteY1" fmla="*/ 6054 h 13729"/>
            <a:gd name="connsiteX2" fmla="*/ 13092 w 13092"/>
            <a:gd name="connsiteY2" fmla="*/ 9581 h 13729"/>
            <a:gd name="connsiteX3" fmla="*/ 1630 w 13092"/>
            <a:gd name="connsiteY3" fmla="*/ 12588 h 13729"/>
            <a:gd name="connsiteX4" fmla="*/ 1853 w 13092"/>
            <a:gd name="connsiteY4" fmla="*/ 13729 h 13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092" h="13729">
              <a:moveTo>
                <a:pt x="4626" y="0"/>
              </a:moveTo>
              <a:cubicBezTo>
                <a:pt x="2402" y="4430"/>
                <a:pt x="12343" y="4411"/>
                <a:pt x="12954" y="6054"/>
              </a:cubicBezTo>
              <a:cubicBezTo>
                <a:pt x="13145" y="8338"/>
                <a:pt x="13048" y="8342"/>
                <a:pt x="13092" y="9581"/>
              </a:cubicBezTo>
              <a:cubicBezTo>
                <a:pt x="11588" y="11398"/>
                <a:pt x="-5210" y="8249"/>
                <a:pt x="1630" y="12588"/>
              </a:cubicBezTo>
              <a:cubicBezTo>
                <a:pt x="1987" y="13079"/>
                <a:pt x="1781" y="13626"/>
                <a:pt x="1853" y="137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429911</xdr:colOff>
      <xdr:row>6</xdr:row>
      <xdr:rowOff>105454</xdr:rowOff>
    </xdr:from>
    <xdr:to>
      <xdr:col>9</xdr:col>
      <xdr:colOff>508001</xdr:colOff>
      <xdr:row>7</xdr:row>
      <xdr:rowOff>22412</xdr:rowOff>
    </xdr:to>
    <xdr:sp macro="" textlink="">
      <xdr:nvSpPr>
        <xdr:cNvPr id="44" name="Text Box 1620">
          <a:extLst>
            <a:ext uri="{FF2B5EF4-FFF2-40B4-BE49-F238E27FC236}">
              <a16:creationId xmlns:a16="http://schemas.microsoft.com/office/drawing/2014/main" id="{462818C6-F839-4273-9356-5CEC56F62CC1}"/>
            </a:ext>
          </a:extLst>
        </xdr:cNvPr>
        <xdr:cNvSpPr txBox="1">
          <a:spLocks noChangeArrowheads="1"/>
        </xdr:cNvSpPr>
      </xdr:nvSpPr>
      <xdr:spPr bwMode="auto">
        <a:xfrm>
          <a:off x="6320470" y="1136395"/>
          <a:ext cx="78090" cy="887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27151</xdr:colOff>
      <xdr:row>3</xdr:row>
      <xdr:rowOff>115454</xdr:rowOff>
    </xdr:from>
    <xdr:to>
      <xdr:col>4</xdr:col>
      <xdr:colOff>184005</xdr:colOff>
      <xdr:row>4</xdr:row>
      <xdr:rowOff>166819</xdr:rowOff>
    </xdr:to>
    <xdr:sp macro="" textlink="">
      <xdr:nvSpPr>
        <xdr:cNvPr id="45" name="Freeform 827">
          <a:extLst>
            <a:ext uri="{FF2B5EF4-FFF2-40B4-BE49-F238E27FC236}">
              <a16:creationId xmlns:a16="http://schemas.microsoft.com/office/drawing/2014/main" id="{EAF14F5A-2C71-40F5-86CD-9A73A2BB4489}"/>
            </a:ext>
          </a:extLst>
        </xdr:cNvPr>
        <xdr:cNvSpPr>
          <a:spLocks/>
        </xdr:cNvSpPr>
      </xdr:nvSpPr>
      <xdr:spPr bwMode="auto">
        <a:xfrm>
          <a:off x="1675986" y="634999"/>
          <a:ext cx="860405" cy="224547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0 w 17751"/>
            <a:gd name="connsiteY0" fmla="*/ 225 h 3929"/>
            <a:gd name="connsiteX1" fmla="*/ 17751 w 17751"/>
            <a:gd name="connsiteY1" fmla="*/ 0 h 3929"/>
            <a:gd name="connsiteX2" fmla="*/ 15195 w 17751"/>
            <a:gd name="connsiteY2" fmla="*/ 3929 h 3929"/>
            <a:gd name="connsiteX0" fmla="*/ 0 w 10000"/>
            <a:gd name="connsiteY0" fmla="*/ 573 h 10000"/>
            <a:gd name="connsiteX1" fmla="*/ 10000 w 10000"/>
            <a:gd name="connsiteY1" fmla="*/ 0 h 10000"/>
            <a:gd name="connsiteX2" fmla="*/ 8560 w 10000"/>
            <a:gd name="connsiteY2" fmla="*/ 10000 h 10000"/>
            <a:gd name="connsiteX0" fmla="*/ 0 w 10000"/>
            <a:gd name="connsiteY0" fmla="*/ 573 h 10000"/>
            <a:gd name="connsiteX1" fmla="*/ 10000 w 10000"/>
            <a:gd name="connsiteY1" fmla="*/ 0 h 10000"/>
            <a:gd name="connsiteX2" fmla="*/ 8560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573"/>
              </a:moveTo>
              <a:lnTo>
                <a:pt x="10000" y="0"/>
              </a:lnTo>
              <a:cubicBezTo>
                <a:pt x="9803" y="11281"/>
                <a:pt x="8467" y="-1368"/>
                <a:pt x="856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649034</xdr:colOff>
      <xdr:row>3</xdr:row>
      <xdr:rowOff>7382</xdr:rowOff>
    </xdr:from>
    <xdr:to>
      <xdr:col>3</xdr:col>
      <xdr:colOff>758123</xdr:colOff>
      <xdr:row>3</xdr:row>
      <xdr:rowOff>126570</xdr:rowOff>
    </xdr:to>
    <xdr:sp macro="" textlink="">
      <xdr:nvSpPr>
        <xdr:cNvPr id="46" name="Text Box 1620">
          <a:extLst>
            <a:ext uri="{FF2B5EF4-FFF2-40B4-BE49-F238E27FC236}">
              <a16:creationId xmlns:a16="http://schemas.microsoft.com/office/drawing/2014/main" id="{3E3132EB-BA2C-4578-BE04-1C94CA459C53}"/>
            </a:ext>
          </a:extLst>
        </xdr:cNvPr>
        <xdr:cNvSpPr txBox="1">
          <a:spLocks noChangeArrowheads="1"/>
        </xdr:cNvSpPr>
      </xdr:nvSpPr>
      <xdr:spPr bwMode="auto">
        <a:xfrm rot="420000">
          <a:off x="2300034" y="521732"/>
          <a:ext cx="58289" cy="1191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645982</xdr:colOff>
      <xdr:row>5</xdr:row>
      <xdr:rowOff>42335</xdr:rowOff>
    </xdr:from>
    <xdr:to>
      <xdr:col>2</xdr:col>
      <xdr:colOff>698497</xdr:colOff>
      <xdr:row>6</xdr:row>
      <xdr:rowOff>143935</xdr:rowOff>
    </xdr:to>
    <xdr:sp macro="" textlink="">
      <xdr:nvSpPr>
        <xdr:cNvPr id="47" name="Text Box 1445">
          <a:extLst>
            <a:ext uri="{FF2B5EF4-FFF2-40B4-BE49-F238E27FC236}">
              <a16:creationId xmlns:a16="http://schemas.microsoft.com/office/drawing/2014/main" id="{6EA3EBFC-5071-4F4E-BC0F-459B97E0045B}"/>
            </a:ext>
          </a:extLst>
        </xdr:cNvPr>
        <xdr:cNvSpPr txBox="1">
          <a:spLocks noChangeArrowheads="1"/>
        </xdr:cNvSpPr>
      </xdr:nvSpPr>
      <xdr:spPr bwMode="auto">
        <a:xfrm>
          <a:off x="887282" y="899585"/>
          <a:ext cx="757365" cy="273050"/>
        </a:xfrm>
        <a:prstGeom prst="rect">
          <a:avLst/>
        </a:prstGeom>
        <a:blipFill>
          <a:blip xmlns:r="http://schemas.openxmlformats.org/officeDocument/2006/relationships" r:embed="rId8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468003</xdr:colOff>
      <xdr:row>6</xdr:row>
      <xdr:rowOff>150800</xdr:rowOff>
    </xdr:from>
    <xdr:ext cx="371930" cy="204222"/>
    <xdr:sp macro="" textlink="">
      <xdr:nvSpPr>
        <xdr:cNvPr id="48" name="Text Box 1300">
          <a:extLst>
            <a:ext uri="{FF2B5EF4-FFF2-40B4-BE49-F238E27FC236}">
              <a16:creationId xmlns:a16="http://schemas.microsoft.com/office/drawing/2014/main" id="{CBEF333C-9D90-4A7F-AFB1-C97B0EBDF8C6}"/>
            </a:ext>
          </a:extLst>
        </xdr:cNvPr>
        <xdr:cNvSpPr txBox="1">
          <a:spLocks noChangeArrowheads="1"/>
        </xdr:cNvSpPr>
      </xdr:nvSpPr>
      <xdr:spPr bwMode="auto">
        <a:xfrm>
          <a:off x="709303" y="1179500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49" name="Line 88">
          <a:extLst>
            <a:ext uri="{FF2B5EF4-FFF2-40B4-BE49-F238E27FC236}">
              <a16:creationId xmlns:a16="http://schemas.microsoft.com/office/drawing/2014/main" id="{76CFBA86-3144-44AE-9D9D-B624F2CBB9A9}"/>
            </a:ext>
          </a:extLst>
        </xdr:cNvPr>
        <xdr:cNvSpPr>
          <a:spLocks noChangeShapeType="1"/>
        </xdr:cNvSpPr>
      </xdr:nvSpPr>
      <xdr:spPr bwMode="auto">
        <a:xfrm>
          <a:off x="660592" y="1194574"/>
          <a:ext cx="5043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621767</xdr:colOff>
      <xdr:row>3</xdr:row>
      <xdr:rowOff>50139</xdr:rowOff>
    </xdr:from>
    <xdr:to>
      <xdr:col>1</xdr:col>
      <xdr:colOff>635118</xdr:colOff>
      <xdr:row>8</xdr:row>
      <xdr:rowOff>126351</xdr:rowOff>
    </xdr:to>
    <xdr:sp macro="" textlink="">
      <xdr:nvSpPr>
        <xdr:cNvPr id="50" name="Line 148">
          <a:extLst>
            <a:ext uri="{FF2B5EF4-FFF2-40B4-BE49-F238E27FC236}">
              <a16:creationId xmlns:a16="http://schemas.microsoft.com/office/drawing/2014/main" id="{8D716F57-1D6F-4BAA-9080-62828FB8B640}"/>
            </a:ext>
          </a:extLst>
        </xdr:cNvPr>
        <xdr:cNvSpPr>
          <a:spLocks noChangeShapeType="1"/>
        </xdr:cNvSpPr>
      </xdr:nvSpPr>
      <xdr:spPr bwMode="auto">
        <a:xfrm flipV="1">
          <a:off x="863067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51" name="六角形 50">
          <a:extLst>
            <a:ext uri="{FF2B5EF4-FFF2-40B4-BE49-F238E27FC236}">
              <a16:creationId xmlns:a16="http://schemas.microsoft.com/office/drawing/2014/main" id="{83F7B47D-EE6E-48E7-B94D-A2BD671F8AE5}"/>
            </a:ext>
          </a:extLst>
        </xdr:cNvPr>
        <xdr:cNvSpPr/>
      </xdr:nvSpPr>
      <xdr:spPr bwMode="auto">
        <a:xfrm>
          <a:off x="24130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292397</xdr:colOff>
      <xdr:row>2</xdr:row>
      <xdr:rowOff>138586</xdr:rowOff>
    </xdr:from>
    <xdr:to>
      <xdr:col>4</xdr:col>
      <xdr:colOff>441242</xdr:colOff>
      <xdr:row>3</xdr:row>
      <xdr:rowOff>2597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DDB384C-8870-4D37-9A2C-8F5FECF723AB}"/>
            </a:ext>
          </a:extLst>
        </xdr:cNvPr>
        <xdr:cNvGrpSpPr/>
      </xdr:nvGrpSpPr>
      <xdr:grpSpPr>
        <a:xfrm rot="5400000">
          <a:off x="2356652" y="75543"/>
          <a:ext cx="37192" cy="856005"/>
          <a:chOff x="3033197" y="657625"/>
          <a:chExt cx="34306" cy="920788"/>
        </a:xfrm>
      </xdr:grpSpPr>
      <xdr:grpSp>
        <xdr:nvGrpSpPr>
          <xdr:cNvPr id="54" name="グループ化 53">
            <a:extLst>
              <a:ext uri="{FF2B5EF4-FFF2-40B4-BE49-F238E27FC236}">
                <a16:creationId xmlns:a16="http://schemas.microsoft.com/office/drawing/2014/main" id="{2A7E2EE1-5120-42E3-895B-0DCFD5F70706}"/>
              </a:ext>
            </a:extLst>
          </xdr:cNvPr>
          <xdr:cNvGrpSpPr/>
        </xdr:nvGrpSpPr>
        <xdr:grpSpPr>
          <a:xfrm>
            <a:off x="3033197" y="657625"/>
            <a:ext cx="34306" cy="899992"/>
            <a:chOff x="3134102" y="266867"/>
            <a:chExt cx="34306" cy="923900"/>
          </a:xfrm>
        </xdr:grpSpPr>
        <xdr:sp macro="" textlink="">
          <xdr:nvSpPr>
            <xdr:cNvPr id="56" name="Line 1040">
              <a:extLst>
                <a:ext uri="{FF2B5EF4-FFF2-40B4-BE49-F238E27FC236}">
                  <a16:creationId xmlns:a16="http://schemas.microsoft.com/office/drawing/2014/main" id="{028BAF58-187C-48BE-92DA-E08456936E27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161936" y="266868"/>
              <a:ext cx="6472" cy="92389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" name="Line 1040">
              <a:extLst>
                <a:ext uri="{FF2B5EF4-FFF2-40B4-BE49-F238E27FC236}">
                  <a16:creationId xmlns:a16="http://schemas.microsoft.com/office/drawing/2014/main" id="{125CB656-BC5D-4450-A2C1-C61F8F4BAA74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134102" y="266867"/>
              <a:ext cx="6472" cy="923899"/>
            </a:xfrm>
            <a:prstGeom prst="line">
              <a:avLst/>
            </a:pr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55" name="Line 1040">
            <a:extLst>
              <a:ext uri="{FF2B5EF4-FFF2-40B4-BE49-F238E27FC236}">
                <a16:creationId xmlns:a16="http://schemas.microsoft.com/office/drawing/2014/main" id="{C877B266-1D61-45E3-95C3-735C78A43D3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048198" y="667525"/>
            <a:ext cx="6472" cy="91088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619883</xdr:colOff>
      <xdr:row>1</xdr:row>
      <xdr:rowOff>141581</xdr:rowOff>
    </xdr:from>
    <xdr:to>
      <xdr:col>3</xdr:col>
      <xdr:colOff>662165</xdr:colOff>
      <xdr:row>8</xdr:row>
      <xdr:rowOff>163243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DFBE3183-99B3-41CC-8452-5FB1962326CF}"/>
            </a:ext>
          </a:extLst>
        </xdr:cNvPr>
        <xdr:cNvGrpSpPr/>
      </xdr:nvGrpSpPr>
      <xdr:grpSpPr>
        <a:xfrm rot="16500000">
          <a:off x="1678904" y="910590"/>
          <a:ext cx="1233935" cy="42282"/>
          <a:chOff x="1560921" y="5742065"/>
          <a:chExt cx="1459504" cy="37994"/>
        </a:xfrm>
      </xdr:grpSpPr>
      <xdr:sp macro="" textlink="">
        <xdr:nvSpPr>
          <xdr:cNvPr id="59" name="Line 1040">
            <a:extLst>
              <a:ext uri="{FF2B5EF4-FFF2-40B4-BE49-F238E27FC236}">
                <a16:creationId xmlns:a16="http://schemas.microsoft.com/office/drawing/2014/main" id="{DB9CB506-9390-473D-BA02-851D554893B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573916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1040">
            <a:extLst>
              <a:ext uri="{FF2B5EF4-FFF2-40B4-BE49-F238E27FC236}">
                <a16:creationId xmlns:a16="http://schemas.microsoft.com/office/drawing/2014/main" id="{13212BF2-D18D-4DDC-A7A4-51B261423D3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560921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1040">
            <a:extLst>
              <a:ext uri="{FF2B5EF4-FFF2-40B4-BE49-F238E27FC236}">
                <a16:creationId xmlns:a16="http://schemas.microsoft.com/office/drawing/2014/main" id="{92C4E382-C585-4E5A-A58C-4C50573588B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573447" y="5772128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413308</xdr:colOff>
      <xdr:row>5</xdr:row>
      <xdr:rowOff>13758</xdr:rowOff>
    </xdr:from>
    <xdr:to>
      <xdr:col>2</xdr:col>
      <xdr:colOff>203758</xdr:colOff>
      <xdr:row>5</xdr:row>
      <xdr:rowOff>13758</xdr:rowOff>
    </xdr:to>
    <xdr:sp macro="" textlink="">
      <xdr:nvSpPr>
        <xdr:cNvPr id="62" name="Line 76">
          <a:extLst>
            <a:ext uri="{FF2B5EF4-FFF2-40B4-BE49-F238E27FC236}">
              <a16:creationId xmlns:a16="http://schemas.microsoft.com/office/drawing/2014/main" id="{03006385-BEF0-48FD-9EA1-68D8FDE2A7FF}"/>
            </a:ext>
          </a:extLst>
        </xdr:cNvPr>
        <xdr:cNvSpPr>
          <a:spLocks noChangeShapeType="1"/>
        </xdr:cNvSpPr>
      </xdr:nvSpPr>
      <xdr:spPr bwMode="auto">
        <a:xfrm>
          <a:off x="654608" y="871008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671199</xdr:colOff>
      <xdr:row>6</xdr:row>
      <xdr:rowOff>171965</xdr:rowOff>
    </xdr:from>
    <xdr:ext cx="349030" cy="204800"/>
    <xdr:sp macro="" textlink="">
      <xdr:nvSpPr>
        <xdr:cNvPr id="63" name="Text Box 1300">
          <a:extLst>
            <a:ext uri="{FF2B5EF4-FFF2-40B4-BE49-F238E27FC236}">
              <a16:creationId xmlns:a16="http://schemas.microsoft.com/office/drawing/2014/main" id="{CCDEDA98-EDB7-4DB6-BF33-CC21B210C77F}"/>
            </a:ext>
          </a:extLst>
        </xdr:cNvPr>
        <xdr:cNvSpPr txBox="1">
          <a:spLocks noChangeArrowheads="1"/>
        </xdr:cNvSpPr>
      </xdr:nvSpPr>
      <xdr:spPr bwMode="auto">
        <a:xfrm>
          <a:off x="912499" y="1200665"/>
          <a:ext cx="349030" cy="2048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64" name="Line 88">
          <a:extLst>
            <a:ext uri="{FF2B5EF4-FFF2-40B4-BE49-F238E27FC236}">
              <a16:creationId xmlns:a16="http://schemas.microsoft.com/office/drawing/2014/main" id="{A9970DD2-5B27-46B9-BA44-79E19CAB32E4}"/>
            </a:ext>
          </a:extLst>
        </xdr:cNvPr>
        <xdr:cNvSpPr>
          <a:spLocks noChangeShapeType="1"/>
        </xdr:cNvSpPr>
      </xdr:nvSpPr>
      <xdr:spPr bwMode="auto">
        <a:xfrm>
          <a:off x="660592" y="1194574"/>
          <a:ext cx="5043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540266</xdr:colOff>
      <xdr:row>7</xdr:row>
      <xdr:rowOff>3949</xdr:rowOff>
    </xdr:from>
    <xdr:to>
      <xdr:col>2</xdr:col>
      <xdr:colOff>12700</xdr:colOff>
      <xdr:row>7</xdr:row>
      <xdr:rowOff>153457</xdr:rowOff>
    </xdr:to>
    <xdr:sp macro="" textlink="">
      <xdr:nvSpPr>
        <xdr:cNvPr id="65" name="AutoShape 86">
          <a:extLst>
            <a:ext uri="{FF2B5EF4-FFF2-40B4-BE49-F238E27FC236}">
              <a16:creationId xmlns:a16="http://schemas.microsoft.com/office/drawing/2014/main" id="{626CB1FE-3089-4F82-A6B2-93D6388FB9C7}"/>
            </a:ext>
          </a:extLst>
        </xdr:cNvPr>
        <xdr:cNvSpPr>
          <a:spLocks noChangeArrowheads="1"/>
        </xdr:cNvSpPr>
      </xdr:nvSpPr>
      <xdr:spPr bwMode="auto">
        <a:xfrm>
          <a:off x="782360" y="1198543"/>
          <a:ext cx="178871" cy="1495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1931</xdr:colOff>
      <xdr:row>1</xdr:row>
      <xdr:rowOff>21494</xdr:rowOff>
    </xdr:from>
    <xdr:to>
      <xdr:col>3</xdr:col>
      <xdr:colOff>145356</xdr:colOff>
      <xdr:row>1</xdr:row>
      <xdr:rowOff>158750</xdr:rowOff>
    </xdr:to>
    <xdr:sp macro="" textlink="">
      <xdr:nvSpPr>
        <xdr:cNvPr id="66" name="六角形 65">
          <a:extLst>
            <a:ext uri="{FF2B5EF4-FFF2-40B4-BE49-F238E27FC236}">
              <a16:creationId xmlns:a16="http://schemas.microsoft.com/office/drawing/2014/main" id="{0FCE1A5E-C400-4CFE-9A42-83911DDB7D2C}"/>
            </a:ext>
          </a:extLst>
        </xdr:cNvPr>
        <xdr:cNvSpPr/>
      </xdr:nvSpPr>
      <xdr:spPr bwMode="auto">
        <a:xfrm>
          <a:off x="1652931" y="192944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67" name="六角形 66">
          <a:extLst>
            <a:ext uri="{FF2B5EF4-FFF2-40B4-BE49-F238E27FC236}">
              <a16:creationId xmlns:a16="http://schemas.microsoft.com/office/drawing/2014/main" id="{2A8D884D-6333-4982-AA91-375682A5152F}"/>
            </a:ext>
          </a:extLst>
        </xdr:cNvPr>
        <xdr:cNvSpPr/>
      </xdr:nvSpPr>
      <xdr:spPr bwMode="auto">
        <a:xfrm>
          <a:off x="24130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558433</xdr:colOff>
      <xdr:row>4</xdr:row>
      <xdr:rowOff>104770</xdr:rowOff>
    </xdr:from>
    <xdr:to>
      <xdr:col>2</xdr:col>
      <xdr:colOff>4233</xdr:colOff>
      <xdr:row>5</xdr:row>
      <xdr:rowOff>93136</xdr:rowOff>
    </xdr:to>
    <xdr:sp macro="" textlink="">
      <xdr:nvSpPr>
        <xdr:cNvPr id="68" name="Oval 77">
          <a:extLst>
            <a:ext uri="{FF2B5EF4-FFF2-40B4-BE49-F238E27FC236}">
              <a16:creationId xmlns:a16="http://schemas.microsoft.com/office/drawing/2014/main" id="{0EB5108A-D3B7-4C87-9F48-76BB7EF88C0A}"/>
            </a:ext>
          </a:extLst>
        </xdr:cNvPr>
        <xdr:cNvSpPr>
          <a:spLocks noChangeArrowheads="1"/>
        </xdr:cNvSpPr>
      </xdr:nvSpPr>
      <xdr:spPr bwMode="auto">
        <a:xfrm>
          <a:off x="799733" y="790570"/>
          <a:ext cx="150650" cy="1598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222444</xdr:colOff>
      <xdr:row>6</xdr:row>
      <xdr:rowOff>7435</xdr:rowOff>
    </xdr:from>
    <xdr:to>
      <xdr:col>4</xdr:col>
      <xdr:colOff>353067</xdr:colOff>
      <xdr:row>8</xdr:row>
      <xdr:rowOff>21584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739FB84D-982C-4CE3-9532-794FE9C3A539}"/>
            </a:ext>
          </a:extLst>
        </xdr:cNvPr>
        <xdr:cNvGrpSpPr/>
      </xdr:nvGrpSpPr>
      <xdr:grpSpPr>
        <a:xfrm rot="10800000">
          <a:off x="2584452" y="1046526"/>
          <a:ext cx="130623" cy="360513"/>
          <a:chOff x="2905963" y="777265"/>
          <a:chExt cx="151110" cy="394309"/>
        </a:xfrm>
      </xdr:grpSpPr>
      <xdr:sp macro="" textlink="">
        <xdr:nvSpPr>
          <xdr:cNvPr id="70" name="Line 1421">
            <a:extLst>
              <a:ext uri="{FF2B5EF4-FFF2-40B4-BE49-F238E27FC236}">
                <a16:creationId xmlns:a16="http://schemas.microsoft.com/office/drawing/2014/main" id="{173E1E29-6C62-4B1F-A81F-4E7DA374351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3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" name="Text Box 1416">
            <a:extLst>
              <a:ext uri="{FF2B5EF4-FFF2-40B4-BE49-F238E27FC236}">
                <a16:creationId xmlns:a16="http://schemas.microsoft.com/office/drawing/2014/main" id="{44F5AF6B-DDAA-452E-A9AA-85EDDAE26E2A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45285</xdr:colOff>
      <xdr:row>14</xdr:row>
      <xdr:rowOff>54653</xdr:rowOff>
    </xdr:from>
    <xdr:ext cx="311935" cy="138404"/>
    <xdr:sp macro="" textlink="">
      <xdr:nvSpPr>
        <xdr:cNvPr id="72" name="Text Box 1300">
          <a:extLst>
            <a:ext uri="{FF2B5EF4-FFF2-40B4-BE49-F238E27FC236}">
              <a16:creationId xmlns:a16="http://schemas.microsoft.com/office/drawing/2014/main" id="{586F4A65-AD98-4E75-AD44-0766C9237664}"/>
            </a:ext>
          </a:extLst>
        </xdr:cNvPr>
        <xdr:cNvSpPr txBox="1">
          <a:spLocks noChangeArrowheads="1"/>
        </xdr:cNvSpPr>
      </xdr:nvSpPr>
      <xdr:spPr bwMode="auto">
        <a:xfrm>
          <a:off x="993816" y="2443841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日影橋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281215</xdr:colOff>
      <xdr:row>2</xdr:row>
      <xdr:rowOff>18142</xdr:rowOff>
    </xdr:from>
    <xdr:ext cx="374509" cy="86344"/>
    <xdr:sp macro="" textlink="">
      <xdr:nvSpPr>
        <xdr:cNvPr id="73" name="Text Box 1300">
          <a:extLst>
            <a:ext uri="{FF2B5EF4-FFF2-40B4-BE49-F238E27FC236}">
              <a16:creationId xmlns:a16="http://schemas.microsoft.com/office/drawing/2014/main" id="{026B5FB5-C17C-435F-9FC5-C75F82041C33}"/>
            </a:ext>
          </a:extLst>
        </xdr:cNvPr>
        <xdr:cNvSpPr txBox="1">
          <a:spLocks noChangeArrowheads="1"/>
        </xdr:cNvSpPr>
      </xdr:nvSpPr>
      <xdr:spPr bwMode="auto">
        <a:xfrm>
          <a:off x="1932215" y="361042"/>
          <a:ext cx="374509" cy="86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692455</xdr:colOff>
      <xdr:row>2</xdr:row>
      <xdr:rowOff>81643</xdr:rowOff>
    </xdr:from>
    <xdr:to>
      <xdr:col>4</xdr:col>
      <xdr:colOff>381000</xdr:colOff>
      <xdr:row>3</xdr:row>
      <xdr:rowOff>9072</xdr:rowOff>
    </xdr:to>
    <xdr:sp macro="" textlink="">
      <xdr:nvSpPr>
        <xdr:cNvPr id="74" name="Text Box 208">
          <a:extLst>
            <a:ext uri="{FF2B5EF4-FFF2-40B4-BE49-F238E27FC236}">
              <a16:creationId xmlns:a16="http://schemas.microsoft.com/office/drawing/2014/main" id="{B110D573-D009-42F2-BB4E-DE4E4A14F81D}"/>
            </a:ext>
          </a:extLst>
        </xdr:cNvPr>
        <xdr:cNvSpPr txBox="1">
          <a:spLocks noChangeArrowheads="1"/>
        </xdr:cNvSpPr>
      </xdr:nvSpPr>
      <xdr:spPr bwMode="auto">
        <a:xfrm>
          <a:off x="2343455" y="426357"/>
          <a:ext cx="393849" cy="997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新花巻駅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68424</xdr:colOff>
      <xdr:row>3</xdr:row>
      <xdr:rowOff>107813</xdr:rowOff>
    </xdr:from>
    <xdr:to>
      <xdr:col>4</xdr:col>
      <xdr:colOff>687132</xdr:colOff>
      <xdr:row>3</xdr:row>
      <xdr:rowOff>111717</xdr:rowOff>
    </xdr:to>
    <xdr:sp macro="" textlink="">
      <xdr:nvSpPr>
        <xdr:cNvPr id="75" name="Line 76">
          <a:extLst>
            <a:ext uri="{FF2B5EF4-FFF2-40B4-BE49-F238E27FC236}">
              <a16:creationId xmlns:a16="http://schemas.microsoft.com/office/drawing/2014/main" id="{CB452E12-B07C-4480-AA3C-6172F62BFFEF}"/>
            </a:ext>
          </a:extLst>
        </xdr:cNvPr>
        <xdr:cNvSpPr>
          <a:spLocks noChangeShapeType="1"/>
        </xdr:cNvSpPr>
      </xdr:nvSpPr>
      <xdr:spPr bwMode="auto">
        <a:xfrm flipV="1">
          <a:off x="2424274" y="622163"/>
          <a:ext cx="618708" cy="3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343530</xdr:colOff>
      <xdr:row>8</xdr:row>
      <xdr:rowOff>39039</xdr:rowOff>
    </xdr:from>
    <xdr:to>
      <xdr:col>4</xdr:col>
      <xdr:colOff>363555</xdr:colOff>
      <xdr:row>8</xdr:row>
      <xdr:rowOff>48564</xdr:rowOff>
    </xdr:to>
    <xdr:sp macro="" textlink="">
      <xdr:nvSpPr>
        <xdr:cNvPr id="76" name="Line 76">
          <a:extLst>
            <a:ext uri="{FF2B5EF4-FFF2-40B4-BE49-F238E27FC236}">
              <a16:creationId xmlns:a16="http://schemas.microsoft.com/office/drawing/2014/main" id="{02586DE5-F1BC-48F6-BC00-032CBF5086C5}"/>
            </a:ext>
          </a:extLst>
        </xdr:cNvPr>
        <xdr:cNvSpPr>
          <a:spLocks noChangeShapeType="1"/>
        </xdr:cNvSpPr>
      </xdr:nvSpPr>
      <xdr:spPr bwMode="auto">
        <a:xfrm flipV="1">
          <a:off x="1994530" y="1410639"/>
          <a:ext cx="724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191765</xdr:colOff>
      <xdr:row>3</xdr:row>
      <xdr:rowOff>113342</xdr:rowOff>
    </xdr:from>
    <xdr:to>
      <xdr:col>4</xdr:col>
      <xdr:colOff>198356</xdr:colOff>
      <xdr:row>8</xdr:row>
      <xdr:rowOff>111491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6BFF4BEB-6FFC-4AB3-8C96-CEA0F0522BB4}"/>
            </a:ext>
          </a:extLst>
        </xdr:cNvPr>
        <xdr:cNvSpPr>
          <a:spLocks noChangeShapeType="1"/>
        </xdr:cNvSpPr>
      </xdr:nvSpPr>
      <xdr:spPr bwMode="auto">
        <a:xfrm rot="5400000" flipV="1">
          <a:off x="2125039" y="1061621"/>
          <a:ext cx="864059" cy="65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945"/>
            <a:gd name="connsiteY0" fmla="*/ 0 h 1803"/>
            <a:gd name="connsiteX1" fmla="*/ 3945 w 3945"/>
            <a:gd name="connsiteY1" fmla="*/ 1803 h 1803"/>
            <a:gd name="connsiteX0" fmla="*/ 0 w 27373"/>
            <a:gd name="connsiteY0" fmla="*/ 35207 h 38387"/>
            <a:gd name="connsiteX1" fmla="*/ 27373 w 27373"/>
            <a:gd name="connsiteY1" fmla="*/ 3180 h 383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373" h="38387">
              <a:moveTo>
                <a:pt x="0" y="35207"/>
              </a:moveTo>
              <a:cubicBezTo>
                <a:pt x="8449" y="53693"/>
                <a:pt x="18924" y="-15306"/>
                <a:pt x="27373" y="31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186431</xdr:colOff>
      <xdr:row>3</xdr:row>
      <xdr:rowOff>39366</xdr:rowOff>
    </xdr:from>
    <xdr:to>
      <xdr:col>3</xdr:col>
      <xdr:colOff>436268</xdr:colOff>
      <xdr:row>4</xdr:row>
      <xdr:rowOff>70596</xdr:rowOff>
    </xdr:to>
    <xdr:sp macro="" textlink="">
      <xdr:nvSpPr>
        <xdr:cNvPr id="78" name="六角形 77">
          <a:extLst>
            <a:ext uri="{FF2B5EF4-FFF2-40B4-BE49-F238E27FC236}">
              <a16:creationId xmlns:a16="http://schemas.microsoft.com/office/drawing/2014/main" id="{2D9AAED9-3509-4BE8-B9FF-2993C51EC09B}"/>
            </a:ext>
          </a:extLst>
        </xdr:cNvPr>
        <xdr:cNvSpPr/>
      </xdr:nvSpPr>
      <xdr:spPr bwMode="auto">
        <a:xfrm>
          <a:off x="1841400" y="551335"/>
          <a:ext cx="249837" cy="2018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174607</xdr:colOff>
      <xdr:row>3</xdr:row>
      <xdr:rowOff>162532</xdr:rowOff>
    </xdr:from>
    <xdr:to>
      <xdr:col>4</xdr:col>
      <xdr:colOff>293483</xdr:colOff>
      <xdr:row>4</xdr:row>
      <xdr:rowOff>104167</xdr:rowOff>
    </xdr:to>
    <xdr:sp macro="" textlink="">
      <xdr:nvSpPr>
        <xdr:cNvPr id="82" name="六角形 81">
          <a:extLst>
            <a:ext uri="{FF2B5EF4-FFF2-40B4-BE49-F238E27FC236}">
              <a16:creationId xmlns:a16="http://schemas.microsoft.com/office/drawing/2014/main" id="{736A6904-3B44-41EB-8E6D-D324437A44F9}"/>
            </a:ext>
          </a:extLst>
        </xdr:cNvPr>
        <xdr:cNvSpPr/>
      </xdr:nvSpPr>
      <xdr:spPr bwMode="auto">
        <a:xfrm>
          <a:off x="2536013" y="674501"/>
          <a:ext cx="118876" cy="1122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15616</xdr:rowOff>
    </xdr:from>
    <xdr:to>
      <xdr:col>5</xdr:col>
      <xdr:colOff>143425</xdr:colOff>
      <xdr:row>1</xdr:row>
      <xdr:rowOff>152872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2A2E9AC2-BD85-4916-A814-8D2B65F2682A}"/>
            </a:ext>
          </a:extLst>
        </xdr:cNvPr>
        <xdr:cNvSpPr/>
      </xdr:nvSpPr>
      <xdr:spPr bwMode="auto">
        <a:xfrm>
          <a:off x="3060700" y="187066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19520</xdr:rowOff>
    </xdr:from>
    <xdr:to>
      <xdr:col>7</xdr:col>
      <xdr:colOff>143425</xdr:colOff>
      <xdr:row>1</xdr:row>
      <xdr:rowOff>156776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27A93E85-CE6C-4DD7-B3D2-BA4D4C4A8D5A}"/>
            </a:ext>
          </a:extLst>
        </xdr:cNvPr>
        <xdr:cNvSpPr/>
      </xdr:nvSpPr>
      <xdr:spPr bwMode="auto">
        <a:xfrm>
          <a:off x="4470400" y="190970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772930</xdr:colOff>
      <xdr:row>1</xdr:row>
      <xdr:rowOff>19520</xdr:rowOff>
    </xdr:from>
    <xdr:to>
      <xdr:col>9</xdr:col>
      <xdr:colOff>143425</xdr:colOff>
      <xdr:row>1</xdr:row>
      <xdr:rowOff>156776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133606AD-3BD5-4113-ACAE-79180A2D9242}"/>
            </a:ext>
          </a:extLst>
        </xdr:cNvPr>
        <xdr:cNvSpPr/>
      </xdr:nvSpPr>
      <xdr:spPr bwMode="auto">
        <a:xfrm>
          <a:off x="5878330" y="190970"/>
          <a:ext cx="14519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468794</xdr:colOff>
      <xdr:row>4</xdr:row>
      <xdr:rowOff>27208</xdr:rowOff>
    </xdr:from>
    <xdr:to>
      <xdr:col>4</xdr:col>
      <xdr:colOff>114</xdr:colOff>
      <xdr:row>8</xdr:row>
      <xdr:rowOff>49282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FF25AD27-ECD3-4346-A518-5F0231DFF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420000">
          <a:off x="2119794" y="713008"/>
          <a:ext cx="233483" cy="707874"/>
        </a:xfrm>
        <a:prstGeom prst="rect">
          <a:avLst/>
        </a:prstGeom>
      </xdr:spPr>
    </xdr:pic>
    <xdr:clientData/>
  </xdr:twoCellAnchor>
  <xdr:twoCellAnchor>
    <xdr:from>
      <xdr:col>5</xdr:col>
      <xdr:colOff>699284</xdr:colOff>
      <xdr:row>3</xdr:row>
      <xdr:rowOff>113393</xdr:rowOff>
    </xdr:from>
    <xdr:to>
      <xdr:col>6</xdr:col>
      <xdr:colOff>353787</xdr:colOff>
      <xdr:row>3</xdr:row>
      <xdr:rowOff>117935</xdr:rowOff>
    </xdr:to>
    <xdr:sp macro="" textlink="">
      <xdr:nvSpPr>
        <xdr:cNvPr id="87" name="Line 76">
          <a:extLst>
            <a:ext uri="{FF2B5EF4-FFF2-40B4-BE49-F238E27FC236}">
              <a16:creationId xmlns:a16="http://schemas.microsoft.com/office/drawing/2014/main" id="{3F7F78C1-50F2-4F19-822C-26ECD3BC7369}"/>
            </a:ext>
          </a:extLst>
        </xdr:cNvPr>
        <xdr:cNvSpPr>
          <a:spLocks noChangeShapeType="1"/>
        </xdr:cNvSpPr>
      </xdr:nvSpPr>
      <xdr:spPr bwMode="auto">
        <a:xfrm flipV="1">
          <a:off x="3759984" y="627743"/>
          <a:ext cx="359353" cy="4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676547</xdr:colOff>
      <xdr:row>7</xdr:row>
      <xdr:rowOff>44616</xdr:rowOff>
    </xdr:from>
    <xdr:to>
      <xdr:col>6</xdr:col>
      <xdr:colOff>201273</xdr:colOff>
      <xdr:row>8</xdr:row>
      <xdr:rowOff>46488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id="{596ED56A-1EEB-4C7B-83D7-6879254977EB}"/>
            </a:ext>
          </a:extLst>
        </xdr:cNvPr>
        <xdr:cNvSpPr/>
      </xdr:nvSpPr>
      <xdr:spPr bwMode="auto">
        <a:xfrm>
          <a:off x="3744391" y="1239210"/>
          <a:ext cx="231163" cy="172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286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5</xdr:col>
      <xdr:colOff>572630</xdr:colOff>
      <xdr:row>7</xdr:row>
      <xdr:rowOff>19648</xdr:rowOff>
    </xdr:from>
    <xdr:to>
      <xdr:col>5</xdr:col>
      <xdr:colOff>677347</xdr:colOff>
      <xdr:row>7</xdr:row>
      <xdr:rowOff>126428</xdr:rowOff>
    </xdr:to>
    <xdr:sp macro="" textlink="">
      <xdr:nvSpPr>
        <xdr:cNvPr id="89" name="AutoShape 207">
          <a:extLst>
            <a:ext uri="{FF2B5EF4-FFF2-40B4-BE49-F238E27FC236}">
              <a16:creationId xmlns:a16="http://schemas.microsoft.com/office/drawing/2014/main" id="{704834A6-738B-4359-887D-ED72104BE9F4}"/>
            </a:ext>
          </a:extLst>
        </xdr:cNvPr>
        <xdr:cNvSpPr>
          <a:spLocks noChangeArrowheads="1"/>
        </xdr:cNvSpPr>
      </xdr:nvSpPr>
      <xdr:spPr bwMode="auto">
        <a:xfrm>
          <a:off x="3640474" y="1214242"/>
          <a:ext cx="104717" cy="1067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68679</xdr:colOff>
      <xdr:row>7</xdr:row>
      <xdr:rowOff>8659</xdr:rowOff>
    </xdr:from>
    <xdr:to>
      <xdr:col>5</xdr:col>
      <xdr:colOff>646919</xdr:colOff>
      <xdr:row>7</xdr:row>
      <xdr:rowOff>12563</xdr:rowOff>
    </xdr:to>
    <xdr:sp macro="" textlink="">
      <xdr:nvSpPr>
        <xdr:cNvPr id="90" name="Line 76">
          <a:extLst>
            <a:ext uri="{FF2B5EF4-FFF2-40B4-BE49-F238E27FC236}">
              <a16:creationId xmlns:a16="http://schemas.microsoft.com/office/drawing/2014/main" id="{A7596347-65CD-4C1C-BF3C-99DB307991F9}"/>
            </a:ext>
          </a:extLst>
        </xdr:cNvPr>
        <xdr:cNvSpPr>
          <a:spLocks noChangeShapeType="1"/>
        </xdr:cNvSpPr>
      </xdr:nvSpPr>
      <xdr:spPr bwMode="auto">
        <a:xfrm flipV="1">
          <a:off x="3129379" y="1208809"/>
          <a:ext cx="578240" cy="3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601658</xdr:colOff>
      <xdr:row>8</xdr:row>
      <xdr:rowOff>54352</xdr:rowOff>
    </xdr:from>
    <xdr:to>
      <xdr:col>5</xdr:col>
      <xdr:colOff>687554</xdr:colOff>
      <xdr:row>8</xdr:row>
      <xdr:rowOff>129986</xdr:rowOff>
    </xdr:to>
    <xdr:sp macro="" textlink="">
      <xdr:nvSpPr>
        <xdr:cNvPr id="91" name="Text Box 1620">
          <a:extLst>
            <a:ext uri="{FF2B5EF4-FFF2-40B4-BE49-F238E27FC236}">
              <a16:creationId xmlns:a16="http://schemas.microsoft.com/office/drawing/2014/main" id="{8B5D0376-29D8-4959-92AB-0330185F212F}"/>
            </a:ext>
          </a:extLst>
        </xdr:cNvPr>
        <xdr:cNvSpPr txBox="1">
          <a:spLocks noChangeArrowheads="1"/>
        </xdr:cNvSpPr>
      </xdr:nvSpPr>
      <xdr:spPr bwMode="auto">
        <a:xfrm rot="420000">
          <a:off x="3669502" y="1419602"/>
          <a:ext cx="85896" cy="756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365308</xdr:colOff>
      <xdr:row>8</xdr:row>
      <xdr:rowOff>38296</xdr:rowOff>
    </xdr:from>
    <xdr:to>
      <xdr:col>6</xdr:col>
      <xdr:colOff>267716</xdr:colOff>
      <xdr:row>8</xdr:row>
      <xdr:rowOff>159310</xdr:rowOff>
    </xdr:to>
    <xdr:sp macro="" textlink="">
      <xdr:nvSpPr>
        <xdr:cNvPr id="92" name="Line 76">
          <a:extLst>
            <a:ext uri="{FF2B5EF4-FFF2-40B4-BE49-F238E27FC236}">
              <a16:creationId xmlns:a16="http://schemas.microsoft.com/office/drawing/2014/main" id="{AB089FB9-E85A-4BD4-9C95-E752996D9B06}"/>
            </a:ext>
          </a:extLst>
        </xdr:cNvPr>
        <xdr:cNvSpPr>
          <a:spLocks noChangeShapeType="1"/>
        </xdr:cNvSpPr>
      </xdr:nvSpPr>
      <xdr:spPr bwMode="auto">
        <a:xfrm>
          <a:off x="3426008" y="1409896"/>
          <a:ext cx="607258" cy="1210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153317</xdr:colOff>
      <xdr:row>5</xdr:row>
      <xdr:rowOff>20376</xdr:rowOff>
    </xdr:from>
    <xdr:ext cx="335798" cy="121059"/>
    <xdr:sp macro="" textlink="">
      <xdr:nvSpPr>
        <xdr:cNvPr id="93" name="Text Box 303">
          <a:extLst>
            <a:ext uri="{FF2B5EF4-FFF2-40B4-BE49-F238E27FC236}">
              <a16:creationId xmlns:a16="http://schemas.microsoft.com/office/drawing/2014/main" id="{485E0734-2EA1-4B6D-B280-FD4EC0B1F5F8}"/>
            </a:ext>
          </a:extLst>
        </xdr:cNvPr>
        <xdr:cNvSpPr txBox="1">
          <a:spLocks noChangeArrowheads="1"/>
        </xdr:cNvSpPr>
      </xdr:nvSpPr>
      <xdr:spPr bwMode="auto">
        <a:xfrm>
          <a:off x="3214017" y="877626"/>
          <a:ext cx="335798" cy="121059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twoCellAnchor>
    <xdr:from>
      <xdr:col>5</xdr:col>
      <xdr:colOff>311469</xdr:colOff>
      <xdr:row>6</xdr:row>
      <xdr:rowOff>81917</xdr:rowOff>
    </xdr:from>
    <xdr:to>
      <xdr:col>5</xdr:col>
      <xdr:colOff>514461</xdr:colOff>
      <xdr:row>7</xdr:row>
      <xdr:rowOff>93629</xdr:rowOff>
    </xdr:to>
    <xdr:sp macro="" textlink="">
      <xdr:nvSpPr>
        <xdr:cNvPr id="94" name="六角形 93">
          <a:extLst>
            <a:ext uri="{FF2B5EF4-FFF2-40B4-BE49-F238E27FC236}">
              <a16:creationId xmlns:a16="http://schemas.microsoft.com/office/drawing/2014/main" id="{6E767566-5368-4F07-97AB-8E365935AB11}"/>
            </a:ext>
          </a:extLst>
        </xdr:cNvPr>
        <xdr:cNvSpPr/>
      </xdr:nvSpPr>
      <xdr:spPr bwMode="auto">
        <a:xfrm>
          <a:off x="3379313" y="1105855"/>
          <a:ext cx="202992" cy="1823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125141</xdr:colOff>
      <xdr:row>3</xdr:row>
      <xdr:rowOff>112500</xdr:rowOff>
    </xdr:from>
    <xdr:to>
      <xdr:col>6</xdr:col>
      <xdr:colOff>328133</xdr:colOff>
      <xdr:row>4</xdr:row>
      <xdr:rowOff>124212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A6E942E7-A34B-496A-B4D4-567D75DA6D94}"/>
            </a:ext>
          </a:extLst>
        </xdr:cNvPr>
        <xdr:cNvSpPr/>
      </xdr:nvSpPr>
      <xdr:spPr bwMode="auto">
        <a:xfrm>
          <a:off x="3890691" y="626850"/>
          <a:ext cx="202992" cy="183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647389</xdr:colOff>
      <xdr:row>5</xdr:row>
      <xdr:rowOff>24403</xdr:rowOff>
    </xdr:from>
    <xdr:to>
      <xdr:col>6</xdr:col>
      <xdr:colOff>147346</xdr:colOff>
      <xdr:row>6</xdr:row>
      <xdr:rowOff>36114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17AA0AC0-AB2E-4EA7-B4C1-11C68A8000E8}"/>
            </a:ext>
          </a:extLst>
        </xdr:cNvPr>
        <xdr:cNvSpPr/>
      </xdr:nvSpPr>
      <xdr:spPr bwMode="auto">
        <a:xfrm>
          <a:off x="3715233" y="877684"/>
          <a:ext cx="206394" cy="1823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673037</xdr:colOff>
      <xdr:row>1</xdr:row>
      <xdr:rowOff>151750</xdr:rowOff>
    </xdr:from>
    <xdr:to>
      <xdr:col>6</xdr:col>
      <xdr:colOff>192325</xdr:colOff>
      <xdr:row>2</xdr:row>
      <xdr:rowOff>151768</xdr:rowOff>
    </xdr:to>
    <xdr:sp macro="" textlink="">
      <xdr:nvSpPr>
        <xdr:cNvPr id="97" name="六角形 96">
          <a:extLst>
            <a:ext uri="{FF2B5EF4-FFF2-40B4-BE49-F238E27FC236}">
              <a16:creationId xmlns:a16="http://schemas.microsoft.com/office/drawing/2014/main" id="{E1F15094-C7C0-41F2-86BC-19F0DF001F95}"/>
            </a:ext>
          </a:extLst>
        </xdr:cNvPr>
        <xdr:cNvSpPr/>
      </xdr:nvSpPr>
      <xdr:spPr bwMode="auto">
        <a:xfrm>
          <a:off x="3740881" y="322406"/>
          <a:ext cx="225725" cy="1706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222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7</xdr:col>
      <xdr:colOff>627790</xdr:colOff>
      <xdr:row>5</xdr:row>
      <xdr:rowOff>76569</xdr:rowOff>
    </xdr:from>
    <xdr:to>
      <xdr:col>8</xdr:col>
      <xdr:colOff>531136</xdr:colOff>
      <xdr:row>6</xdr:row>
      <xdr:rowOff>93688</xdr:rowOff>
    </xdr:to>
    <xdr:sp macro="" textlink="">
      <xdr:nvSpPr>
        <xdr:cNvPr id="99" name="Line 76">
          <a:extLst>
            <a:ext uri="{FF2B5EF4-FFF2-40B4-BE49-F238E27FC236}">
              <a16:creationId xmlns:a16="http://schemas.microsoft.com/office/drawing/2014/main" id="{DFAC2271-3CCB-4E11-9E2C-807563F98857}"/>
            </a:ext>
          </a:extLst>
        </xdr:cNvPr>
        <xdr:cNvSpPr>
          <a:spLocks noChangeShapeType="1"/>
        </xdr:cNvSpPr>
      </xdr:nvSpPr>
      <xdr:spPr bwMode="auto">
        <a:xfrm>
          <a:off x="5108509" y="929850"/>
          <a:ext cx="609783" cy="187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578521</xdr:colOff>
      <xdr:row>5</xdr:row>
      <xdr:rowOff>111001</xdr:rowOff>
    </xdr:from>
    <xdr:to>
      <xdr:col>8</xdr:col>
      <xdr:colOff>4620</xdr:colOff>
      <xdr:row>6</xdr:row>
      <xdr:rowOff>47045</xdr:rowOff>
    </xdr:to>
    <xdr:sp macro="" textlink="">
      <xdr:nvSpPr>
        <xdr:cNvPr id="100" name="AutoShape 207">
          <a:extLst>
            <a:ext uri="{FF2B5EF4-FFF2-40B4-BE49-F238E27FC236}">
              <a16:creationId xmlns:a16="http://schemas.microsoft.com/office/drawing/2014/main" id="{ADE54442-32A2-44B5-802B-E7C2F583A1D1}"/>
            </a:ext>
          </a:extLst>
        </xdr:cNvPr>
        <xdr:cNvSpPr>
          <a:spLocks noChangeArrowheads="1"/>
        </xdr:cNvSpPr>
      </xdr:nvSpPr>
      <xdr:spPr bwMode="auto">
        <a:xfrm>
          <a:off x="5059240" y="964282"/>
          <a:ext cx="132536" cy="1067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55682</xdr:colOff>
      <xdr:row>5</xdr:row>
      <xdr:rowOff>166382</xdr:rowOff>
    </xdr:from>
    <xdr:to>
      <xdr:col>7</xdr:col>
      <xdr:colOff>687917</xdr:colOff>
      <xdr:row>7</xdr:row>
      <xdr:rowOff>111511</xdr:rowOff>
    </xdr:to>
    <xdr:sp macro="" textlink="">
      <xdr:nvSpPr>
        <xdr:cNvPr id="101" name="Line 76">
          <a:extLst>
            <a:ext uri="{FF2B5EF4-FFF2-40B4-BE49-F238E27FC236}">
              <a16:creationId xmlns:a16="http://schemas.microsoft.com/office/drawing/2014/main" id="{6BBF4636-1202-4E57-B11D-0A04D2B341DD}"/>
            </a:ext>
          </a:extLst>
        </xdr:cNvPr>
        <xdr:cNvSpPr>
          <a:spLocks noChangeShapeType="1"/>
        </xdr:cNvSpPr>
      </xdr:nvSpPr>
      <xdr:spPr bwMode="auto">
        <a:xfrm flipV="1">
          <a:off x="4536401" y="1019663"/>
          <a:ext cx="632235" cy="28644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030"/>
            <a:gd name="connsiteY0" fmla="*/ 379992 h 380013"/>
            <a:gd name="connsiteX1" fmla="*/ 11030 w 11030"/>
            <a:gd name="connsiteY1" fmla="*/ 23 h 380013"/>
            <a:gd name="connsiteX0" fmla="*/ 0 w 11030"/>
            <a:gd name="connsiteY0" fmla="*/ 384861 h 384862"/>
            <a:gd name="connsiteX1" fmla="*/ 11030 w 11030"/>
            <a:gd name="connsiteY1" fmla="*/ 4892 h 384862"/>
            <a:gd name="connsiteX0" fmla="*/ 0 w 10848"/>
            <a:gd name="connsiteY0" fmla="*/ 620000 h 620001"/>
            <a:gd name="connsiteX1" fmla="*/ 10848 w 10848"/>
            <a:gd name="connsiteY1" fmla="*/ 48 h 620001"/>
            <a:gd name="connsiteX0" fmla="*/ 0 w 10848"/>
            <a:gd name="connsiteY0" fmla="*/ 687948 h 687949"/>
            <a:gd name="connsiteX1" fmla="*/ 10848 w 10848"/>
            <a:gd name="connsiteY1" fmla="*/ 67996 h 687949"/>
            <a:gd name="connsiteX0" fmla="*/ 0 w 10848"/>
            <a:gd name="connsiteY0" fmla="*/ 648035 h 648036"/>
            <a:gd name="connsiteX1" fmla="*/ 10848 w 10848"/>
            <a:gd name="connsiteY1" fmla="*/ 28083 h 648036"/>
            <a:gd name="connsiteX0" fmla="*/ 0 w 10848"/>
            <a:gd name="connsiteY0" fmla="*/ 672797 h 672798"/>
            <a:gd name="connsiteX1" fmla="*/ 10848 w 10848"/>
            <a:gd name="connsiteY1" fmla="*/ 52845 h 672798"/>
            <a:gd name="connsiteX0" fmla="*/ 0 w 10848"/>
            <a:gd name="connsiteY0" fmla="*/ 719531 h 719532"/>
            <a:gd name="connsiteX1" fmla="*/ 10848 w 10848"/>
            <a:gd name="connsiteY1" fmla="*/ 99579 h 719532"/>
            <a:gd name="connsiteX0" fmla="*/ 0 w 10848"/>
            <a:gd name="connsiteY0" fmla="*/ 739380 h 739381"/>
            <a:gd name="connsiteX1" fmla="*/ 10848 w 10848"/>
            <a:gd name="connsiteY1" fmla="*/ 119428 h 739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848" h="739381">
              <a:moveTo>
                <a:pt x="0" y="739380"/>
              </a:moveTo>
              <a:cubicBezTo>
                <a:pt x="7333" y="142762"/>
                <a:pt x="6970" y="-193878"/>
                <a:pt x="10848" y="1194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85901</xdr:colOff>
      <xdr:row>6</xdr:row>
      <xdr:rowOff>88304</xdr:rowOff>
    </xdr:from>
    <xdr:to>
      <xdr:col>8</xdr:col>
      <xdr:colOff>205683</xdr:colOff>
      <xdr:row>7</xdr:row>
      <xdr:rowOff>3184</xdr:rowOff>
    </xdr:to>
    <xdr:sp macro="" textlink="">
      <xdr:nvSpPr>
        <xdr:cNvPr id="102" name="Text Box 1620">
          <a:extLst>
            <a:ext uri="{FF2B5EF4-FFF2-40B4-BE49-F238E27FC236}">
              <a16:creationId xmlns:a16="http://schemas.microsoft.com/office/drawing/2014/main" id="{FEC06780-1202-4C8C-A401-034A3391F89A}"/>
            </a:ext>
          </a:extLst>
        </xdr:cNvPr>
        <xdr:cNvSpPr txBox="1">
          <a:spLocks noChangeArrowheads="1"/>
        </xdr:cNvSpPr>
      </xdr:nvSpPr>
      <xdr:spPr bwMode="auto">
        <a:xfrm rot="420000">
          <a:off x="5261151" y="1117004"/>
          <a:ext cx="119782" cy="863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13669</xdr:colOff>
      <xdr:row>5</xdr:row>
      <xdr:rowOff>23549</xdr:rowOff>
    </xdr:from>
    <xdr:to>
      <xdr:col>8</xdr:col>
      <xdr:colOff>571896</xdr:colOff>
      <xdr:row>7</xdr:row>
      <xdr:rowOff>125044</xdr:rowOff>
    </xdr:to>
    <xdr:sp macro="" textlink="">
      <xdr:nvSpPr>
        <xdr:cNvPr id="103" name="Line 76">
          <a:extLst>
            <a:ext uri="{FF2B5EF4-FFF2-40B4-BE49-F238E27FC236}">
              <a16:creationId xmlns:a16="http://schemas.microsoft.com/office/drawing/2014/main" id="{62904F9F-8F8D-4B4A-8D6E-6DC4F3C67B5B}"/>
            </a:ext>
          </a:extLst>
        </xdr:cNvPr>
        <xdr:cNvSpPr>
          <a:spLocks noChangeShapeType="1"/>
        </xdr:cNvSpPr>
      </xdr:nvSpPr>
      <xdr:spPr bwMode="auto">
        <a:xfrm>
          <a:off x="4494388" y="876830"/>
          <a:ext cx="1264664" cy="442808"/>
        </a:xfrm>
        <a:custGeom>
          <a:avLst/>
          <a:gdLst>
            <a:gd name="connsiteX0" fmla="*/ 0 w 1077417"/>
            <a:gd name="connsiteY0" fmla="*/ 0 h 370850"/>
            <a:gd name="connsiteX1" fmla="*/ 1077417 w 1077417"/>
            <a:gd name="connsiteY1" fmla="*/ 370850 h 370850"/>
            <a:gd name="connsiteX0" fmla="*/ 0 w 1077417"/>
            <a:gd name="connsiteY0" fmla="*/ 0 h 370850"/>
            <a:gd name="connsiteX1" fmla="*/ 1077417 w 1077417"/>
            <a:gd name="connsiteY1" fmla="*/ 370850 h 370850"/>
            <a:gd name="connsiteX0" fmla="*/ 0 w 1175009"/>
            <a:gd name="connsiteY0" fmla="*/ 0 h 417694"/>
            <a:gd name="connsiteX1" fmla="*/ 1175009 w 1175009"/>
            <a:gd name="connsiteY1" fmla="*/ 417694 h 417694"/>
            <a:gd name="connsiteX0" fmla="*/ 0 w 1331157"/>
            <a:gd name="connsiteY0" fmla="*/ 0 h 445020"/>
            <a:gd name="connsiteX1" fmla="*/ 1331157 w 1331157"/>
            <a:gd name="connsiteY1" fmla="*/ 445020 h 445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1157" h="445020">
              <a:moveTo>
                <a:pt x="0" y="0"/>
              </a:moveTo>
              <a:cubicBezTo>
                <a:pt x="386464" y="201691"/>
                <a:pt x="972018" y="321403"/>
                <a:pt x="1331157" y="44502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629529</xdr:colOff>
      <xdr:row>2</xdr:row>
      <xdr:rowOff>109303</xdr:rowOff>
    </xdr:from>
    <xdr:to>
      <xdr:col>7</xdr:col>
      <xdr:colOff>649047</xdr:colOff>
      <xdr:row>5</xdr:row>
      <xdr:rowOff>78074</xdr:rowOff>
    </xdr:to>
    <xdr:sp macro="" textlink="">
      <xdr:nvSpPr>
        <xdr:cNvPr id="104" name="Line 76">
          <a:extLst>
            <a:ext uri="{FF2B5EF4-FFF2-40B4-BE49-F238E27FC236}">
              <a16:creationId xmlns:a16="http://schemas.microsoft.com/office/drawing/2014/main" id="{1CA2F56B-E419-446A-93A7-4E5C187834B8}"/>
            </a:ext>
          </a:extLst>
        </xdr:cNvPr>
        <xdr:cNvSpPr>
          <a:spLocks noChangeShapeType="1"/>
        </xdr:cNvSpPr>
      </xdr:nvSpPr>
      <xdr:spPr bwMode="auto">
        <a:xfrm flipH="1">
          <a:off x="5110248" y="450616"/>
          <a:ext cx="19518" cy="48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570843</xdr:colOff>
      <xdr:row>2</xdr:row>
      <xdr:rowOff>97586</xdr:rowOff>
    </xdr:from>
    <xdr:to>
      <xdr:col>8</xdr:col>
      <xdr:colOff>15889</xdr:colOff>
      <xdr:row>3</xdr:row>
      <xdr:rowOff>152244</xdr:rowOff>
    </xdr:to>
    <xdr:grpSp>
      <xdr:nvGrpSpPr>
        <xdr:cNvPr id="105" name="Group 405">
          <a:extLst>
            <a:ext uri="{FF2B5EF4-FFF2-40B4-BE49-F238E27FC236}">
              <a16:creationId xmlns:a16="http://schemas.microsoft.com/office/drawing/2014/main" id="{D190B566-3CB1-4880-9B47-00DB3FE0BA8C}"/>
            </a:ext>
          </a:extLst>
        </xdr:cNvPr>
        <xdr:cNvGrpSpPr>
          <a:grpSpLocks/>
        </xdr:cNvGrpSpPr>
      </xdr:nvGrpSpPr>
      <xdr:grpSpPr bwMode="auto">
        <a:xfrm>
          <a:off x="5054328" y="443950"/>
          <a:ext cx="152205" cy="227839"/>
          <a:chOff x="718" y="97"/>
          <a:chExt cx="23" cy="15"/>
        </a:xfrm>
      </xdr:grpSpPr>
      <xdr:sp macro="" textlink="">
        <xdr:nvSpPr>
          <xdr:cNvPr id="106" name="Freeform 406">
            <a:extLst>
              <a:ext uri="{FF2B5EF4-FFF2-40B4-BE49-F238E27FC236}">
                <a16:creationId xmlns:a16="http://schemas.microsoft.com/office/drawing/2014/main" id="{59F30A44-67D5-41AE-AFC5-E2BBA6B23D1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" name="Freeform 407">
            <a:extLst>
              <a:ext uri="{FF2B5EF4-FFF2-40B4-BE49-F238E27FC236}">
                <a16:creationId xmlns:a16="http://schemas.microsoft.com/office/drawing/2014/main" id="{4098F634-6F9E-4679-90AA-8D6CEB9197A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7</xdr:col>
      <xdr:colOff>288961</xdr:colOff>
      <xdr:row>4</xdr:row>
      <xdr:rowOff>124024</xdr:rowOff>
    </xdr:from>
    <xdr:to>
      <xdr:col>7</xdr:col>
      <xdr:colOff>601134</xdr:colOff>
      <xdr:row>6</xdr:row>
      <xdr:rowOff>29632</xdr:rowOff>
    </xdr:to>
    <xdr:grpSp>
      <xdr:nvGrpSpPr>
        <xdr:cNvPr id="108" name="Group 6672">
          <a:extLst>
            <a:ext uri="{FF2B5EF4-FFF2-40B4-BE49-F238E27FC236}">
              <a16:creationId xmlns:a16="http://schemas.microsoft.com/office/drawing/2014/main" id="{7518CEEC-1DB9-445D-8635-6955A12253C1}"/>
            </a:ext>
          </a:extLst>
        </xdr:cNvPr>
        <xdr:cNvGrpSpPr>
          <a:grpSpLocks/>
        </xdr:cNvGrpSpPr>
      </xdr:nvGrpSpPr>
      <xdr:grpSpPr bwMode="auto">
        <a:xfrm>
          <a:off x="4772446" y="816751"/>
          <a:ext cx="312173" cy="251972"/>
          <a:chOff x="536" y="109"/>
          <a:chExt cx="46" cy="44"/>
        </a:xfrm>
      </xdr:grpSpPr>
      <xdr:pic>
        <xdr:nvPicPr>
          <xdr:cNvPr id="109" name="Picture 6673" descr="route2">
            <a:extLst>
              <a:ext uri="{FF2B5EF4-FFF2-40B4-BE49-F238E27FC236}">
                <a16:creationId xmlns:a16="http://schemas.microsoft.com/office/drawing/2014/main" id="{A8B744AD-D573-454A-A477-ED2F8CF9BA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" name="Text Box 6674">
            <a:extLst>
              <a:ext uri="{FF2B5EF4-FFF2-40B4-BE49-F238E27FC236}">
                <a16:creationId xmlns:a16="http://schemas.microsoft.com/office/drawing/2014/main" id="{85799E7C-4937-46BF-BB03-29C78A0DD0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21752</xdr:colOff>
      <xdr:row>5</xdr:row>
      <xdr:rowOff>23693</xdr:rowOff>
    </xdr:from>
    <xdr:to>
      <xdr:col>8</xdr:col>
      <xdr:colOff>579979</xdr:colOff>
      <xdr:row>7</xdr:row>
      <xdr:rowOff>125188</xdr:rowOff>
    </xdr:to>
    <xdr:sp macro="" textlink="">
      <xdr:nvSpPr>
        <xdr:cNvPr id="111" name="Line 76">
          <a:extLst>
            <a:ext uri="{FF2B5EF4-FFF2-40B4-BE49-F238E27FC236}">
              <a16:creationId xmlns:a16="http://schemas.microsoft.com/office/drawing/2014/main" id="{0D80C25F-07FA-4C90-B3DC-90B4D8829406}"/>
            </a:ext>
          </a:extLst>
        </xdr:cNvPr>
        <xdr:cNvSpPr>
          <a:spLocks noChangeShapeType="1"/>
        </xdr:cNvSpPr>
      </xdr:nvSpPr>
      <xdr:spPr bwMode="auto">
        <a:xfrm>
          <a:off x="4502471" y="876974"/>
          <a:ext cx="1264664" cy="442808"/>
        </a:xfrm>
        <a:custGeom>
          <a:avLst/>
          <a:gdLst>
            <a:gd name="connsiteX0" fmla="*/ 0 w 1077417"/>
            <a:gd name="connsiteY0" fmla="*/ 0 h 370850"/>
            <a:gd name="connsiteX1" fmla="*/ 1077417 w 1077417"/>
            <a:gd name="connsiteY1" fmla="*/ 370850 h 370850"/>
            <a:gd name="connsiteX0" fmla="*/ 0 w 1077417"/>
            <a:gd name="connsiteY0" fmla="*/ 0 h 370850"/>
            <a:gd name="connsiteX1" fmla="*/ 1077417 w 1077417"/>
            <a:gd name="connsiteY1" fmla="*/ 370850 h 370850"/>
            <a:gd name="connsiteX0" fmla="*/ 0 w 1175009"/>
            <a:gd name="connsiteY0" fmla="*/ 0 h 417694"/>
            <a:gd name="connsiteX1" fmla="*/ 1175009 w 1175009"/>
            <a:gd name="connsiteY1" fmla="*/ 417694 h 417694"/>
            <a:gd name="connsiteX0" fmla="*/ 0 w 1331157"/>
            <a:gd name="connsiteY0" fmla="*/ 0 h 445020"/>
            <a:gd name="connsiteX1" fmla="*/ 1331157 w 1331157"/>
            <a:gd name="connsiteY1" fmla="*/ 445020 h 445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1157" h="445020">
              <a:moveTo>
                <a:pt x="0" y="0"/>
              </a:moveTo>
              <a:cubicBezTo>
                <a:pt x="386464" y="201691"/>
                <a:pt x="972018" y="321403"/>
                <a:pt x="1331157" y="445020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226357</xdr:colOff>
      <xdr:row>6</xdr:row>
      <xdr:rowOff>82454</xdr:rowOff>
    </xdr:from>
    <xdr:ext cx="342820" cy="81585"/>
    <xdr:sp macro="" textlink="">
      <xdr:nvSpPr>
        <xdr:cNvPr id="112" name="Text Box 1300">
          <a:extLst>
            <a:ext uri="{FF2B5EF4-FFF2-40B4-BE49-F238E27FC236}">
              <a16:creationId xmlns:a16="http://schemas.microsoft.com/office/drawing/2014/main" id="{6B79E884-BEB3-4A6D-9831-7E1D1C005BBF}"/>
            </a:ext>
          </a:extLst>
        </xdr:cNvPr>
        <xdr:cNvSpPr txBox="1">
          <a:spLocks noChangeArrowheads="1"/>
        </xdr:cNvSpPr>
      </xdr:nvSpPr>
      <xdr:spPr bwMode="auto">
        <a:xfrm>
          <a:off x="4707076" y="1106392"/>
          <a:ext cx="342820" cy="81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320028</xdr:colOff>
      <xdr:row>6</xdr:row>
      <xdr:rowOff>15137</xdr:rowOff>
    </xdr:from>
    <xdr:to>
      <xdr:col>8</xdr:col>
      <xdr:colOff>630766</xdr:colOff>
      <xdr:row>7</xdr:row>
      <xdr:rowOff>105833</xdr:rowOff>
    </xdr:to>
    <xdr:grpSp>
      <xdr:nvGrpSpPr>
        <xdr:cNvPr id="114" name="Group 6672">
          <a:extLst>
            <a:ext uri="{FF2B5EF4-FFF2-40B4-BE49-F238E27FC236}">
              <a16:creationId xmlns:a16="http://schemas.microsoft.com/office/drawing/2014/main" id="{6EBE9FEB-6AD9-4465-8298-D0919E293FC3}"/>
            </a:ext>
          </a:extLst>
        </xdr:cNvPr>
        <xdr:cNvGrpSpPr>
          <a:grpSpLocks/>
        </xdr:cNvGrpSpPr>
      </xdr:nvGrpSpPr>
      <xdr:grpSpPr bwMode="auto">
        <a:xfrm>
          <a:off x="5510672" y="1054228"/>
          <a:ext cx="310738" cy="263878"/>
          <a:chOff x="536" y="109"/>
          <a:chExt cx="46" cy="44"/>
        </a:xfrm>
      </xdr:grpSpPr>
      <xdr:pic>
        <xdr:nvPicPr>
          <xdr:cNvPr id="115" name="Picture 6673" descr="route2">
            <a:extLst>
              <a:ext uri="{FF2B5EF4-FFF2-40B4-BE49-F238E27FC236}">
                <a16:creationId xmlns:a16="http://schemas.microsoft.com/office/drawing/2014/main" id="{5EF42248-8262-4D93-8456-E0533F26A5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92839951-5390-4203-BEA1-89F568C879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9</xdr:col>
      <xdr:colOff>585571</xdr:colOff>
      <xdr:row>6</xdr:row>
      <xdr:rowOff>23402</xdr:rowOff>
    </xdr:from>
    <xdr:to>
      <xdr:col>10</xdr:col>
      <xdr:colOff>148417</xdr:colOff>
      <xdr:row>7</xdr:row>
      <xdr:rowOff>138387</xdr:rowOff>
    </xdr:to>
    <xdr:grpSp>
      <xdr:nvGrpSpPr>
        <xdr:cNvPr id="117" name="Group 6672">
          <a:extLst>
            <a:ext uri="{FF2B5EF4-FFF2-40B4-BE49-F238E27FC236}">
              <a16:creationId xmlns:a16="http://schemas.microsoft.com/office/drawing/2014/main" id="{48C238D5-AB31-4A3F-88F0-F7A68D14589E}"/>
            </a:ext>
          </a:extLst>
        </xdr:cNvPr>
        <xdr:cNvGrpSpPr>
          <a:grpSpLocks/>
        </xdr:cNvGrpSpPr>
      </xdr:nvGrpSpPr>
      <xdr:grpSpPr bwMode="auto">
        <a:xfrm>
          <a:off x="6483374" y="1062493"/>
          <a:ext cx="270005" cy="288167"/>
          <a:chOff x="536" y="109"/>
          <a:chExt cx="46" cy="44"/>
        </a:xfrm>
      </xdr:grpSpPr>
      <xdr:pic>
        <xdr:nvPicPr>
          <xdr:cNvPr id="118" name="Picture 6673" descr="route2">
            <a:extLst>
              <a:ext uri="{FF2B5EF4-FFF2-40B4-BE49-F238E27FC236}">
                <a16:creationId xmlns:a16="http://schemas.microsoft.com/office/drawing/2014/main" id="{FCAAADE4-6DFA-4BA4-BDA4-C83E4D3B0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" name="Text Box 6674">
            <a:extLst>
              <a:ext uri="{FF2B5EF4-FFF2-40B4-BE49-F238E27FC236}">
                <a16:creationId xmlns:a16="http://schemas.microsoft.com/office/drawing/2014/main" id="{CEBA77D9-557E-4358-A6DA-A96D1300E3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10</xdr:col>
      <xdr:colOff>228305</xdr:colOff>
      <xdr:row>4</xdr:row>
      <xdr:rowOff>64861</xdr:rowOff>
    </xdr:from>
    <xdr:to>
      <xdr:col>10</xdr:col>
      <xdr:colOff>755174</xdr:colOff>
      <xdr:row>6</xdr:row>
      <xdr:rowOff>72927</xdr:rowOff>
    </xdr:to>
    <xdr:sp macro="" textlink="">
      <xdr:nvSpPr>
        <xdr:cNvPr id="120" name="Line 76">
          <a:extLst>
            <a:ext uri="{FF2B5EF4-FFF2-40B4-BE49-F238E27FC236}">
              <a16:creationId xmlns:a16="http://schemas.microsoft.com/office/drawing/2014/main" id="{B4AA0351-DC52-41DB-BDD2-89CF5C0AE148}"/>
            </a:ext>
          </a:extLst>
        </xdr:cNvPr>
        <xdr:cNvSpPr>
          <a:spLocks noChangeShapeType="1"/>
        </xdr:cNvSpPr>
      </xdr:nvSpPr>
      <xdr:spPr bwMode="auto">
        <a:xfrm>
          <a:off x="6813255" y="750661"/>
          <a:ext cx="476069" cy="350966"/>
        </a:xfrm>
        <a:custGeom>
          <a:avLst/>
          <a:gdLst>
            <a:gd name="connsiteX0" fmla="*/ 0 w 647883"/>
            <a:gd name="connsiteY0" fmla="*/ 0 h 188882"/>
            <a:gd name="connsiteX1" fmla="*/ 647883 w 647883"/>
            <a:gd name="connsiteY1" fmla="*/ 188882 h 188882"/>
            <a:gd name="connsiteX0" fmla="*/ 0 w 772801"/>
            <a:gd name="connsiteY0" fmla="*/ 0 h 71771"/>
            <a:gd name="connsiteX1" fmla="*/ 772801 w 772801"/>
            <a:gd name="connsiteY1" fmla="*/ 71771 h 71771"/>
            <a:gd name="connsiteX0" fmla="*/ 0 w 772801"/>
            <a:gd name="connsiteY0" fmla="*/ 0 h 202528"/>
            <a:gd name="connsiteX1" fmla="*/ 772801 w 772801"/>
            <a:gd name="connsiteY1" fmla="*/ 71771 h 202528"/>
            <a:gd name="connsiteX0" fmla="*/ 0 w 772801"/>
            <a:gd name="connsiteY0" fmla="*/ 0 h 304781"/>
            <a:gd name="connsiteX1" fmla="*/ 772801 w 772801"/>
            <a:gd name="connsiteY1" fmla="*/ 71771 h 304781"/>
            <a:gd name="connsiteX0" fmla="*/ 0 w 772801"/>
            <a:gd name="connsiteY0" fmla="*/ 0 h 318635"/>
            <a:gd name="connsiteX1" fmla="*/ 772801 w 772801"/>
            <a:gd name="connsiteY1" fmla="*/ 71771 h 318635"/>
            <a:gd name="connsiteX0" fmla="*/ 0 w 526869"/>
            <a:gd name="connsiteY0" fmla="*/ 0 h 447727"/>
            <a:gd name="connsiteX1" fmla="*/ 526869 w 526869"/>
            <a:gd name="connsiteY1" fmla="*/ 239629 h 447727"/>
            <a:gd name="connsiteX0" fmla="*/ 0 w 526869"/>
            <a:gd name="connsiteY0" fmla="*/ 0 h 348132"/>
            <a:gd name="connsiteX1" fmla="*/ 526869 w 526869"/>
            <a:gd name="connsiteY1" fmla="*/ 239629 h 348132"/>
            <a:gd name="connsiteX0" fmla="*/ 0 w 526869"/>
            <a:gd name="connsiteY0" fmla="*/ 0 h 343156"/>
            <a:gd name="connsiteX1" fmla="*/ 526869 w 526869"/>
            <a:gd name="connsiteY1" fmla="*/ 239629 h 343156"/>
            <a:gd name="connsiteX0" fmla="*/ 0 w 526869"/>
            <a:gd name="connsiteY0" fmla="*/ 0 h 351591"/>
            <a:gd name="connsiteX1" fmla="*/ 526869 w 526869"/>
            <a:gd name="connsiteY1" fmla="*/ 239629 h 351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6869" h="351591">
              <a:moveTo>
                <a:pt x="0" y="0"/>
              </a:moveTo>
              <a:cubicBezTo>
                <a:pt x="94946" y="180071"/>
                <a:pt x="25939" y="531904"/>
                <a:pt x="526869" y="2396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169489</xdr:colOff>
      <xdr:row>5</xdr:row>
      <xdr:rowOff>122855</xdr:rowOff>
    </xdr:from>
    <xdr:to>
      <xdr:col>10</xdr:col>
      <xdr:colOff>302025</xdr:colOff>
      <xdr:row>6</xdr:row>
      <xdr:rowOff>58899</xdr:rowOff>
    </xdr:to>
    <xdr:sp macro="" textlink="">
      <xdr:nvSpPr>
        <xdr:cNvPr id="121" name="AutoShape 207">
          <a:extLst>
            <a:ext uri="{FF2B5EF4-FFF2-40B4-BE49-F238E27FC236}">
              <a16:creationId xmlns:a16="http://schemas.microsoft.com/office/drawing/2014/main" id="{5387171B-4E4A-4FC9-861C-15AAB289472E}"/>
            </a:ext>
          </a:extLst>
        </xdr:cNvPr>
        <xdr:cNvSpPr>
          <a:spLocks noChangeArrowheads="1"/>
        </xdr:cNvSpPr>
      </xdr:nvSpPr>
      <xdr:spPr bwMode="auto">
        <a:xfrm>
          <a:off x="6754439" y="980105"/>
          <a:ext cx="132536" cy="1074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163967</xdr:colOff>
      <xdr:row>4</xdr:row>
      <xdr:rowOff>160032</xdr:rowOff>
    </xdr:from>
    <xdr:to>
      <xdr:col>10</xdr:col>
      <xdr:colOff>335736</xdr:colOff>
      <xdr:row>5</xdr:row>
      <xdr:rowOff>101477</xdr:rowOff>
    </xdr:to>
    <xdr:sp macro="" textlink="">
      <xdr:nvSpPr>
        <xdr:cNvPr id="122" name="Oval 310">
          <a:extLst>
            <a:ext uri="{FF2B5EF4-FFF2-40B4-BE49-F238E27FC236}">
              <a16:creationId xmlns:a16="http://schemas.microsoft.com/office/drawing/2014/main" id="{3E2A0682-B59F-46CA-B622-BB8E297A12BE}"/>
            </a:ext>
          </a:extLst>
        </xdr:cNvPr>
        <xdr:cNvSpPr>
          <a:spLocks noChangeArrowheads="1"/>
        </xdr:cNvSpPr>
      </xdr:nvSpPr>
      <xdr:spPr bwMode="auto">
        <a:xfrm>
          <a:off x="6748917" y="845832"/>
          <a:ext cx="171769" cy="112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351360</xdr:colOff>
      <xdr:row>6</xdr:row>
      <xdr:rowOff>74162</xdr:rowOff>
    </xdr:from>
    <xdr:to>
      <xdr:col>10</xdr:col>
      <xdr:colOff>687137</xdr:colOff>
      <xdr:row>8</xdr:row>
      <xdr:rowOff>17385</xdr:rowOff>
    </xdr:to>
    <xdr:grpSp>
      <xdr:nvGrpSpPr>
        <xdr:cNvPr id="123" name="Group 6672">
          <a:extLst>
            <a:ext uri="{FF2B5EF4-FFF2-40B4-BE49-F238E27FC236}">
              <a16:creationId xmlns:a16="http://schemas.microsoft.com/office/drawing/2014/main" id="{D0A6CD1A-D7DD-4079-AD85-3B95AF908A4B}"/>
            </a:ext>
          </a:extLst>
        </xdr:cNvPr>
        <xdr:cNvGrpSpPr>
          <a:grpSpLocks/>
        </xdr:cNvGrpSpPr>
      </xdr:nvGrpSpPr>
      <xdr:grpSpPr bwMode="auto">
        <a:xfrm>
          <a:off x="6956322" y="1113253"/>
          <a:ext cx="335777" cy="289587"/>
          <a:chOff x="536" y="109"/>
          <a:chExt cx="46" cy="44"/>
        </a:xfrm>
      </xdr:grpSpPr>
      <xdr:pic>
        <xdr:nvPicPr>
          <xdr:cNvPr id="124" name="Picture 6673" descr="route2">
            <a:extLst>
              <a:ext uri="{FF2B5EF4-FFF2-40B4-BE49-F238E27FC236}">
                <a16:creationId xmlns:a16="http://schemas.microsoft.com/office/drawing/2014/main" id="{1302FE17-0824-411B-A089-F4F3C5EBCA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" name="Text Box 6674">
            <a:extLst>
              <a:ext uri="{FF2B5EF4-FFF2-40B4-BE49-F238E27FC236}">
                <a16:creationId xmlns:a16="http://schemas.microsoft.com/office/drawing/2014/main" id="{800B08D8-B82F-4312-8E50-EC70C609A6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9</xdr:col>
      <xdr:colOff>443147</xdr:colOff>
      <xdr:row>1</xdr:row>
      <xdr:rowOff>46807</xdr:rowOff>
    </xdr:from>
    <xdr:to>
      <xdr:col>9</xdr:col>
      <xdr:colOff>469952</xdr:colOff>
      <xdr:row>8</xdr:row>
      <xdr:rowOff>160048</xdr:rowOff>
    </xdr:to>
    <xdr:grpSp>
      <xdr:nvGrpSpPr>
        <xdr:cNvPr id="1184" name="グループ化 1183">
          <a:extLst>
            <a:ext uri="{FF2B5EF4-FFF2-40B4-BE49-F238E27FC236}">
              <a16:creationId xmlns:a16="http://schemas.microsoft.com/office/drawing/2014/main" id="{59A41823-B662-4C7D-A83B-6663B00ABEFA}"/>
            </a:ext>
          </a:extLst>
        </xdr:cNvPr>
        <xdr:cNvGrpSpPr/>
      </xdr:nvGrpSpPr>
      <xdr:grpSpPr>
        <a:xfrm>
          <a:off x="6340950" y="219989"/>
          <a:ext cx="26805" cy="1325514"/>
          <a:chOff x="6336741" y="217463"/>
          <a:chExt cx="26805" cy="1307835"/>
        </a:xfrm>
      </xdr:grpSpPr>
      <xdr:sp macro="" textlink="">
        <xdr:nvSpPr>
          <xdr:cNvPr id="126" name="Line 76">
            <a:extLst>
              <a:ext uri="{FF2B5EF4-FFF2-40B4-BE49-F238E27FC236}">
                <a16:creationId xmlns:a16="http://schemas.microsoft.com/office/drawing/2014/main" id="{D8CCD3E6-FD9E-4498-81F5-C93A4F4B6DDB}"/>
              </a:ext>
            </a:extLst>
          </xdr:cNvPr>
          <xdr:cNvSpPr>
            <a:spLocks noChangeShapeType="1"/>
          </xdr:cNvSpPr>
        </xdr:nvSpPr>
        <xdr:spPr bwMode="auto">
          <a:xfrm>
            <a:off x="6336741" y="217498"/>
            <a:ext cx="23518" cy="1307800"/>
          </a:xfrm>
          <a:custGeom>
            <a:avLst/>
            <a:gdLst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175009"/>
              <a:gd name="connsiteY0" fmla="*/ 0 h 417694"/>
              <a:gd name="connsiteX1" fmla="*/ 1175009 w 1175009"/>
              <a:gd name="connsiteY1" fmla="*/ 417694 h 417694"/>
              <a:gd name="connsiteX0" fmla="*/ 0 w 1331157"/>
              <a:gd name="connsiteY0" fmla="*/ 0 h 445020"/>
              <a:gd name="connsiteX1" fmla="*/ 1331157 w 1331157"/>
              <a:gd name="connsiteY1" fmla="*/ 445020 h 445020"/>
              <a:gd name="connsiteX0" fmla="*/ 0 w 909176"/>
              <a:gd name="connsiteY0" fmla="*/ 0 h 751674"/>
              <a:gd name="connsiteX1" fmla="*/ 909176 w 909176"/>
              <a:gd name="connsiteY1" fmla="*/ 751674 h 751674"/>
              <a:gd name="connsiteX0" fmla="*/ 66872 w 186249"/>
              <a:gd name="connsiteY0" fmla="*/ 0 h 1125641"/>
              <a:gd name="connsiteX1" fmla="*/ 105232 w 186249"/>
              <a:gd name="connsiteY1" fmla="*/ 1125641 h 1125641"/>
              <a:gd name="connsiteX0" fmla="*/ 0 w 177115"/>
              <a:gd name="connsiteY0" fmla="*/ 0 h 1125641"/>
              <a:gd name="connsiteX1" fmla="*/ 38360 w 177115"/>
              <a:gd name="connsiteY1" fmla="*/ 1125641 h 1125641"/>
              <a:gd name="connsiteX0" fmla="*/ 0 w 173978"/>
              <a:gd name="connsiteY0" fmla="*/ 0 h 1148079"/>
              <a:gd name="connsiteX1" fmla="*/ 26852 w 173978"/>
              <a:gd name="connsiteY1" fmla="*/ 1148079 h 1148079"/>
              <a:gd name="connsiteX0" fmla="*/ 0 w 180280"/>
              <a:gd name="connsiteY0" fmla="*/ 0 h 1148079"/>
              <a:gd name="connsiteX1" fmla="*/ 26852 w 180280"/>
              <a:gd name="connsiteY1" fmla="*/ 1148079 h 1148079"/>
              <a:gd name="connsiteX0" fmla="*/ 0 w 192876"/>
              <a:gd name="connsiteY0" fmla="*/ 0 h 1148079"/>
              <a:gd name="connsiteX1" fmla="*/ 26852 w 192876"/>
              <a:gd name="connsiteY1" fmla="*/ 1148079 h 1148079"/>
              <a:gd name="connsiteX0" fmla="*/ 8009 w 49501"/>
              <a:gd name="connsiteY0" fmla="*/ 0 h 1148079"/>
              <a:gd name="connsiteX1" fmla="*/ 34861 w 49501"/>
              <a:gd name="connsiteY1" fmla="*/ 1148079 h 1148079"/>
              <a:gd name="connsiteX0" fmla="*/ 11510 w 19597"/>
              <a:gd name="connsiteY0" fmla="*/ 0 h 1170517"/>
              <a:gd name="connsiteX1" fmla="*/ 0 w 19597"/>
              <a:gd name="connsiteY1" fmla="*/ 1170517 h 1170517"/>
              <a:gd name="connsiteX0" fmla="*/ 10614 w 21889"/>
              <a:gd name="connsiteY0" fmla="*/ 0 h 1241571"/>
              <a:gd name="connsiteX1" fmla="*/ 2940 w 21889"/>
              <a:gd name="connsiteY1" fmla="*/ 1241571 h 1241571"/>
              <a:gd name="connsiteX0" fmla="*/ 21401 w 29373"/>
              <a:gd name="connsiteY0" fmla="*/ 0 h 1241571"/>
              <a:gd name="connsiteX1" fmla="*/ 13727 w 29373"/>
              <a:gd name="connsiteY1" fmla="*/ 1241571 h 1241571"/>
              <a:gd name="connsiteX0" fmla="*/ 27850 w 34383"/>
              <a:gd name="connsiteY0" fmla="*/ 0 h 1241571"/>
              <a:gd name="connsiteX1" fmla="*/ 20176 w 34383"/>
              <a:gd name="connsiteY1" fmla="*/ 1241571 h 1241571"/>
              <a:gd name="connsiteX0" fmla="*/ 32168 w 32168"/>
              <a:gd name="connsiteY0" fmla="*/ 0 h 1249051"/>
              <a:gd name="connsiteX1" fmla="*/ 1477 w 32168"/>
              <a:gd name="connsiteY1" fmla="*/ 1249051 h 1249051"/>
              <a:gd name="connsiteX0" fmla="*/ 28483 w 31542"/>
              <a:gd name="connsiteY0" fmla="*/ 0 h 1260270"/>
              <a:gd name="connsiteX1" fmla="*/ 16973 w 31542"/>
              <a:gd name="connsiteY1" fmla="*/ 1260270 h 1260270"/>
              <a:gd name="connsiteX0" fmla="*/ 17185 w 23111"/>
              <a:gd name="connsiteY0" fmla="*/ 0 h 1260270"/>
              <a:gd name="connsiteX1" fmla="*/ 5675 w 23111"/>
              <a:gd name="connsiteY1" fmla="*/ 1260270 h 1260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111" h="1260270">
                <a:moveTo>
                  <a:pt x="17185" y="0"/>
                </a:moveTo>
                <a:cubicBezTo>
                  <a:pt x="-37513" y="527044"/>
                  <a:pt x="60845" y="990805"/>
                  <a:pt x="5675" y="126027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76">
            <a:extLst>
              <a:ext uri="{FF2B5EF4-FFF2-40B4-BE49-F238E27FC236}">
                <a16:creationId xmlns:a16="http://schemas.microsoft.com/office/drawing/2014/main" id="{6090D2AC-2C9C-4F64-9C03-89D079775E14}"/>
              </a:ext>
            </a:extLst>
          </xdr:cNvPr>
          <xdr:cNvSpPr>
            <a:spLocks noChangeShapeType="1"/>
          </xdr:cNvSpPr>
        </xdr:nvSpPr>
        <xdr:spPr bwMode="auto">
          <a:xfrm>
            <a:off x="6340028" y="217463"/>
            <a:ext cx="23518" cy="1307800"/>
          </a:xfrm>
          <a:custGeom>
            <a:avLst/>
            <a:gdLst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175009"/>
              <a:gd name="connsiteY0" fmla="*/ 0 h 417694"/>
              <a:gd name="connsiteX1" fmla="*/ 1175009 w 1175009"/>
              <a:gd name="connsiteY1" fmla="*/ 417694 h 417694"/>
              <a:gd name="connsiteX0" fmla="*/ 0 w 1331157"/>
              <a:gd name="connsiteY0" fmla="*/ 0 h 445020"/>
              <a:gd name="connsiteX1" fmla="*/ 1331157 w 1331157"/>
              <a:gd name="connsiteY1" fmla="*/ 445020 h 445020"/>
              <a:gd name="connsiteX0" fmla="*/ 0 w 909176"/>
              <a:gd name="connsiteY0" fmla="*/ 0 h 751674"/>
              <a:gd name="connsiteX1" fmla="*/ 909176 w 909176"/>
              <a:gd name="connsiteY1" fmla="*/ 751674 h 751674"/>
              <a:gd name="connsiteX0" fmla="*/ 66872 w 186249"/>
              <a:gd name="connsiteY0" fmla="*/ 0 h 1125641"/>
              <a:gd name="connsiteX1" fmla="*/ 105232 w 186249"/>
              <a:gd name="connsiteY1" fmla="*/ 1125641 h 1125641"/>
              <a:gd name="connsiteX0" fmla="*/ 0 w 177115"/>
              <a:gd name="connsiteY0" fmla="*/ 0 h 1125641"/>
              <a:gd name="connsiteX1" fmla="*/ 38360 w 177115"/>
              <a:gd name="connsiteY1" fmla="*/ 1125641 h 1125641"/>
              <a:gd name="connsiteX0" fmla="*/ 0 w 173978"/>
              <a:gd name="connsiteY0" fmla="*/ 0 h 1148079"/>
              <a:gd name="connsiteX1" fmla="*/ 26852 w 173978"/>
              <a:gd name="connsiteY1" fmla="*/ 1148079 h 1148079"/>
              <a:gd name="connsiteX0" fmla="*/ 0 w 180280"/>
              <a:gd name="connsiteY0" fmla="*/ 0 h 1148079"/>
              <a:gd name="connsiteX1" fmla="*/ 26852 w 180280"/>
              <a:gd name="connsiteY1" fmla="*/ 1148079 h 1148079"/>
              <a:gd name="connsiteX0" fmla="*/ 0 w 192876"/>
              <a:gd name="connsiteY0" fmla="*/ 0 h 1148079"/>
              <a:gd name="connsiteX1" fmla="*/ 26852 w 192876"/>
              <a:gd name="connsiteY1" fmla="*/ 1148079 h 1148079"/>
              <a:gd name="connsiteX0" fmla="*/ 8009 w 49501"/>
              <a:gd name="connsiteY0" fmla="*/ 0 h 1148079"/>
              <a:gd name="connsiteX1" fmla="*/ 34861 w 49501"/>
              <a:gd name="connsiteY1" fmla="*/ 1148079 h 1148079"/>
              <a:gd name="connsiteX0" fmla="*/ 11510 w 19597"/>
              <a:gd name="connsiteY0" fmla="*/ 0 h 1170517"/>
              <a:gd name="connsiteX1" fmla="*/ 0 w 19597"/>
              <a:gd name="connsiteY1" fmla="*/ 1170517 h 1170517"/>
              <a:gd name="connsiteX0" fmla="*/ 10614 w 21889"/>
              <a:gd name="connsiteY0" fmla="*/ 0 h 1241571"/>
              <a:gd name="connsiteX1" fmla="*/ 2940 w 21889"/>
              <a:gd name="connsiteY1" fmla="*/ 1241571 h 1241571"/>
              <a:gd name="connsiteX0" fmla="*/ 21401 w 29373"/>
              <a:gd name="connsiteY0" fmla="*/ 0 h 1241571"/>
              <a:gd name="connsiteX1" fmla="*/ 13727 w 29373"/>
              <a:gd name="connsiteY1" fmla="*/ 1241571 h 1241571"/>
              <a:gd name="connsiteX0" fmla="*/ 27850 w 34383"/>
              <a:gd name="connsiteY0" fmla="*/ 0 h 1241571"/>
              <a:gd name="connsiteX1" fmla="*/ 20176 w 34383"/>
              <a:gd name="connsiteY1" fmla="*/ 1241571 h 1241571"/>
              <a:gd name="connsiteX0" fmla="*/ 32168 w 32168"/>
              <a:gd name="connsiteY0" fmla="*/ 0 h 1249051"/>
              <a:gd name="connsiteX1" fmla="*/ 1477 w 32168"/>
              <a:gd name="connsiteY1" fmla="*/ 1249051 h 1249051"/>
              <a:gd name="connsiteX0" fmla="*/ 28483 w 31542"/>
              <a:gd name="connsiteY0" fmla="*/ 0 h 1260270"/>
              <a:gd name="connsiteX1" fmla="*/ 16973 w 31542"/>
              <a:gd name="connsiteY1" fmla="*/ 1260270 h 1260270"/>
              <a:gd name="connsiteX0" fmla="*/ 17185 w 23111"/>
              <a:gd name="connsiteY0" fmla="*/ 0 h 1260270"/>
              <a:gd name="connsiteX1" fmla="*/ 5675 w 23111"/>
              <a:gd name="connsiteY1" fmla="*/ 1260270 h 12602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111" h="1260270">
                <a:moveTo>
                  <a:pt x="17185" y="0"/>
                </a:moveTo>
                <a:cubicBezTo>
                  <a:pt x="-37513" y="527044"/>
                  <a:pt x="60845" y="990805"/>
                  <a:pt x="5675" y="1260270"/>
                </a:cubicBezTo>
              </a:path>
            </a:pathLst>
          </a:cu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409920</xdr:colOff>
      <xdr:row>3</xdr:row>
      <xdr:rowOff>101499</xdr:rowOff>
    </xdr:from>
    <xdr:to>
      <xdr:col>9</xdr:col>
      <xdr:colOff>503577</xdr:colOff>
      <xdr:row>5</xdr:row>
      <xdr:rowOff>167863</xdr:rowOff>
    </xdr:to>
    <xdr:sp macro="" textlink="">
      <xdr:nvSpPr>
        <xdr:cNvPr id="128" name="Text Box 1620">
          <a:extLst>
            <a:ext uri="{FF2B5EF4-FFF2-40B4-BE49-F238E27FC236}">
              <a16:creationId xmlns:a16="http://schemas.microsoft.com/office/drawing/2014/main" id="{7D87C0F4-6F1F-495C-A430-6493166A061A}"/>
            </a:ext>
          </a:extLst>
        </xdr:cNvPr>
        <xdr:cNvSpPr txBox="1">
          <a:spLocks noChangeArrowheads="1"/>
        </xdr:cNvSpPr>
      </xdr:nvSpPr>
      <xdr:spPr bwMode="auto">
        <a:xfrm>
          <a:off x="6290020" y="615849"/>
          <a:ext cx="93657" cy="409264"/>
        </a:xfrm>
        <a:prstGeom prst="rect">
          <a:avLst/>
        </a:prstGeom>
        <a:solidFill>
          <a:schemeClr val="bg1">
            <a:alpha val="58000"/>
          </a:schemeClr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385467</xdr:colOff>
      <xdr:row>5</xdr:row>
      <xdr:rowOff>167872</xdr:rowOff>
    </xdr:from>
    <xdr:to>
      <xdr:col>9</xdr:col>
      <xdr:colOff>547513</xdr:colOff>
      <xdr:row>6</xdr:row>
      <xdr:rowOff>119019</xdr:rowOff>
    </xdr:to>
    <xdr:sp macro="" textlink="">
      <xdr:nvSpPr>
        <xdr:cNvPr id="129" name="Freeform 395">
          <a:extLst>
            <a:ext uri="{FF2B5EF4-FFF2-40B4-BE49-F238E27FC236}">
              <a16:creationId xmlns:a16="http://schemas.microsoft.com/office/drawing/2014/main" id="{B43492D9-2B26-4E4F-81E5-8FE0067F310D}"/>
            </a:ext>
          </a:extLst>
        </xdr:cNvPr>
        <xdr:cNvSpPr>
          <a:spLocks/>
        </xdr:cNvSpPr>
      </xdr:nvSpPr>
      <xdr:spPr bwMode="auto">
        <a:xfrm>
          <a:off x="6265567" y="1025122"/>
          <a:ext cx="162046" cy="12259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358303</xdr:colOff>
      <xdr:row>2</xdr:row>
      <xdr:rowOff>150404</xdr:rowOff>
    </xdr:from>
    <xdr:to>
      <xdr:col>9</xdr:col>
      <xdr:colOff>519555</xdr:colOff>
      <xdr:row>3</xdr:row>
      <xdr:rowOff>95995</xdr:rowOff>
    </xdr:to>
    <xdr:sp macro="" textlink="">
      <xdr:nvSpPr>
        <xdr:cNvPr id="130" name="Freeform 395">
          <a:extLst>
            <a:ext uri="{FF2B5EF4-FFF2-40B4-BE49-F238E27FC236}">
              <a16:creationId xmlns:a16="http://schemas.microsoft.com/office/drawing/2014/main" id="{F72E26E4-8F8B-4BE8-895B-F6187946872A}"/>
            </a:ext>
          </a:extLst>
        </xdr:cNvPr>
        <xdr:cNvSpPr>
          <a:spLocks/>
        </xdr:cNvSpPr>
      </xdr:nvSpPr>
      <xdr:spPr bwMode="auto">
        <a:xfrm rot="162000000">
          <a:off x="6238403" y="493304"/>
          <a:ext cx="161252" cy="11704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230336</xdr:colOff>
      <xdr:row>4</xdr:row>
      <xdr:rowOff>124901</xdr:rowOff>
    </xdr:from>
    <xdr:ext cx="128822" cy="343523"/>
    <xdr:sp macro="" textlink="">
      <xdr:nvSpPr>
        <xdr:cNvPr id="131" name="Text Box 1300">
          <a:extLst>
            <a:ext uri="{FF2B5EF4-FFF2-40B4-BE49-F238E27FC236}">
              <a16:creationId xmlns:a16="http://schemas.microsoft.com/office/drawing/2014/main" id="{626D85B4-3BE7-4810-A8F2-70A60A98333B}"/>
            </a:ext>
          </a:extLst>
        </xdr:cNvPr>
        <xdr:cNvSpPr txBox="1">
          <a:spLocks noChangeArrowheads="1"/>
        </xdr:cNvSpPr>
      </xdr:nvSpPr>
      <xdr:spPr bwMode="auto">
        <a:xfrm>
          <a:off x="6110436" y="810701"/>
          <a:ext cx="128822" cy="34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625557</xdr:colOff>
      <xdr:row>1</xdr:row>
      <xdr:rowOff>3328</xdr:rowOff>
    </xdr:from>
    <xdr:to>
      <xdr:col>11</xdr:col>
      <xdr:colOff>10418</xdr:colOff>
      <xdr:row>4</xdr:row>
      <xdr:rowOff>62987</xdr:rowOff>
    </xdr:to>
    <xdr:sp macro="" textlink="">
      <xdr:nvSpPr>
        <xdr:cNvPr id="132" name="Freeform 217">
          <a:extLst>
            <a:ext uri="{FF2B5EF4-FFF2-40B4-BE49-F238E27FC236}">
              <a16:creationId xmlns:a16="http://schemas.microsoft.com/office/drawing/2014/main" id="{D378C340-F381-438D-9FC0-25551F5D7399}"/>
            </a:ext>
          </a:extLst>
        </xdr:cNvPr>
        <xdr:cNvSpPr>
          <a:spLocks/>
        </xdr:cNvSpPr>
      </xdr:nvSpPr>
      <xdr:spPr bwMode="auto">
        <a:xfrm>
          <a:off x="6508378" y="175685"/>
          <a:ext cx="795469" cy="5767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421 w 9421"/>
            <a:gd name="connsiteY0" fmla="*/ 98315 h 105000"/>
            <a:gd name="connsiteX1" fmla="*/ 6943 w 9421"/>
            <a:gd name="connsiteY1" fmla="*/ 101648 h 105000"/>
            <a:gd name="connsiteX2" fmla="*/ 3934 w 9421"/>
            <a:gd name="connsiteY2" fmla="*/ 96648 h 105000"/>
            <a:gd name="connsiteX3" fmla="*/ 2253 w 9421"/>
            <a:gd name="connsiteY3" fmla="*/ 104981 h 105000"/>
            <a:gd name="connsiteX4" fmla="*/ 0 w 9421"/>
            <a:gd name="connsiteY4" fmla="*/ 0 h 105000"/>
            <a:gd name="connsiteX0" fmla="*/ 10841 w 10841"/>
            <a:gd name="connsiteY0" fmla="*/ 9363 h 10000"/>
            <a:gd name="connsiteX1" fmla="*/ 8211 w 10841"/>
            <a:gd name="connsiteY1" fmla="*/ 9681 h 10000"/>
            <a:gd name="connsiteX2" fmla="*/ 5017 w 10841"/>
            <a:gd name="connsiteY2" fmla="*/ 9205 h 10000"/>
            <a:gd name="connsiteX3" fmla="*/ 3232 w 10841"/>
            <a:gd name="connsiteY3" fmla="*/ 9998 h 10000"/>
            <a:gd name="connsiteX4" fmla="*/ 841 w 10841"/>
            <a:gd name="connsiteY4" fmla="*/ 0 h 10000"/>
            <a:gd name="connsiteX0" fmla="*/ 12933 w 12933"/>
            <a:gd name="connsiteY0" fmla="*/ 9363 h 9999"/>
            <a:gd name="connsiteX1" fmla="*/ 10303 w 12933"/>
            <a:gd name="connsiteY1" fmla="*/ 9681 h 9999"/>
            <a:gd name="connsiteX2" fmla="*/ 7109 w 12933"/>
            <a:gd name="connsiteY2" fmla="*/ 9205 h 9999"/>
            <a:gd name="connsiteX3" fmla="*/ 5324 w 12933"/>
            <a:gd name="connsiteY3" fmla="*/ 9998 h 9999"/>
            <a:gd name="connsiteX4" fmla="*/ 2933 w 12933"/>
            <a:gd name="connsiteY4" fmla="*/ 0 h 9999"/>
            <a:gd name="connsiteX0" fmla="*/ 11246 w 11246"/>
            <a:gd name="connsiteY0" fmla="*/ 10015 h 10651"/>
            <a:gd name="connsiteX1" fmla="*/ 9212 w 11246"/>
            <a:gd name="connsiteY1" fmla="*/ 10333 h 10651"/>
            <a:gd name="connsiteX2" fmla="*/ 6743 w 11246"/>
            <a:gd name="connsiteY2" fmla="*/ 9857 h 10651"/>
            <a:gd name="connsiteX3" fmla="*/ 5363 w 11246"/>
            <a:gd name="connsiteY3" fmla="*/ 10650 h 10651"/>
            <a:gd name="connsiteX4" fmla="*/ 1994 w 11246"/>
            <a:gd name="connsiteY4" fmla="*/ 0 h 10651"/>
            <a:gd name="connsiteX0" fmla="*/ 10342 w 10342"/>
            <a:gd name="connsiteY0" fmla="*/ 10015 h 10652"/>
            <a:gd name="connsiteX1" fmla="*/ 8308 w 10342"/>
            <a:gd name="connsiteY1" fmla="*/ 10333 h 10652"/>
            <a:gd name="connsiteX2" fmla="*/ 5839 w 10342"/>
            <a:gd name="connsiteY2" fmla="*/ 9857 h 10652"/>
            <a:gd name="connsiteX3" fmla="*/ 4459 w 10342"/>
            <a:gd name="connsiteY3" fmla="*/ 10650 h 10652"/>
            <a:gd name="connsiteX4" fmla="*/ 1090 w 10342"/>
            <a:gd name="connsiteY4" fmla="*/ 0 h 10652"/>
            <a:gd name="connsiteX0" fmla="*/ 10511 w 10511"/>
            <a:gd name="connsiteY0" fmla="*/ 10015 h 10333"/>
            <a:gd name="connsiteX1" fmla="*/ 8477 w 10511"/>
            <a:gd name="connsiteY1" fmla="*/ 10333 h 10333"/>
            <a:gd name="connsiteX2" fmla="*/ 6008 w 10511"/>
            <a:gd name="connsiteY2" fmla="*/ 9857 h 10333"/>
            <a:gd name="connsiteX3" fmla="*/ 3441 w 10511"/>
            <a:gd name="connsiteY3" fmla="*/ 9105 h 10333"/>
            <a:gd name="connsiteX4" fmla="*/ 1259 w 10511"/>
            <a:gd name="connsiteY4" fmla="*/ 0 h 10333"/>
            <a:gd name="connsiteX0" fmla="*/ 10558 w 10558"/>
            <a:gd name="connsiteY0" fmla="*/ 11072 h 11072"/>
            <a:gd name="connsiteX1" fmla="*/ 8477 w 10558"/>
            <a:gd name="connsiteY1" fmla="*/ 10333 h 11072"/>
            <a:gd name="connsiteX2" fmla="*/ 6008 w 10558"/>
            <a:gd name="connsiteY2" fmla="*/ 9857 h 11072"/>
            <a:gd name="connsiteX3" fmla="*/ 3441 w 10558"/>
            <a:gd name="connsiteY3" fmla="*/ 9105 h 11072"/>
            <a:gd name="connsiteX4" fmla="*/ 1259 w 10558"/>
            <a:gd name="connsiteY4" fmla="*/ 0 h 11072"/>
            <a:gd name="connsiteX0" fmla="*/ 10558 w 10558"/>
            <a:gd name="connsiteY0" fmla="*/ 11072 h 11513"/>
            <a:gd name="connsiteX1" fmla="*/ 7860 w 10558"/>
            <a:gd name="connsiteY1" fmla="*/ 11472 h 11513"/>
            <a:gd name="connsiteX2" fmla="*/ 6008 w 10558"/>
            <a:gd name="connsiteY2" fmla="*/ 9857 h 11513"/>
            <a:gd name="connsiteX3" fmla="*/ 3441 w 10558"/>
            <a:gd name="connsiteY3" fmla="*/ 9105 h 11513"/>
            <a:gd name="connsiteX4" fmla="*/ 1259 w 10558"/>
            <a:gd name="connsiteY4" fmla="*/ 0 h 11513"/>
            <a:gd name="connsiteX0" fmla="*/ 10558 w 10558"/>
            <a:gd name="connsiteY0" fmla="*/ 11072 h 11490"/>
            <a:gd name="connsiteX1" fmla="*/ 7860 w 10558"/>
            <a:gd name="connsiteY1" fmla="*/ 11472 h 11490"/>
            <a:gd name="connsiteX2" fmla="*/ 5201 w 10558"/>
            <a:gd name="connsiteY2" fmla="*/ 10345 h 11490"/>
            <a:gd name="connsiteX3" fmla="*/ 3441 w 10558"/>
            <a:gd name="connsiteY3" fmla="*/ 9105 h 11490"/>
            <a:gd name="connsiteX4" fmla="*/ 1259 w 10558"/>
            <a:gd name="connsiteY4" fmla="*/ 0 h 11490"/>
            <a:gd name="connsiteX0" fmla="*/ 11040 w 11040"/>
            <a:gd name="connsiteY0" fmla="*/ 11560 h 11978"/>
            <a:gd name="connsiteX1" fmla="*/ 8342 w 11040"/>
            <a:gd name="connsiteY1" fmla="*/ 11960 h 11978"/>
            <a:gd name="connsiteX2" fmla="*/ 5683 w 11040"/>
            <a:gd name="connsiteY2" fmla="*/ 10833 h 11978"/>
            <a:gd name="connsiteX3" fmla="*/ 3923 w 11040"/>
            <a:gd name="connsiteY3" fmla="*/ 9593 h 11978"/>
            <a:gd name="connsiteX4" fmla="*/ 1171 w 11040"/>
            <a:gd name="connsiteY4" fmla="*/ 0 h 11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40" h="11978">
              <a:moveTo>
                <a:pt x="11040" y="11560"/>
              </a:moveTo>
              <a:cubicBezTo>
                <a:pt x="10677" y="11560"/>
                <a:pt x="9235" y="12081"/>
                <a:pt x="8342" y="11960"/>
              </a:cubicBezTo>
              <a:cubicBezTo>
                <a:pt x="7449" y="11839"/>
                <a:pt x="6409" y="10833"/>
                <a:pt x="5683" y="10833"/>
              </a:cubicBezTo>
              <a:cubicBezTo>
                <a:pt x="4956" y="10991"/>
                <a:pt x="4576" y="9593"/>
                <a:pt x="3923" y="9593"/>
              </a:cubicBezTo>
              <a:cubicBezTo>
                <a:pt x="3197" y="9752"/>
                <a:pt x="-2378" y="3656"/>
                <a:pt x="117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191754</xdr:colOff>
      <xdr:row>3</xdr:row>
      <xdr:rowOff>140606</xdr:rowOff>
    </xdr:from>
    <xdr:to>
      <xdr:col>11</xdr:col>
      <xdr:colOff>2267</xdr:colOff>
      <xdr:row>4</xdr:row>
      <xdr:rowOff>61231</xdr:rowOff>
    </xdr:to>
    <xdr:sp macro="" textlink="">
      <xdr:nvSpPr>
        <xdr:cNvPr id="133" name="Text Box 1620">
          <a:extLst>
            <a:ext uri="{FF2B5EF4-FFF2-40B4-BE49-F238E27FC236}">
              <a16:creationId xmlns:a16="http://schemas.microsoft.com/office/drawing/2014/main" id="{AF172679-8716-4413-9741-4B3E60ACC3FD}"/>
            </a:ext>
          </a:extLst>
        </xdr:cNvPr>
        <xdr:cNvSpPr txBox="1">
          <a:spLocks noChangeArrowheads="1"/>
        </xdr:cNvSpPr>
      </xdr:nvSpPr>
      <xdr:spPr bwMode="auto">
        <a:xfrm>
          <a:off x="6779879" y="657677"/>
          <a:ext cx="515817" cy="9298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猿ケ石川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693591</xdr:colOff>
      <xdr:row>1</xdr:row>
      <xdr:rowOff>66228</xdr:rowOff>
    </xdr:from>
    <xdr:to>
      <xdr:col>10</xdr:col>
      <xdr:colOff>694193</xdr:colOff>
      <xdr:row>3</xdr:row>
      <xdr:rowOff>142038</xdr:rowOff>
    </xdr:to>
    <xdr:sp macro="" textlink="">
      <xdr:nvSpPr>
        <xdr:cNvPr id="134" name="Freeform 217">
          <a:extLst>
            <a:ext uri="{FF2B5EF4-FFF2-40B4-BE49-F238E27FC236}">
              <a16:creationId xmlns:a16="http://schemas.microsoft.com/office/drawing/2014/main" id="{D91C4298-9D0C-4156-AB34-32E40CD14D5B}"/>
            </a:ext>
          </a:extLst>
        </xdr:cNvPr>
        <xdr:cNvSpPr>
          <a:spLocks/>
        </xdr:cNvSpPr>
      </xdr:nvSpPr>
      <xdr:spPr bwMode="auto">
        <a:xfrm>
          <a:off x="6576412" y="238585"/>
          <a:ext cx="705906" cy="42052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421 w 9421"/>
            <a:gd name="connsiteY0" fmla="*/ 98315 h 105000"/>
            <a:gd name="connsiteX1" fmla="*/ 6943 w 9421"/>
            <a:gd name="connsiteY1" fmla="*/ 101648 h 105000"/>
            <a:gd name="connsiteX2" fmla="*/ 3934 w 9421"/>
            <a:gd name="connsiteY2" fmla="*/ 96648 h 105000"/>
            <a:gd name="connsiteX3" fmla="*/ 2253 w 9421"/>
            <a:gd name="connsiteY3" fmla="*/ 104981 h 105000"/>
            <a:gd name="connsiteX4" fmla="*/ 0 w 9421"/>
            <a:gd name="connsiteY4" fmla="*/ 0 h 105000"/>
            <a:gd name="connsiteX0" fmla="*/ 10841 w 10841"/>
            <a:gd name="connsiteY0" fmla="*/ 9363 h 10000"/>
            <a:gd name="connsiteX1" fmla="*/ 8211 w 10841"/>
            <a:gd name="connsiteY1" fmla="*/ 9681 h 10000"/>
            <a:gd name="connsiteX2" fmla="*/ 5017 w 10841"/>
            <a:gd name="connsiteY2" fmla="*/ 9205 h 10000"/>
            <a:gd name="connsiteX3" fmla="*/ 3232 w 10841"/>
            <a:gd name="connsiteY3" fmla="*/ 9998 h 10000"/>
            <a:gd name="connsiteX4" fmla="*/ 841 w 10841"/>
            <a:gd name="connsiteY4" fmla="*/ 0 h 10000"/>
            <a:gd name="connsiteX0" fmla="*/ 12933 w 12933"/>
            <a:gd name="connsiteY0" fmla="*/ 9363 h 9999"/>
            <a:gd name="connsiteX1" fmla="*/ 10303 w 12933"/>
            <a:gd name="connsiteY1" fmla="*/ 9681 h 9999"/>
            <a:gd name="connsiteX2" fmla="*/ 7109 w 12933"/>
            <a:gd name="connsiteY2" fmla="*/ 9205 h 9999"/>
            <a:gd name="connsiteX3" fmla="*/ 5324 w 12933"/>
            <a:gd name="connsiteY3" fmla="*/ 9998 h 9999"/>
            <a:gd name="connsiteX4" fmla="*/ 2933 w 12933"/>
            <a:gd name="connsiteY4" fmla="*/ 0 h 9999"/>
            <a:gd name="connsiteX0" fmla="*/ 11246 w 11246"/>
            <a:gd name="connsiteY0" fmla="*/ 10015 h 10651"/>
            <a:gd name="connsiteX1" fmla="*/ 9212 w 11246"/>
            <a:gd name="connsiteY1" fmla="*/ 10333 h 10651"/>
            <a:gd name="connsiteX2" fmla="*/ 6743 w 11246"/>
            <a:gd name="connsiteY2" fmla="*/ 9857 h 10651"/>
            <a:gd name="connsiteX3" fmla="*/ 5363 w 11246"/>
            <a:gd name="connsiteY3" fmla="*/ 10650 h 10651"/>
            <a:gd name="connsiteX4" fmla="*/ 1994 w 11246"/>
            <a:gd name="connsiteY4" fmla="*/ 0 h 10651"/>
            <a:gd name="connsiteX0" fmla="*/ 10342 w 10342"/>
            <a:gd name="connsiteY0" fmla="*/ 10015 h 10652"/>
            <a:gd name="connsiteX1" fmla="*/ 8308 w 10342"/>
            <a:gd name="connsiteY1" fmla="*/ 10333 h 10652"/>
            <a:gd name="connsiteX2" fmla="*/ 5839 w 10342"/>
            <a:gd name="connsiteY2" fmla="*/ 9857 h 10652"/>
            <a:gd name="connsiteX3" fmla="*/ 4459 w 10342"/>
            <a:gd name="connsiteY3" fmla="*/ 10650 h 10652"/>
            <a:gd name="connsiteX4" fmla="*/ 1090 w 10342"/>
            <a:gd name="connsiteY4" fmla="*/ 0 h 10652"/>
            <a:gd name="connsiteX0" fmla="*/ 10511 w 10511"/>
            <a:gd name="connsiteY0" fmla="*/ 10015 h 10333"/>
            <a:gd name="connsiteX1" fmla="*/ 8477 w 10511"/>
            <a:gd name="connsiteY1" fmla="*/ 10333 h 10333"/>
            <a:gd name="connsiteX2" fmla="*/ 6008 w 10511"/>
            <a:gd name="connsiteY2" fmla="*/ 9857 h 10333"/>
            <a:gd name="connsiteX3" fmla="*/ 3441 w 10511"/>
            <a:gd name="connsiteY3" fmla="*/ 9105 h 10333"/>
            <a:gd name="connsiteX4" fmla="*/ 1259 w 10511"/>
            <a:gd name="connsiteY4" fmla="*/ 0 h 10333"/>
            <a:gd name="connsiteX0" fmla="*/ 10558 w 10558"/>
            <a:gd name="connsiteY0" fmla="*/ 11072 h 11072"/>
            <a:gd name="connsiteX1" fmla="*/ 8477 w 10558"/>
            <a:gd name="connsiteY1" fmla="*/ 10333 h 11072"/>
            <a:gd name="connsiteX2" fmla="*/ 6008 w 10558"/>
            <a:gd name="connsiteY2" fmla="*/ 9857 h 11072"/>
            <a:gd name="connsiteX3" fmla="*/ 3441 w 10558"/>
            <a:gd name="connsiteY3" fmla="*/ 9105 h 11072"/>
            <a:gd name="connsiteX4" fmla="*/ 1259 w 10558"/>
            <a:gd name="connsiteY4" fmla="*/ 0 h 11072"/>
            <a:gd name="connsiteX0" fmla="*/ 10558 w 10558"/>
            <a:gd name="connsiteY0" fmla="*/ 11072 h 11513"/>
            <a:gd name="connsiteX1" fmla="*/ 7860 w 10558"/>
            <a:gd name="connsiteY1" fmla="*/ 11472 h 11513"/>
            <a:gd name="connsiteX2" fmla="*/ 6008 w 10558"/>
            <a:gd name="connsiteY2" fmla="*/ 9857 h 11513"/>
            <a:gd name="connsiteX3" fmla="*/ 3441 w 10558"/>
            <a:gd name="connsiteY3" fmla="*/ 9105 h 11513"/>
            <a:gd name="connsiteX4" fmla="*/ 1259 w 10558"/>
            <a:gd name="connsiteY4" fmla="*/ 0 h 11513"/>
            <a:gd name="connsiteX0" fmla="*/ 10558 w 10558"/>
            <a:gd name="connsiteY0" fmla="*/ 11072 h 11490"/>
            <a:gd name="connsiteX1" fmla="*/ 7860 w 10558"/>
            <a:gd name="connsiteY1" fmla="*/ 11472 h 11490"/>
            <a:gd name="connsiteX2" fmla="*/ 5201 w 10558"/>
            <a:gd name="connsiteY2" fmla="*/ 10345 h 11490"/>
            <a:gd name="connsiteX3" fmla="*/ 3441 w 10558"/>
            <a:gd name="connsiteY3" fmla="*/ 9105 h 11490"/>
            <a:gd name="connsiteX4" fmla="*/ 1259 w 10558"/>
            <a:gd name="connsiteY4" fmla="*/ 0 h 11490"/>
            <a:gd name="connsiteX0" fmla="*/ 9936 w 9936"/>
            <a:gd name="connsiteY0" fmla="*/ 10176 h 10594"/>
            <a:gd name="connsiteX1" fmla="*/ 7238 w 9936"/>
            <a:gd name="connsiteY1" fmla="*/ 10576 h 10594"/>
            <a:gd name="connsiteX2" fmla="*/ 4579 w 9936"/>
            <a:gd name="connsiteY2" fmla="*/ 9449 h 10594"/>
            <a:gd name="connsiteX3" fmla="*/ 2819 w 9936"/>
            <a:gd name="connsiteY3" fmla="*/ 8209 h 10594"/>
            <a:gd name="connsiteX4" fmla="*/ 1398 w 9936"/>
            <a:gd name="connsiteY4" fmla="*/ 0 h 10594"/>
            <a:gd name="connsiteX0" fmla="*/ 9890 w 9890"/>
            <a:gd name="connsiteY0" fmla="*/ 9605 h 10000"/>
            <a:gd name="connsiteX1" fmla="*/ 7175 w 9890"/>
            <a:gd name="connsiteY1" fmla="*/ 9983 h 10000"/>
            <a:gd name="connsiteX2" fmla="*/ 4498 w 9890"/>
            <a:gd name="connsiteY2" fmla="*/ 8919 h 10000"/>
            <a:gd name="connsiteX3" fmla="*/ 2727 w 9890"/>
            <a:gd name="connsiteY3" fmla="*/ 7749 h 10000"/>
            <a:gd name="connsiteX4" fmla="*/ 30 w 9890"/>
            <a:gd name="connsiteY4" fmla="*/ 1944 h 10000"/>
            <a:gd name="connsiteX5" fmla="*/ 1297 w 9890"/>
            <a:gd name="connsiteY5" fmla="*/ 0 h 10000"/>
            <a:gd name="connsiteX0" fmla="*/ 9953 w 9953"/>
            <a:gd name="connsiteY0" fmla="*/ 9605 h 10000"/>
            <a:gd name="connsiteX1" fmla="*/ 7208 w 9953"/>
            <a:gd name="connsiteY1" fmla="*/ 9983 h 10000"/>
            <a:gd name="connsiteX2" fmla="*/ 4501 w 9953"/>
            <a:gd name="connsiteY2" fmla="*/ 8919 h 10000"/>
            <a:gd name="connsiteX3" fmla="*/ 2710 w 9953"/>
            <a:gd name="connsiteY3" fmla="*/ 7749 h 10000"/>
            <a:gd name="connsiteX4" fmla="*/ 31 w 9953"/>
            <a:gd name="connsiteY4" fmla="*/ 2789 h 10000"/>
            <a:gd name="connsiteX5" fmla="*/ 1264 w 9953"/>
            <a:gd name="connsiteY5" fmla="*/ 0 h 10000"/>
            <a:gd name="connsiteX0" fmla="*/ 9989 w 9989"/>
            <a:gd name="connsiteY0" fmla="*/ 8675 h 9070"/>
            <a:gd name="connsiteX1" fmla="*/ 7231 w 9989"/>
            <a:gd name="connsiteY1" fmla="*/ 9053 h 9070"/>
            <a:gd name="connsiteX2" fmla="*/ 4511 w 9989"/>
            <a:gd name="connsiteY2" fmla="*/ 7989 h 9070"/>
            <a:gd name="connsiteX3" fmla="*/ 2712 w 9989"/>
            <a:gd name="connsiteY3" fmla="*/ 6819 h 9070"/>
            <a:gd name="connsiteX4" fmla="*/ 20 w 9989"/>
            <a:gd name="connsiteY4" fmla="*/ 1859 h 9070"/>
            <a:gd name="connsiteX5" fmla="*/ 2086 w 9989"/>
            <a:gd name="connsiteY5" fmla="*/ 0 h 9070"/>
            <a:gd name="connsiteX0" fmla="*/ 10000 w 10000"/>
            <a:gd name="connsiteY0" fmla="*/ 9564 h 9999"/>
            <a:gd name="connsiteX1" fmla="*/ 7239 w 10000"/>
            <a:gd name="connsiteY1" fmla="*/ 9981 h 9999"/>
            <a:gd name="connsiteX2" fmla="*/ 4516 w 10000"/>
            <a:gd name="connsiteY2" fmla="*/ 8808 h 9999"/>
            <a:gd name="connsiteX3" fmla="*/ 768 w 10000"/>
            <a:gd name="connsiteY3" fmla="*/ 6866 h 9999"/>
            <a:gd name="connsiteX4" fmla="*/ 20 w 10000"/>
            <a:gd name="connsiteY4" fmla="*/ 2050 h 9999"/>
            <a:gd name="connsiteX5" fmla="*/ 2088 w 10000"/>
            <a:gd name="connsiteY5" fmla="*/ 0 h 9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999">
              <a:moveTo>
                <a:pt x="10000" y="9564"/>
              </a:moveTo>
              <a:cubicBezTo>
                <a:pt x="9629" y="9564"/>
                <a:pt x="8152" y="10107"/>
                <a:pt x="7239" y="9981"/>
              </a:cubicBezTo>
              <a:cubicBezTo>
                <a:pt x="6325" y="9856"/>
                <a:pt x="5260" y="8808"/>
                <a:pt x="4516" y="8808"/>
              </a:cubicBezTo>
              <a:cubicBezTo>
                <a:pt x="3773" y="8972"/>
                <a:pt x="1437" y="6866"/>
                <a:pt x="768" y="6866"/>
              </a:cubicBezTo>
              <a:cubicBezTo>
                <a:pt x="-22" y="5833"/>
                <a:pt x="262" y="3474"/>
                <a:pt x="20" y="2050"/>
              </a:cubicBezTo>
              <a:cubicBezTo>
                <a:pt x="-221" y="625"/>
                <a:pt x="1842" y="606"/>
                <a:pt x="2088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491182</xdr:colOff>
      <xdr:row>2</xdr:row>
      <xdr:rowOff>120438</xdr:rowOff>
    </xdr:from>
    <xdr:to>
      <xdr:col>10</xdr:col>
      <xdr:colOff>54028</xdr:colOff>
      <xdr:row>4</xdr:row>
      <xdr:rowOff>64187</xdr:rowOff>
    </xdr:to>
    <xdr:grpSp>
      <xdr:nvGrpSpPr>
        <xdr:cNvPr id="135" name="Group 6672">
          <a:extLst>
            <a:ext uri="{FF2B5EF4-FFF2-40B4-BE49-F238E27FC236}">
              <a16:creationId xmlns:a16="http://schemas.microsoft.com/office/drawing/2014/main" id="{B22DE3E8-BFE6-44A1-9C2C-A231BDB241E8}"/>
            </a:ext>
          </a:extLst>
        </xdr:cNvPr>
        <xdr:cNvGrpSpPr>
          <a:grpSpLocks/>
        </xdr:cNvGrpSpPr>
      </xdr:nvGrpSpPr>
      <xdr:grpSpPr bwMode="auto">
        <a:xfrm>
          <a:off x="6388985" y="466802"/>
          <a:ext cx="270005" cy="290112"/>
          <a:chOff x="536" y="109"/>
          <a:chExt cx="46" cy="44"/>
        </a:xfrm>
      </xdr:grpSpPr>
      <xdr:pic>
        <xdr:nvPicPr>
          <xdr:cNvPr id="136" name="Picture 6673" descr="route2">
            <a:extLst>
              <a:ext uri="{FF2B5EF4-FFF2-40B4-BE49-F238E27FC236}">
                <a16:creationId xmlns:a16="http://schemas.microsoft.com/office/drawing/2014/main" id="{A00FBEBE-B65F-49C8-AE08-9875F97F05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" name="Text Box 6674">
            <a:extLst>
              <a:ext uri="{FF2B5EF4-FFF2-40B4-BE49-F238E27FC236}">
                <a16:creationId xmlns:a16="http://schemas.microsoft.com/office/drawing/2014/main" id="{28080FE7-1C44-4DC2-8C22-F6DFF18632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10</xdr:col>
      <xdr:colOff>14774</xdr:colOff>
      <xdr:row>2</xdr:row>
      <xdr:rowOff>131149</xdr:rowOff>
    </xdr:from>
    <xdr:to>
      <xdr:col>10</xdr:col>
      <xdr:colOff>312405</xdr:colOff>
      <xdr:row>4</xdr:row>
      <xdr:rowOff>71185</xdr:rowOff>
    </xdr:to>
    <xdr:grpSp>
      <xdr:nvGrpSpPr>
        <xdr:cNvPr id="138" name="Group 6672">
          <a:extLst>
            <a:ext uri="{FF2B5EF4-FFF2-40B4-BE49-F238E27FC236}">
              <a16:creationId xmlns:a16="http://schemas.microsoft.com/office/drawing/2014/main" id="{99163525-8FFA-4280-8433-95899EF2943D}"/>
            </a:ext>
          </a:extLst>
        </xdr:cNvPr>
        <xdr:cNvGrpSpPr>
          <a:grpSpLocks/>
        </xdr:cNvGrpSpPr>
      </xdr:nvGrpSpPr>
      <xdr:grpSpPr bwMode="auto">
        <a:xfrm>
          <a:off x="6619736" y="477513"/>
          <a:ext cx="297631" cy="286399"/>
          <a:chOff x="536" y="109"/>
          <a:chExt cx="46" cy="44"/>
        </a:xfrm>
      </xdr:grpSpPr>
      <xdr:pic>
        <xdr:nvPicPr>
          <xdr:cNvPr id="139" name="Picture 6673" descr="route2">
            <a:extLst>
              <a:ext uri="{FF2B5EF4-FFF2-40B4-BE49-F238E27FC236}">
                <a16:creationId xmlns:a16="http://schemas.microsoft.com/office/drawing/2014/main" id="{5707721E-43FB-4BF1-B069-CB4D27A01F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" name="Text Box 6674">
            <a:extLst>
              <a:ext uri="{FF2B5EF4-FFF2-40B4-BE49-F238E27FC236}">
                <a16:creationId xmlns:a16="http://schemas.microsoft.com/office/drawing/2014/main" id="{7A80B71E-88F7-4FA1-A326-CCBD26391F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10</xdr:col>
      <xdr:colOff>15868</xdr:colOff>
      <xdr:row>1</xdr:row>
      <xdr:rowOff>112991</xdr:rowOff>
    </xdr:from>
    <xdr:ext cx="242818" cy="177509"/>
    <xdr:sp macro="" textlink="">
      <xdr:nvSpPr>
        <xdr:cNvPr id="141" name="Text Box 1300">
          <a:extLst>
            <a:ext uri="{FF2B5EF4-FFF2-40B4-BE49-F238E27FC236}">
              <a16:creationId xmlns:a16="http://schemas.microsoft.com/office/drawing/2014/main" id="{ECFCB060-BFE9-4D1E-8A6F-8DEA08D9A720}"/>
            </a:ext>
          </a:extLst>
        </xdr:cNvPr>
        <xdr:cNvSpPr txBox="1">
          <a:spLocks noChangeArrowheads="1"/>
        </xdr:cNvSpPr>
      </xdr:nvSpPr>
      <xdr:spPr bwMode="auto">
        <a:xfrm>
          <a:off x="6589561" y="286173"/>
          <a:ext cx="242818" cy="1775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3.8km 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636255</xdr:colOff>
      <xdr:row>12</xdr:row>
      <xdr:rowOff>60563</xdr:rowOff>
    </xdr:from>
    <xdr:to>
      <xdr:col>2</xdr:col>
      <xdr:colOff>692226</xdr:colOff>
      <xdr:row>16</xdr:row>
      <xdr:rowOff>67240</xdr:rowOff>
    </xdr:to>
    <xdr:sp macro="" textlink="">
      <xdr:nvSpPr>
        <xdr:cNvPr id="142" name="Freeform 527">
          <a:extLst>
            <a:ext uri="{FF2B5EF4-FFF2-40B4-BE49-F238E27FC236}">
              <a16:creationId xmlns:a16="http://schemas.microsoft.com/office/drawing/2014/main" id="{70D0F3F6-C9CB-4CAA-B157-474D7BAE4759}"/>
            </a:ext>
          </a:extLst>
        </xdr:cNvPr>
        <xdr:cNvSpPr>
          <a:spLocks/>
        </xdr:cNvSpPr>
      </xdr:nvSpPr>
      <xdr:spPr bwMode="auto">
        <a:xfrm>
          <a:off x="877555" y="2117963"/>
          <a:ext cx="760821" cy="6924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311" h="14481">
              <a:moveTo>
                <a:pt x="0" y="14481"/>
              </a:moveTo>
              <a:lnTo>
                <a:pt x="0" y="4481"/>
              </a:lnTo>
              <a:cubicBezTo>
                <a:pt x="11862" y="3259"/>
                <a:pt x="12004" y="4645"/>
                <a:pt x="123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636520</xdr:colOff>
      <xdr:row>9</xdr:row>
      <xdr:rowOff>165970</xdr:rowOff>
    </xdr:from>
    <xdr:to>
      <xdr:col>1</xdr:col>
      <xdr:colOff>639216</xdr:colOff>
      <xdr:row>13</xdr:row>
      <xdr:rowOff>74226</xdr:rowOff>
    </xdr:to>
    <xdr:sp macro="" textlink="">
      <xdr:nvSpPr>
        <xdr:cNvPr id="143" name="Line 72">
          <a:extLst>
            <a:ext uri="{FF2B5EF4-FFF2-40B4-BE49-F238E27FC236}">
              <a16:creationId xmlns:a16="http://schemas.microsoft.com/office/drawing/2014/main" id="{F8255D7C-D0F3-4FFE-AE78-60AC6C680AC1}"/>
            </a:ext>
          </a:extLst>
        </xdr:cNvPr>
        <xdr:cNvSpPr>
          <a:spLocks noChangeShapeType="1"/>
        </xdr:cNvSpPr>
      </xdr:nvSpPr>
      <xdr:spPr bwMode="auto">
        <a:xfrm flipV="1">
          <a:off x="878614" y="1701876"/>
          <a:ext cx="2696" cy="590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570835</xdr:colOff>
      <xdr:row>14</xdr:row>
      <xdr:rowOff>92246</xdr:rowOff>
    </xdr:from>
    <xdr:to>
      <xdr:col>1</xdr:col>
      <xdr:colOff>695069</xdr:colOff>
      <xdr:row>15</xdr:row>
      <xdr:rowOff>47196</xdr:rowOff>
    </xdr:to>
    <xdr:sp macro="" textlink="">
      <xdr:nvSpPr>
        <xdr:cNvPr id="144" name="AutoShape 526">
          <a:extLst>
            <a:ext uri="{FF2B5EF4-FFF2-40B4-BE49-F238E27FC236}">
              <a16:creationId xmlns:a16="http://schemas.microsoft.com/office/drawing/2014/main" id="{BBC8A271-B84D-4021-B4D5-AAC8BE800E0C}"/>
            </a:ext>
          </a:extLst>
        </xdr:cNvPr>
        <xdr:cNvSpPr>
          <a:spLocks noChangeArrowheads="1"/>
        </xdr:cNvSpPr>
      </xdr:nvSpPr>
      <xdr:spPr bwMode="auto">
        <a:xfrm>
          <a:off x="811105" y="2494949"/>
          <a:ext cx="124234" cy="1265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676803</xdr:colOff>
      <xdr:row>12</xdr:row>
      <xdr:rowOff>136131</xdr:rowOff>
    </xdr:from>
    <xdr:to>
      <xdr:col>2</xdr:col>
      <xdr:colOff>378500</xdr:colOff>
      <xdr:row>14</xdr:row>
      <xdr:rowOff>32648</xdr:rowOff>
    </xdr:to>
    <xdr:grpSp>
      <xdr:nvGrpSpPr>
        <xdr:cNvPr id="145" name="Group 405">
          <a:extLst>
            <a:ext uri="{FF2B5EF4-FFF2-40B4-BE49-F238E27FC236}">
              <a16:creationId xmlns:a16="http://schemas.microsoft.com/office/drawing/2014/main" id="{0497340A-0539-480F-9642-71DFC16CC052}"/>
            </a:ext>
          </a:extLst>
        </xdr:cNvPr>
        <xdr:cNvGrpSpPr>
          <a:grpSpLocks/>
        </xdr:cNvGrpSpPr>
      </xdr:nvGrpSpPr>
      <xdr:grpSpPr bwMode="auto">
        <a:xfrm rot="5195167">
          <a:off x="1000321" y="2131325"/>
          <a:ext cx="242880" cy="408856"/>
          <a:chOff x="718" y="97"/>
          <a:chExt cx="23" cy="15"/>
        </a:xfrm>
      </xdr:grpSpPr>
      <xdr:sp macro="" textlink="">
        <xdr:nvSpPr>
          <xdr:cNvPr id="146" name="Freeform 406">
            <a:extLst>
              <a:ext uri="{FF2B5EF4-FFF2-40B4-BE49-F238E27FC236}">
                <a16:creationId xmlns:a16="http://schemas.microsoft.com/office/drawing/2014/main" id="{EDB6E750-774C-4B89-92AA-F6F8A67AE21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Freeform 407">
            <a:extLst>
              <a:ext uri="{FF2B5EF4-FFF2-40B4-BE49-F238E27FC236}">
                <a16:creationId xmlns:a16="http://schemas.microsoft.com/office/drawing/2014/main" id="{3436DD64-8D10-498C-8F40-906CDC81601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</xdr:col>
      <xdr:colOff>659804</xdr:colOff>
      <xdr:row>15</xdr:row>
      <xdr:rowOff>11992</xdr:rowOff>
    </xdr:from>
    <xdr:to>
      <xdr:col>2</xdr:col>
      <xdr:colOff>254401</xdr:colOff>
      <xdr:row>16</xdr:row>
      <xdr:rowOff>128780</xdr:rowOff>
    </xdr:to>
    <xdr:grpSp>
      <xdr:nvGrpSpPr>
        <xdr:cNvPr id="149" name="Group 6672">
          <a:extLst>
            <a:ext uri="{FF2B5EF4-FFF2-40B4-BE49-F238E27FC236}">
              <a16:creationId xmlns:a16="http://schemas.microsoft.com/office/drawing/2014/main" id="{B43972E6-9913-479B-A8EB-B86190325DD0}"/>
            </a:ext>
          </a:extLst>
        </xdr:cNvPr>
        <xdr:cNvGrpSpPr>
          <a:grpSpLocks/>
        </xdr:cNvGrpSpPr>
      </xdr:nvGrpSpPr>
      <xdr:grpSpPr bwMode="auto">
        <a:xfrm>
          <a:off x="900334" y="2609719"/>
          <a:ext cx="301756" cy="289970"/>
          <a:chOff x="536" y="109"/>
          <a:chExt cx="46" cy="44"/>
        </a:xfrm>
      </xdr:grpSpPr>
      <xdr:pic>
        <xdr:nvPicPr>
          <xdr:cNvPr id="150" name="Picture 6673" descr="route2">
            <a:extLst>
              <a:ext uri="{FF2B5EF4-FFF2-40B4-BE49-F238E27FC236}">
                <a16:creationId xmlns:a16="http://schemas.microsoft.com/office/drawing/2014/main" id="{9EFD329F-BE80-45CE-BE97-6A4B7BB41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" name="Text Box 6674">
            <a:extLst>
              <a:ext uri="{FF2B5EF4-FFF2-40B4-BE49-F238E27FC236}">
                <a16:creationId xmlns:a16="http://schemas.microsoft.com/office/drawing/2014/main" id="{887F3F59-E805-461B-B4E7-405E931BCF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</xdr:col>
      <xdr:colOff>191296</xdr:colOff>
      <xdr:row>11</xdr:row>
      <xdr:rowOff>156327</xdr:rowOff>
    </xdr:from>
    <xdr:ext cx="377825" cy="152946"/>
    <xdr:sp macro="" textlink="">
      <xdr:nvSpPr>
        <xdr:cNvPr id="155" name="Text Box 1620">
          <a:extLst>
            <a:ext uri="{FF2B5EF4-FFF2-40B4-BE49-F238E27FC236}">
              <a16:creationId xmlns:a16="http://schemas.microsoft.com/office/drawing/2014/main" id="{C08A31F9-B0C8-4807-802E-6D91D879A4AC}"/>
            </a:ext>
          </a:extLst>
        </xdr:cNvPr>
        <xdr:cNvSpPr txBox="1">
          <a:spLocks noChangeArrowheads="1"/>
        </xdr:cNvSpPr>
      </xdr:nvSpPr>
      <xdr:spPr bwMode="auto">
        <a:xfrm>
          <a:off x="432596" y="2042277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702772</xdr:colOff>
      <xdr:row>11</xdr:row>
      <xdr:rowOff>116788</xdr:rowOff>
    </xdr:from>
    <xdr:ext cx="509088" cy="155648"/>
    <xdr:sp macro="" textlink="">
      <xdr:nvSpPr>
        <xdr:cNvPr id="156" name="Text Box 1620">
          <a:extLst>
            <a:ext uri="{FF2B5EF4-FFF2-40B4-BE49-F238E27FC236}">
              <a16:creationId xmlns:a16="http://schemas.microsoft.com/office/drawing/2014/main" id="{44149458-3B65-4958-AB86-F1D21FB47B92}"/>
            </a:ext>
          </a:extLst>
        </xdr:cNvPr>
        <xdr:cNvSpPr txBox="1">
          <a:spLocks noChangeArrowheads="1"/>
        </xdr:cNvSpPr>
      </xdr:nvSpPr>
      <xdr:spPr bwMode="auto">
        <a:xfrm>
          <a:off x="944866" y="1994007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遠野市街→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425730</xdr:colOff>
      <xdr:row>9</xdr:row>
      <xdr:rowOff>47626</xdr:rowOff>
    </xdr:from>
    <xdr:ext cx="705364" cy="130969"/>
    <xdr:sp macro="" textlink="">
      <xdr:nvSpPr>
        <xdr:cNvPr id="157" name="Text Box 1620">
          <a:extLst>
            <a:ext uri="{FF2B5EF4-FFF2-40B4-BE49-F238E27FC236}">
              <a16:creationId xmlns:a16="http://schemas.microsoft.com/office/drawing/2014/main" id="{C1F22A41-C80A-4680-92CE-05B89F2A1BB2}"/>
            </a:ext>
          </a:extLst>
        </xdr:cNvPr>
        <xdr:cNvSpPr txBox="1">
          <a:spLocks noChangeArrowheads="1"/>
        </xdr:cNvSpPr>
      </xdr:nvSpPr>
      <xdr:spPr bwMode="auto">
        <a:xfrm>
          <a:off x="667824" y="1583532"/>
          <a:ext cx="705364" cy="1309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↑大船渡 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347</xdr:colOff>
      <xdr:row>9</xdr:row>
      <xdr:rowOff>20507</xdr:rowOff>
    </xdr:from>
    <xdr:to>
      <xdr:col>3</xdr:col>
      <xdr:colOff>147658</xdr:colOff>
      <xdr:row>9</xdr:row>
      <xdr:rowOff>157763</xdr:rowOff>
    </xdr:to>
    <xdr:sp macro="" textlink="">
      <xdr:nvSpPr>
        <xdr:cNvPr id="159" name="六角形 158">
          <a:extLst>
            <a:ext uri="{FF2B5EF4-FFF2-40B4-BE49-F238E27FC236}">
              <a16:creationId xmlns:a16="http://schemas.microsoft.com/office/drawing/2014/main" id="{49B6B5F0-4C84-4D41-B0FE-BEB5E4F8DCE7}"/>
            </a:ext>
          </a:extLst>
        </xdr:cNvPr>
        <xdr:cNvSpPr/>
      </xdr:nvSpPr>
      <xdr:spPr bwMode="auto">
        <a:xfrm>
          <a:off x="1651347" y="1563557"/>
          <a:ext cx="147311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7191</xdr:colOff>
      <xdr:row>9</xdr:row>
      <xdr:rowOff>16065</xdr:rowOff>
    </xdr:from>
    <xdr:to>
      <xdr:col>5</xdr:col>
      <xdr:colOff>150616</xdr:colOff>
      <xdr:row>9</xdr:row>
      <xdr:rowOff>153321</xdr:rowOff>
    </xdr:to>
    <xdr:sp macro="" textlink="">
      <xdr:nvSpPr>
        <xdr:cNvPr id="160" name="六角形 159">
          <a:extLst>
            <a:ext uri="{FF2B5EF4-FFF2-40B4-BE49-F238E27FC236}">
              <a16:creationId xmlns:a16="http://schemas.microsoft.com/office/drawing/2014/main" id="{F46579F6-A21C-456B-8DD8-5069B29AF7E6}"/>
            </a:ext>
          </a:extLst>
        </xdr:cNvPr>
        <xdr:cNvSpPr/>
      </xdr:nvSpPr>
      <xdr:spPr bwMode="auto">
        <a:xfrm>
          <a:off x="3067891" y="1559115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12699</xdr:rowOff>
    </xdr:from>
    <xdr:to>
      <xdr:col>7</xdr:col>
      <xdr:colOff>143425</xdr:colOff>
      <xdr:row>9</xdr:row>
      <xdr:rowOff>149955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id="{02720403-A17C-4AE4-89D6-EEE738A0D62A}"/>
            </a:ext>
          </a:extLst>
        </xdr:cNvPr>
        <xdr:cNvSpPr/>
      </xdr:nvSpPr>
      <xdr:spPr bwMode="auto">
        <a:xfrm>
          <a:off x="4470400" y="1555749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772930</xdr:colOff>
      <xdr:row>9</xdr:row>
      <xdr:rowOff>15617</xdr:rowOff>
    </xdr:from>
    <xdr:to>
      <xdr:col>9</xdr:col>
      <xdr:colOff>179570</xdr:colOff>
      <xdr:row>9</xdr:row>
      <xdr:rowOff>163957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id="{5191B3FD-F6FD-4C96-9613-92CBE159AEA3}"/>
            </a:ext>
          </a:extLst>
        </xdr:cNvPr>
        <xdr:cNvSpPr/>
      </xdr:nvSpPr>
      <xdr:spPr bwMode="auto">
        <a:xfrm>
          <a:off x="5878330" y="1558667"/>
          <a:ext cx="181340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4233</xdr:colOff>
      <xdr:row>9</xdr:row>
      <xdr:rowOff>12699</xdr:rowOff>
    </xdr:from>
    <xdr:to>
      <xdr:col>1</xdr:col>
      <xdr:colOff>147658</xdr:colOff>
      <xdr:row>9</xdr:row>
      <xdr:rowOff>149955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id="{025D5A40-B012-455C-BD96-8AA772C23EAE}"/>
            </a:ext>
          </a:extLst>
        </xdr:cNvPr>
        <xdr:cNvSpPr/>
      </xdr:nvSpPr>
      <xdr:spPr bwMode="auto">
        <a:xfrm>
          <a:off x="245533" y="1555749"/>
          <a:ext cx="143425" cy="1372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334994</xdr:colOff>
      <xdr:row>13</xdr:row>
      <xdr:rowOff>93682</xdr:rowOff>
    </xdr:from>
    <xdr:ext cx="311935" cy="138404"/>
    <xdr:sp macro="" textlink="">
      <xdr:nvSpPr>
        <xdr:cNvPr id="164" name="Text Box 1300">
          <a:extLst>
            <a:ext uri="{FF2B5EF4-FFF2-40B4-BE49-F238E27FC236}">
              <a16:creationId xmlns:a16="http://schemas.microsoft.com/office/drawing/2014/main" id="{5810DC9E-3D4A-4F27-9A44-3663868F8546}"/>
            </a:ext>
          </a:extLst>
        </xdr:cNvPr>
        <xdr:cNvSpPr txBox="1">
          <a:spLocks noChangeArrowheads="1"/>
        </xdr:cNvSpPr>
      </xdr:nvSpPr>
      <xdr:spPr bwMode="auto">
        <a:xfrm>
          <a:off x="1281144" y="2322532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320127</xdr:colOff>
      <xdr:row>15</xdr:row>
      <xdr:rowOff>163956</xdr:rowOff>
    </xdr:from>
    <xdr:ext cx="311935" cy="138404"/>
    <xdr:sp macro="" textlink="">
      <xdr:nvSpPr>
        <xdr:cNvPr id="165" name="Text Box 1300">
          <a:extLst>
            <a:ext uri="{FF2B5EF4-FFF2-40B4-BE49-F238E27FC236}">
              <a16:creationId xmlns:a16="http://schemas.microsoft.com/office/drawing/2014/main" id="{13658264-34BF-40FA-89D6-D2676BDC3B1E}"/>
            </a:ext>
          </a:extLst>
        </xdr:cNvPr>
        <xdr:cNvSpPr txBox="1">
          <a:spLocks noChangeArrowheads="1"/>
        </xdr:cNvSpPr>
      </xdr:nvSpPr>
      <xdr:spPr bwMode="auto">
        <a:xfrm>
          <a:off x="561427" y="2735706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356869</xdr:colOff>
      <xdr:row>5</xdr:row>
      <xdr:rowOff>94499</xdr:rowOff>
    </xdr:from>
    <xdr:ext cx="311935" cy="138404"/>
    <xdr:sp macro="" textlink="">
      <xdr:nvSpPr>
        <xdr:cNvPr id="167" name="Text Box 1300">
          <a:extLst>
            <a:ext uri="{FF2B5EF4-FFF2-40B4-BE49-F238E27FC236}">
              <a16:creationId xmlns:a16="http://schemas.microsoft.com/office/drawing/2014/main" id="{78DA4B3A-08F6-4535-B138-BA35F8A169FA}"/>
            </a:ext>
          </a:extLst>
        </xdr:cNvPr>
        <xdr:cNvSpPr txBox="1">
          <a:spLocks noChangeArrowheads="1"/>
        </xdr:cNvSpPr>
      </xdr:nvSpPr>
      <xdr:spPr bwMode="auto">
        <a:xfrm>
          <a:off x="5546936" y="962332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601216</xdr:colOff>
      <xdr:row>5</xdr:row>
      <xdr:rowOff>62464</xdr:rowOff>
    </xdr:from>
    <xdr:ext cx="311935" cy="138404"/>
    <xdr:sp macro="" textlink="">
      <xdr:nvSpPr>
        <xdr:cNvPr id="168" name="Text Box 1300">
          <a:extLst>
            <a:ext uri="{FF2B5EF4-FFF2-40B4-BE49-F238E27FC236}">
              <a16:creationId xmlns:a16="http://schemas.microsoft.com/office/drawing/2014/main" id="{E17E0E1F-3E50-4338-99A1-72EFB996D61F}"/>
            </a:ext>
          </a:extLst>
        </xdr:cNvPr>
        <xdr:cNvSpPr txBox="1">
          <a:spLocks noChangeArrowheads="1"/>
        </xdr:cNvSpPr>
      </xdr:nvSpPr>
      <xdr:spPr bwMode="auto">
        <a:xfrm>
          <a:off x="6481316" y="919714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85888</xdr:colOff>
      <xdr:row>10</xdr:row>
      <xdr:rowOff>243</xdr:rowOff>
    </xdr:from>
    <xdr:to>
      <xdr:col>1</xdr:col>
      <xdr:colOff>129088</xdr:colOff>
      <xdr:row>16</xdr:row>
      <xdr:rowOff>121357</xdr:rowOff>
    </xdr:to>
    <xdr:grpSp>
      <xdr:nvGrpSpPr>
        <xdr:cNvPr id="169" name="グループ化 168">
          <a:extLst>
            <a:ext uri="{FF2B5EF4-FFF2-40B4-BE49-F238E27FC236}">
              <a16:creationId xmlns:a16="http://schemas.microsoft.com/office/drawing/2014/main" id="{6EF78A93-957F-4C4C-AF9D-08AD1A9F765C}"/>
            </a:ext>
          </a:extLst>
        </xdr:cNvPr>
        <xdr:cNvGrpSpPr/>
      </xdr:nvGrpSpPr>
      <xdr:grpSpPr>
        <a:xfrm>
          <a:off x="326418" y="1732061"/>
          <a:ext cx="43200" cy="1160205"/>
          <a:chOff x="1512360" y="838933"/>
          <a:chExt cx="49597" cy="1269827"/>
        </a:xfrm>
      </xdr:grpSpPr>
      <xdr:sp macro="" textlink="">
        <xdr:nvSpPr>
          <xdr:cNvPr id="170" name="Line 76">
            <a:extLst>
              <a:ext uri="{FF2B5EF4-FFF2-40B4-BE49-F238E27FC236}">
                <a16:creationId xmlns:a16="http://schemas.microsoft.com/office/drawing/2014/main" id="{CA7D7BE0-26C8-4133-84B4-F1775256B7B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Line 76">
            <a:extLst>
              <a:ext uri="{FF2B5EF4-FFF2-40B4-BE49-F238E27FC236}">
                <a16:creationId xmlns:a16="http://schemas.microsoft.com/office/drawing/2014/main" id="{C0AC4573-C3E3-43F2-999F-67D4B70D6C7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76">
            <a:extLst>
              <a:ext uri="{FF2B5EF4-FFF2-40B4-BE49-F238E27FC236}">
                <a16:creationId xmlns:a16="http://schemas.microsoft.com/office/drawing/2014/main" id="{5AA1E1D4-56A3-4BB4-8BB2-3C55AE8D910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66368</xdr:colOff>
      <xdr:row>13</xdr:row>
      <xdr:rowOff>66354</xdr:rowOff>
    </xdr:from>
    <xdr:to>
      <xdr:col>1</xdr:col>
      <xdr:colOff>186150</xdr:colOff>
      <xdr:row>13</xdr:row>
      <xdr:rowOff>152996</xdr:rowOff>
    </xdr:to>
    <xdr:sp macro="" textlink="">
      <xdr:nvSpPr>
        <xdr:cNvPr id="173" name="Text Box 1620">
          <a:extLst>
            <a:ext uri="{FF2B5EF4-FFF2-40B4-BE49-F238E27FC236}">
              <a16:creationId xmlns:a16="http://schemas.microsoft.com/office/drawing/2014/main" id="{FA69C4A7-6CB3-4077-810F-230A67C838C1}"/>
            </a:ext>
          </a:extLst>
        </xdr:cNvPr>
        <xdr:cNvSpPr txBox="1">
          <a:spLocks noChangeArrowheads="1"/>
        </xdr:cNvSpPr>
      </xdr:nvSpPr>
      <xdr:spPr bwMode="auto">
        <a:xfrm rot="420000">
          <a:off x="307668" y="2295204"/>
          <a:ext cx="119782" cy="866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31763</xdr:colOff>
      <xdr:row>13</xdr:row>
      <xdr:rowOff>96383</xdr:rowOff>
    </xdr:from>
    <xdr:to>
      <xdr:col>2</xdr:col>
      <xdr:colOff>51789</xdr:colOff>
      <xdr:row>13</xdr:row>
      <xdr:rowOff>105908</xdr:rowOff>
    </xdr:to>
    <xdr:sp macro="" textlink="">
      <xdr:nvSpPr>
        <xdr:cNvPr id="174" name="Line 76">
          <a:extLst>
            <a:ext uri="{FF2B5EF4-FFF2-40B4-BE49-F238E27FC236}">
              <a16:creationId xmlns:a16="http://schemas.microsoft.com/office/drawing/2014/main" id="{113D21A5-A7AA-45CC-8766-EA1189EE1A66}"/>
            </a:ext>
          </a:extLst>
        </xdr:cNvPr>
        <xdr:cNvSpPr>
          <a:spLocks noChangeShapeType="1"/>
        </xdr:cNvSpPr>
      </xdr:nvSpPr>
      <xdr:spPr bwMode="auto">
        <a:xfrm flipV="1">
          <a:off x="273063" y="2325233"/>
          <a:ext cx="7248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210816</xdr:colOff>
      <xdr:row>12</xdr:row>
      <xdr:rowOff>85888</xdr:rowOff>
    </xdr:from>
    <xdr:to>
      <xdr:col>1</xdr:col>
      <xdr:colOff>546593</xdr:colOff>
      <xdr:row>14</xdr:row>
      <xdr:rowOff>29111</xdr:rowOff>
    </xdr:to>
    <xdr:grpSp>
      <xdr:nvGrpSpPr>
        <xdr:cNvPr id="175" name="Group 6672">
          <a:extLst>
            <a:ext uri="{FF2B5EF4-FFF2-40B4-BE49-F238E27FC236}">
              <a16:creationId xmlns:a16="http://schemas.microsoft.com/office/drawing/2014/main" id="{6F489968-7256-46A0-B983-5E05C2BC2097}"/>
            </a:ext>
          </a:extLst>
        </xdr:cNvPr>
        <xdr:cNvGrpSpPr>
          <a:grpSpLocks/>
        </xdr:cNvGrpSpPr>
      </xdr:nvGrpSpPr>
      <xdr:grpSpPr bwMode="auto">
        <a:xfrm>
          <a:off x="451346" y="2164070"/>
          <a:ext cx="335777" cy="289586"/>
          <a:chOff x="536" y="109"/>
          <a:chExt cx="46" cy="44"/>
        </a:xfrm>
      </xdr:grpSpPr>
      <xdr:pic>
        <xdr:nvPicPr>
          <xdr:cNvPr id="176" name="Picture 6673" descr="route2">
            <a:extLst>
              <a:ext uri="{FF2B5EF4-FFF2-40B4-BE49-F238E27FC236}">
                <a16:creationId xmlns:a16="http://schemas.microsoft.com/office/drawing/2014/main" id="{B1C3050F-76E1-4CDD-9FDD-39946AC458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" name="Text Box 6674">
            <a:extLst>
              <a:ext uri="{FF2B5EF4-FFF2-40B4-BE49-F238E27FC236}">
                <a16:creationId xmlns:a16="http://schemas.microsoft.com/office/drawing/2014/main" id="{7BC4DCD0-4078-43D0-8A1E-936E60AB9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396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</xdr:col>
      <xdr:colOff>570989</xdr:colOff>
      <xdr:row>13</xdr:row>
      <xdr:rowOff>37874</xdr:rowOff>
    </xdr:from>
    <xdr:to>
      <xdr:col>1</xdr:col>
      <xdr:colOff>702422</xdr:colOff>
      <xdr:row>14</xdr:row>
      <xdr:rowOff>10178</xdr:rowOff>
    </xdr:to>
    <xdr:sp macro="" textlink="">
      <xdr:nvSpPr>
        <xdr:cNvPr id="178" name="Oval 77">
          <a:extLst>
            <a:ext uri="{FF2B5EF4-FFF2-40B4-BE49-F238E27FC236}">
              <a16:creationId xmlns:a16="http://schemas.microsoft.com/office/drawing/2014/main" id="{310DA0FD-1834-43A1-9036-1FE21BD4A06D}"/>
            </a:ext>
          </a:extLst>
        </xdr:cNvPr>
        <xdr:cNvSpPr>
          <a:spLocks noChangeArrowheads="1"/>
        </xdr:cNvSpPr>
      </xdr:nvSpPr>
      <xdr:spPr bwMode="auto">
        <a:xfrm>
          <a:off x="812289" y="2266724"/>
          <a:ext cx="131433" cy="1437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35157</xdr:colOff>
      <xdr:row>13</xdr:row>
      <xdr:rowOff>46853</xdr:rowOff>
    </xdr:from>
    <xdr:to>
      <xdr:col>1</xdr:col>
      <xdr:colOff>195207</xdr:colOff>
      <xdr:row>14</xdr:row>
      <xdr:rowOff>5829</xdr:rowOff>
    </xdr:to>
    <xdr:grpSp>
      <xdr:nvGrpSpPr>
        <xdr:cNvPr id="179" name="Group 405">
          <a:extLst>
            <a:ext uri="{FF2B5EF4-FFF2-40B4-BE49-F238E27FC236}">
              <a16:creationId xmlns:a16="http://schemas.microsoft.com/office/drawing/2014/main" id="{974395EE-D345-4B3D-A6F0-94F247B154D0}"/>
            </a:ext>
          </a:extLst>
        </xdr:cNvPr>
        <xdr:cNvGrpSpPr>
          <a:grpSpLocks/>
        </xdr:cNvGrpSpPr>
      </xdr:nvGrpSpPr>
      <xdr:grpSpPr bwMode="auto">
        <a:xfrm rot="5400000">
          <a:off x="289633" y="2284271"/>
          <a:ext cx="132157" cy="160050"/>
          <a:chOff x="718" y="97"/>
          <a:chExt cx="23" cy="15"/>
        </a:xfrm>
      </xdr:grpSpPr>
      <xdr:sp macro="" textlink="">
        <xdr:nvSpPr>
          <xdr:cNvPr id="180" name="Freeform 406">
            <a:extLst>
              <a:ext uri="{FF2B5EF4-FFF2-40B4-BE49-F238E27FC236}">
                <a16:creationId xmlns:a16="http://schemas.microsoft.com/office/drawing/2014/main" id="{8EAC4AD5-A836-4322-AEE7-1F91BFC54D7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" name="Freeform 407">
            <a:extLst>
              <a:ext uri="{FF2B5EF4-FFF2-40B4-BE49-F238E27FC236}">
                <a16:creationId xmlns:a16="http://schemas.microsoft.com/office/drawing/2014/main" id="{B00E788A-5D8F-48CC-80DC-FA36472B888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109312</xdr:colOff>
      <xdr:row>14</xdr:row>
      <xdr:rowOff>3890</xdr:rowOff>
    </xdr:from>
    <xdr:ext cx="109303" cy="304488"/>
    <xdr:sp macro="" textlink="">
      <xdr:nvSpPr>
        <xdr:cNvPr id="182" name="Text Box 1300">
          <a:extLst>
            <a:ext uri="{FF2B5EF4-FFF2-40B4-BE49-F238E27FC236}">
              <a16:creationId xmlns:a16="http://schemas.microsoft.com/office/drawing/2014/main" id="{C2E0E841-C1CA-4012-9803-C6E7DB7A92CE}"/>
            </a:ext>
          </a:extLst>
        </xdr:cNvPr>
        <xdr:cNvSpPr txBox="1">
          <a:spLocks noChangeArrowheads="1"/>
        </xdr:cNvSpPr>
      </xdr:nvSpPr>
      <xdr:spPr bwMode="auto">
        <a:xfrm>
          <a:off x="350612" y="2404190"/>
          <a:ext cx="109303" cy="304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630473</xdr:colOff>
      <xdr:row>12</xdr:row>
      <xdr:rowOff>87042</xdr:rowOff>
    </xdr:from>
    <xdr:to>
      <xdr:col>2</xdr:col>
      <xdr:colOff>633169</xdr:colOff>
      <xdr:row>15</xdr:row>
      <xdr:rowOff>165956</xdr:rowOff>
    </xdr:to>
    <xdr:sp macro="" textlink="">
      <xdr:nvSpPr>
        <xdr:cNvPr id="183" name="Line 72">
          <a:extLst>
            <a:ext uri="{FF2B5EF4-FFF2-40B4-BE49-F238E27FC236}">
              <a16:creationId xmlns:a16="http://schemas.microsoft.com/office/drawing/2014/main" id="{9E25ADE1-7719-4E7B-AFC0-72C9A7353B86}"/>
            </a:ext>
          </a:extLst>
        </xdr:cNvPr>
        <xdr:cNvSpPr>
          <a:spLocks noChangeShapeType="1"/>
        </xdr:cNvSpPr>
      </xdr:nvSpPr>
      <xdr:spPr bwMode="auto">
        <a:xfrm flipV="1">
          <a:off x="1579004" y="2134917"/>
          <a:ext cx="2696" cy="59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475225</xdr:colOff>
      <xdr:row>12</xdr:row>
      <xdr:rowOff>155679</xdr:rowOff>
    </xdr:from>
    <xdr:ext cx="91473" cy="342439"/>
    <xdr:sp macro="" textlink="">
      <xdr:nvSpPr>
        <xdr:cNvPr id="184" name="Text Box 1300">
          <a:extLst>
            <a:ext uri="{FF2B5EF4-FFF2-40B4-BE49-F238E27FC236}">
              <a16:creationId xmlns:a16="http://schemas.microsoft.com/office/drawing/2014/main" id="{8548087E-2B7B-4271-B738-281B3B4D0F20}"/>
            </a:ext>
          </a:extLst>
        </xdr:cNvPr>
        <xdr:cNvSpPr txBox="1">
          <a:spLocks noChangeArrowheads="1"/>
        </xdr:cNvSpPr>
      </xdr:nvSpPr>
      <xdr:spPr bwMode="auto">
        <a:xfrm>
          <a:off x="4944806" y="2220453"/>
          <a:ext cx="91473" cy="342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73584</xdr:colOff>
      <xdr:row>12</xdr:row>
      <xdr:rowOff>143219</xdr:rowOff>
    </xdr:from>
    <xdr:to>
      <xdr:col>3</xdr:col>
      <xdr:colOff>516461</xdr:colOff>
      <xdr:row>14</xdr:row>
      <xdr:rowOff>39736</xdr:rowOff>
    </xdr:to>
    <xdr:grpSp>
      <xdr:nvGrpSpPr>
        <xdr:cNvPr id="186" name="Group 405">
          <a:extLst>
            <a:ext uri="{FF2B5EF4-FFF2-40B4-BE49-F238E27FC236}">
              <a16:creationId xmlns:a16="http://schemas.microsoft.com/office/drawing/2014/main" id="{1A0799F3-01D9-43D3-8DA9-7064504D9D93}"/>
            </a:ext>
          </a:extLst>
        </xdr:cNvPr>
        <xdr:cNvGrpSpPr>
          <a:grpSpLocks/>
        </xdr:cNvGrpSpPr>
      </xdr:nvGrpSpPr>
      <xdr:grpSpPr bwMode="auto">
        <a:xfrm rot="5562771">
          <a:off x="1828431" y="2121402"/>
          <a:ext cx="242880" cy="442877"/>
          <a:chOff x="718" y="97"/>
          <a:chExt cx="23" cy="15"/>
        </a:xfrm>
      </xdr:grpSpPr>
      <xdr:sp macro="" textlink="">
        <xdr:nvSpPr>
          <xdr:cNvPr id="187" name="Freeform 406">
            <a:extLst>
              <a:ext uri="{FF2B5EF4-FFF2-40B4-BE49-F238E27FC236}">
                <a16:creationId xmlns:a16="http://schemas.microsoft.com/office/drawing/2014/main" id="{59332338-71C6-437F-B300-C9EF8E92065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" name="Freeform 407">
            <a:extLst>
              <a:ext uri="{FF2B5EF4-FFF2-40B4-BE49-F238E27FC236}">
                <a16:creationId xmlns:a16="http://schemas.microsoft.com/office/drawing/2014/main" id="{D080BFF5-56B1-426F-8472-C475997FA8F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50750</xdr:colOff>
      <xdr:row>13</xdr:row>
      <xdr:rowOff>66365</xdr:rowOff>
    </xdr:from>
    <xdr:to>
      <xdr:col>4</xdr:col>
      <xdr:colOff>679243</xdr:colOff>
      <xdr:row>15</xdr:row>
      <xdr:rowOff>66364</xdr:rowOff>
    </xdr:to>
    <xdr:sp macro="" textlink="">
      <xdr:nvSpPr>
        <xdr:cNvPr id="189" name="Line 76">
          <a:extLst>
            <a:ext uri="{FF2B5EF4-FFF2-40B4-BE49-F238E27FC236}">
              <a16:creationId xmlns:a16="http://schemas.microsoft.com/office/drawing/2014/main" id="{7D2DA834-BD00-4B8D-B804-360F23E94D6D}"/>
            </a:ext>
          </a:extLst>
        </xdr:cNvPr>
        <xdr:cNvSpPr>
          <a:spLocks noChangeShapeType="1"/>
        </xdr:cNvSpPr>
      </xdr:nvSpPr>
      <xdr:spPr bwMode="auto">
        <a:xfrm>
          <a:off x="1701750" y="2295215"/>
          <a:ext cx="1333343" cy="342899"/>
        </a:xfrm>
        <a:custGeom>
          <a:avLst/>
          <a:gdLst>
            <a:gd name="connsiteX0" fmla="*/ 0 w 1366291"/>
            <a:gd name="connsiteY0" fmla="*/ 0 h 242027"/>
            <a:gd name="connsiteX1" fmla="*/ 1366291 w 1366291"/>
            <a:gd name="connsiteY1" fmla="*/ 242027 h 242027"/>
            <a:gd name="connsiteX0" fmla="*/ 0 w 1366291"/>
            <a:gd name="connsiteY0" fmla="*/ 0 h 242027"/>
            <a:gd name="connsiteX1" fmla="*/ 1366291 w 1366291"/>
            <a:gd name="connsiteY1" fmla="*/ 242027 h 242027"/>
            <a:gd name="connsiteX0" fmla="*/ 0 w 1366291"/>
            <a:gd name="connsiteY0" fmla="*/ 0 h 242027"/>
            <a:gd name="connsiteX1" fmla="*/ 1366291 w 1366291"/>
            <a:gd name="connsiteY1" fmla="*/ 242027 h 242027"/>
            <a:gd name="connsiteX0" fmla="*/ 0 w 1366291"/>
            <a:gd name="connsiteY0" fmla="*/ 20000 h 262027"/>
            <a:gd name="connsiteX1" fmla="*/ 1366291 w 1366291"/>
            <a:gd name="connsiteY1" fmla="*/ 262027 h 262027"/>
            <a:gd name="connsiteX0" fmla="*/ 0 w 1413135"/>
            <a:gd name="connsiteY0" fmla="*/ 12464 h 293528"/>
            <a:gd name="connsiteX1" fmla="*/ 1413135 w 1413135"/>
            <a:gd name="connsiteY1" fmla="*/ 293528 h 293528"/>
            <a:gd name="connsiteX0" fmla="*/ 0 w 1413135"/>
            <a:gd name="connsiteY0" fmla="*/ 21167 h 302231"/>
            <a:gd name="connsiteX1" fmla="*/ 1413135 w 1413135"/>
            <a:gd name="connsiteY1" fmla="*/ 302231 h 302231"/>
            <a:gd name="connsiteX0" fmla="*/ 0 w 1401424"/>
            <a:gd name="connsiteY0" fmla="*/ 10388 h 353911"/>
            <a:gd name="connsiteX1" fmla="*/ 1401424 w 1401424"/>
            <a:gd name="connsiteY1" fmla="*/ 353911 h 353911"/>
            <a:gd name="connsiteX0" fmla="*/ 0 w 1401424"/>
            <a:gd name="connsiteY0" fmla="*/ 0 h 343523"/>
            <a:gd name="connsiteX1" fmla="*/ 1401424 w 1401424"/>
            <a:gd name="connsiteY1" fmla="*/ 343523 h 343523"/>
            <a:gd name="connsiteX0" fmla="*/ 0 w 1401424"/>
            <a:gd name="connsiteY0" fmla="*/ 0 h 343523"/>
            <a:gd name="connsiteX1" fmla="*/ 1401424 w 1401424"/>
            <a:gd name="connsiteY1" fmla="*/ 343523 h 343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1424" h="343523">
              <a:moveTo>
                <a:pt x="0" y="0"/>
              </a:moveTo>
              <a:cubicBezTo>
                <a:pt x="517888" y="61156"/>
                <a:pt x="891342" y="-22123"/>
                <a:pt x="1401424" y="343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480812</xdr:colOff>
      <xdr:row>9</xdr:row>
      <xdr:rowOff>39037</xdr:rowOff>
    </xdr:from>
    <xdr:to>
      <xdr:col>4</xdr:col>
      <xdr:colOff>145082</xdr:colOff>
      <xdr:row>16</xdr:row>
      <xdr:rowOff>151106</xdr:rowOff>
    </xdr:to>
    <xdr:sp macro="" textlink="">
      <xdr:nvSpPr>
        <xdr:cNvPr id="190" name="Freeform 527">
          <a:extLst>
            <a:ext uri="{FF2B5EF4-FFF2-40B4-BE49-F238E27FC236}">
              <a16:creationId xmlns:a16="http://schemas.microsoft.com/office/drawing/2014/main" id="{A0807A76-7066-482F-877A-A6321B441CC8}"/>
            </a:ext>
          </a:extLst>
        </xdr:cNvPr>
        <xdr:cNvSpPr>
          <a:spLocks/>
        </xdr:cNvSpPr>
      </xdr:nvSpPr>
      <xdr:spPr bwMode="auto">
        <a:xfrm>
          <a:off x="2136045" y="1601137"/>
          <a:ext cx="371237" cy="13270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1926"/>
            <a:gd name="connsiteY0" fmla="*/ 13422 h 13422"/>
            <a:gd name="connsiteX1" fmla="*/ 0 w 11926"/>
            <a:gd name="connsiteY1" fmla="*/ 3422 h 13422"/>
            <a:gd name="connsiteX2" fmla="*/ 11926 w 11926"/>
            <a:gd name="connsiteY2" fmla="*/ 0 h 13422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0 w 12311"/>
            <a:gd name="connsiteY0" fmla="*/ 14481 h 14481"/>
            <a:gd name="connsiteX1" fmla="*/ 0 w 12311"/>
            <a:gd name="connsiteY1" fmla="*/ 4481 h 14481"/>
            <a:gd name="connsiteX2" fmla="*/ 12311 w 12311"/>
            <a:gd name="connsiteY2" fmla="*/ 0 h 14481"/>
            <a:gd name="connsiteX0" fmla="*/ 3266 w 7755"/>
            <a:gd name="connsiteY0" fmla="*/ 22059 h 22059"/>
            <a:gd name="connsiteX1" fmla="*/ 3266 w 7755"/>
            <a:gd name="connsiteY1" fmla="*/ 12059 h 22059"/>
            <a:gd name="connsiteX2" fmla="*/ 4 w 7755"/>
            <a:gd name="connsiteY2" fmla="*/ 0 h 22059"/>
            <a:gd name="connsiteX0" fmla="*/ 4211 w 10057"/>
            <a:gd name="connsiteY0" fmla="*/ 10000 h 10000"/>
            <a:gd name="connsiteX1" fmla="*/ 4282 w 10057"/>
            <a:gd name="connsiteY1" fmla="*/ 4285 h 10000"/>
            <a:gd name="connsiteX2" fmla="*/ 5 w 10057"/>
            <a:gd name="connsiteY2" fmla="*/ 0 h 10000"/>
            <a:gd name="connsiteX0" fmla="*/ 4227 w 4327"/>
            <a:gd name="connsiteY0" fmla="*/ 10000 h 10000"/>
            <a:gd name="connsiteX1" fmla="*/ 4298 w 4327"/>
            <a:gd name="connsiteY1" fmla="*/ 4285 h 10000"/>
            <a:gd name="connsiteX2" fmla="*/ 21 w 4327"/>
            <a:gd name="connsiteY2" fmla="*/ 0 h 10000"/>
            <a:gd name="connsiteX0" fmla="*/ 12066 w 12066"/>
            <a:gd name="connsiteY0" fmla="*/ 10148 h 10148"/>
            <a:gd name="connsiteX1" fmla="*/ 9934 w 12066"/>
            <a:gd name="connsiteY1" fmla="*/ 4285 h 10148"/>
            <a:gd name="connsiteX2" fmla="*/ 50 w 12066"/>
            <a:gd name="connsiteY2" fmla="*/ 0 h 10148"/>
            <a:gd name="connsiteX0" fmla="*/ 12066 w 12066"/>
            <a:gd name="connsiteY0" fmla="*/ 10148 h 10148"/>
            <a:gd name="connsiteX1" fmla="*/ 9934 w 12066"/>
            <a:gd name="connsiteY1" fmla="*/ 4285 h 10148"/>
            <a:gd name="connsiteX2" fmla="*/ 50 w 12066"/>
            <a:gd name="connsiteY2" fmla="*/ 0 h 10148"/>
            <a:gd name="connsiteX0" fmla="*/ 12067 w 12067"/>
            <a:gd name="connsiteY0" fmla="*/ 10148 h 10148"/>
            <a:gd name="connsiteX1" fmla="*/ 9607 w 12067"/>
            <a:gd name="connsiteY1" fmla="*/ 3805 h 10148"/>
            <a:gd name="connsiteX2" fmla="*/ 51 w 12067"/>
            <a:gd name="connsiteY2" fmla="*/ 0 h 10148"/>
            <a:gd name="connsiteX0" fmla="*/ 18445 w 18445"/>
            <a:gd name="connsiteY0" fmla="*/ 11884 h 11884"/>
            <a:gd name="connsiteX1" fmla="*/ 15985 w 18445"/>
            <a:gd name="connsiteY1" fmla="*/ 5541 h 11884"/>
            <a:gd name="connsiteX2" fmla="*/ 33 w 18445"/>
            <a:gd name="connsiteY2" fmla="*/ 0 h 118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445" h="11884">
              <a:moveTo>
                <a:pt x="18445" y="11884"/>
              </a:moveTo>
              <a:cubicBezTo>
                <a:pt x="15876" y="10127"/>
                <a:pt x="15930" y="7446"/>
                <a:pt x="15985" y="5541"/>
              </a:cubicBezTo>
              <a:cubicBezTo>
                <a:pt x="17062" y="2697"/>
                <a:pt x="-883" y="2106"/>
                <a:pt x="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4240</xdr:colOff>
      <xdr:row>14</xdr:row>
      <xdr:rowOff>61076</xdr:rowOff>
    </xdr:from>
    <xdr:to>
      <xdr:col>4</xdr:col>
      <xdr:colOff>208360</xdr:colOff>
      <xdr:row>15</xdr:row>
      <xdr:rowOff>44649</xdr:rowOff>
    </xdr:to>
    <xdr:sp macro="" textlink="">
      <xdr:nvSpPr>
        <xdr:cNvPr id="191" name="AutoShape 526">
          <a:extLst>
            <a:ext uri="{FF2B5EF4-FFF2-40B4-BE49-F238E27FC236}">
              <a16:creationId xmlns:a16="http://schemas.microsoft.com/office/drawing/2014/main" id="{9D01C687-63B8-454A-98CC-865FEBDFEB85}"/>
            </a:ext>
          </a:extLst>
        </xdr:cNvPr>
        <xdr:cNvSpPr>
          <a:spLocks noChangeArrowheads="1"/>
        </xdr:cNvSpPr>
      </xdr:nvSpPr>
      <xdr:spPr bwMode="auto">
        <a:xfrm>
          <a:off x="2360685" y="2491935"/>
          <a:ext cx="204120" cy="1572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17549</xdr:colOff>
      <xdr:row>13</xdr:row>
      <xdr:rowOff>58136</xdr:rowOff>
    </xdr:from>
    <xdr:to>
      <xdr:col>4</xdr:col>
      <xdr:colOff>161682</xdr:colOff>
      <xdr:row>14</xdr:row>
      <xdr:rowOff>30440</xdr:rowOff>
    </xdr:to>
    <xdr:sp macro="" textlink="">
      <xdr:nvSpPr>
        <xdr:cNvPr id="192" name="Oval 77">
          <a:extLst>
            <a:ext uri="{FF2B5EF4-FFF2-40B4-BE49-F238E27FC236}">
              <a16:creationId xmlns:a16="http://schemas.microsoft.com/office/drawing/2014/main" id="{41FFF961-C96E-42ED-A5B7-D5BF6B51AAFE}"/>
            </a:ext>
          </a:extLst>
        </xdr:cNvPr>
        <xdr:cNvSpPr>
          <a:spLocks noChangeArrowheads="1"/>
        </xdr:cNvSpPr>
      </xdr:nvSpPr>
      <xdr:spPr bwMode="auto">
        <a:xfrm>
          <a:off x="2379749" y="2314503"/>
          <a:ext cx="144133" cy="1458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192748</xdr:colOff>
      <xdr:row>12</xdr:row>
      <xdr:rowOff>46827</xdr:rowOff>
    </xdr:from>
    <xdr:ext cx="311935" cy="138404"/>
    <xdr:sp macro="" textlink="">
      <xdr:nvSpPr>
        <xdr:cNvPr id="193" name="Text Box 1300">
          <a:extLst>
            <a:ext uri="{FF2B5EF4-FFF2-40B4-BE49-F238E27FC236}">
              <a16:creationId xmlns:a16="http://schemas.microsoft.com/office/drawing/2014/main" id="{7FE55121-E70A-46A5-99F1-C3B465918FD9}"/>
            </a:ext>
          </a:extLst>
        </xdr:cNvPr>
        <xdr:cNvSpPr txBox="1">
          <a:spLocks noChangeArrowheads="1"/>
        </xdr:cNvSpPr>
      </xdr:nvSpPr>
      <xdr:spPr bwMode="auto">
        <a:xfrm>
          <a:off x="1843748" y="2104227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我丸大橋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478411</xdr:colOff>
      <xdr:row>13</xdr:row>
      <xdr:rowOff>44824</xdr:rowOff>
    </xdr:from>
    <xdr:to>
      <xdr:col>3</xdr:col>
      <xdr:colOff>661147</xdr:colOff>
      <xdr:row>14</xdr:row>
      <xdr:rowOff>5891</xdr:rowOff>
    </xdr:to>
    <xdr:sp macro="" textlink="">
      <xdr:nvSpPr>
        <xdr:cNvPr id="194" name="六角形 193">
          <a:extLst>
            <a:ext uri="{FF2B5EF4-FFF2-40B4-BE49-F238E27FC236}">
              <a16:creationId xmlns:a16="http://schemas.microsoft.com/office/drawing/2014/main" id="{3B773F5B-356A-4E02-86C2-A6363BD5031B}"/>
            </a:ext>
          </a:extLst>
        </xdr:cNvPr>
        <xdr:cNvSpPr/>
      </xdr:nvSpPr>
      <xdr:spPr bwMode="auto">
        <a:xfrm>
          <a:off x="2133146" y="2278530"/>
          <a:ext cx="182736" cy="132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425536</xdr:colOff>
      <xdr:row>11</xdr:row>
      <xdr:rowOff>58560</xdr:rowOff>
    </xdr:from>
    <xdr:ext cx="311935" cy="138404"/>
    <xdr:sp macro="" textlink="">
      <xdr:nvSpPr>
        <xdr:cNvPr id="196" name="Text Box 1300">
          <a:extLst>
            <a:ext uri="{FF2B5EF4-FFF2-40B4-BE49-F238E27FC236}">
              <a16:creationId xmlns:a16="http://schemas.microsoft.com/office/drawing/2014/main" id="{B215E92F-D451-4B44-AC3A-0651E73E302F}"/>
            </a:ext>
          </a:extLst>
        </xdr:cNvPr>
        <xdr:cNvSpPr txBox="1">
          <a:spLocks noChangeArrowheads="1"/>
        </xdr:cNvSpPr>
      </xdr:nvSpPr>
      <xdr:spPr bwMode="auto">
        <a:xfrm>
          <a:off x="2076536" y="1944510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146433</xdr:colOff>
      <xdr:row>12</xdr:row>
      <xdr:rowOff>38689</xdr:rowOff>
    </xdr:from>
    <xdr:to>
      <xdr:col>4</xdr:col>
      <xdr:colOff>478628</xdr:colOff>
      <xdr:row>16</xdr:row>
      <xdr:rowOff>110325</xdr:rowOff>
    </xdr:to>
    <xdr:pic>
      <xdr:nvPicPr>
        <xdr:cNvPr id="197" name="図 196">
          <a:extLst>
            <a:ext uri="{FF2B5EF4-FFF2-40B4-BE49-F238E27FC236}">
              <a16:creationId xmlns:a16="http://schemas.microsoft.com/office/drawing/2014/main" id="{F6BD8D19-2AAE-414C-B7AB-C54ABDEA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5813944">
          <a:off x="2285892" y="2339269"/>
          <a:ext cx="766167" cy="332195"/>
        </a:xfrm>
        <a:prstGeom prst="rect">
          <a:avLst/>
        </a:prstGeom>
      </xdr:spPr>
    </xdr:pic>
    <xdr:clientData/>
  </xdr:twoCellAnchor>
  <xdr:oneCellAnchor>
    <xdr:from>
      <xdr:col>4</xdr:col>
      <xdr:colOff>444352</xdr:colOff>
      <xdr:row>15</xdr:row>
      <xdr:rowOff>52037</xdr:rowOff>
    </xdr:from>
    <xdr:ext cx="249811" cy="195181"/>
    <xdr:sp macro="" textlink="">
      <xdr:nvSpPr>
        <xdr:cNvPr id="198" name="Text Box 1300">
          <a:extLst>
            <a:ext uri="{FF2B5EF4-FFF2-40B4-BE49-F238E27FC236}">
              <a16:creationId xmlns:a16="http://schemas.microsoft.com/office/drawing/2014/main" id="{2A8D8DA5-CAD2-4C8A-B88A-541A26061EED}"/>
            </a:ext>
          </a:extLst>
        </xdr:cNvPr>
        <xdr:cNvSpPr txBox="1">
          <a:spLocks noChangeArrowheads="1"/>
        </xdr:cNvSpPr>
      </xdr:nvSpPr>
      <xdr:spPr bwMode="auto">
        <a:xfrm>
          <a:off x="2800202" y="2623787"/>
          <a:ext cx="249811" cy="19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10</xdr:col>
      <xdr:colOff>72340</xdr:colOff>
      <xdr:row>9</xdr:row>
      <xdr:rowOff>95250</xdr:rowOff>
    </xdr:from>
    <xdr:to>
      <xdr:col>10</xdr:col>
      <xdr:colOff>72340</xdr:colOff>
      <xdr:row>14</xdr:row>
      <xdr:rowOff>31752</xdr:rowOff>
    </xdr:to>
    <xdr:sp macro="" textlink="">
      <xdr:nvSpPr>
        <xdr:cNvPr id="200" name="Line 72">
          <a:extLst>
            <a:ext uri="{FF2B5EF4-FFF2-40B4-BE49-F238E27FC236}">
              <a16:creationId xmlns:a16="http://schemas.microsoft.com/office/drawing/2014/main" id="{C3F44632-F5BC-4DE1-8FB2-15711566581A}"/>
            </a:ext>
          </a:extLst>
        </xdr:cNvPr>
        <xdr:cNvSpPr>
          <a:spLocks noChangeShapeType="1"/>
        </xdr:cNvSpPr>
      </xdr:nvSpPr>
      <xdr:spPr bwMode="auto">
        <a:xfrm flipH="1" flipV="1">
          <a:off x="6657290" y="1638300"/>
          <a:ext cx="0" cy="793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706608</xdr:colOff>
      <xdr:row>12</xdr:row>
      <xdr:rowOff>74841</xdr:rowOff>
    </xdr:from>
    <xdr:to>
      <xdr:col>10</xdr:col>
      <xdr:colOff>156631</xdr:colOff>
      <xdr:row>13</xdr:row>
      <xdr:rowOff>42334</xdr:rowOff>
    </xdr:to>
    <xdr:sp macro="" textlink="">
      <xdr:nvSpPr>
        <xdr:cNvPr id="201" name="Oval 1295">
          <a:extLst>
            <a:ext uri="{FF2B5EF4-FFF2-40B4-BE49-F238E27FC236}">
              <a16:creationId xmlns:a16="http://schemas.microsoft.com/office/drawing/2014/main" id="{F4E8B1AA-299C-49F7-8B86-8C41A97C13E3}"/>
            </a:ext>
          </a:extLst>
        </xdr:cNvPr>
        <xdr:cNvSpPr>
          <a:spLocks noChangeArrowheads="1"/>
        </xdr:cNvSpPr>
      </xdr:nvSpPr>
      <xdr:spPr bwMode="auto">
        <a:xfrm flipH="1">
          <a:off x="6586708" y="2132241"/>
          <a:ext cx="154873" cy="138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607635</xdr:colOff>
      <xdr:row>9</xdr:row>
      <xdr:rowOff>69699</xdr:rowOff>
    </xdr:from>
    <xdr:to>
      <xdr:col>7</xdr:col>
      <xdr:colOff>608520</xdr:colOff>
      <xdr:row>12</xdr:row>
      <xdr:rowOff>109042</xdr:rowOff>
    </xdr:to>
    <xdr:sp macro="" textlink="">
      <xdr:nvSpPr>
        <xdr:cNvPr id="202" name="Line 72">
          <a:extLst>
            <a:ext uri="{FF2B5EF4-FFF2-40B4-BE49-F238E27FC236}">
              <a16:creationId xmlns:a16="http://schemas.microsoft.com/office/drawing/2014/main" id="{D0D217D6-C806-441D-98C1-A976BAAC1AB2}"/>
            </a:ext>
          </a:extLst>
        </xdr:cNvPr>
        <xdr:cNvSpPr>
          <a:spLocks noChangeShapeType="1"/>
        </xdr:cNvSpPr>
      </xdr:nvSpPr>
      <xdr:spPr bwMode="auto">
        <a:xfrm flipH="1" flipV="1">
          <a:off x="5070675" y="1628335"/>
          <a:ext cx="885" cy="558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8465</xdr:colOff>
      <xdr:row>12</xdr:row>
      <xdr:rowOff>63502</xdr:rowOff>
    </xdr:from>
    <xdr:to>
      <xdr:col>7</xdr:col>
      <xdr:colOff>601132</xdr:colOff>
      <xdr:row>16</xdr:row>
      <xdr:rowOff>118535</xdr:rowOff>
    </xdr:to>
    <xdr:sp macro="" textlink="">
      <xdr:nvSpPr>
        <xdr:cNvPr id="203" name="Freeform 527">
          <a:extLst>
            <a:ext uri="{FF2B5EF4-FFF2-40B4-BE49-F238E27FC236}">
              <a16:creationId xmlns:a16="http://schemas.microsoft.com/office/drawing/2014/main" id="{110AB77A-A825-4A67-84B2-C5130468FCE4}"/>
            </a:ext>
          </a:extLst>
        </xdr:cNvPr>
        <xdr:cNvSpPr>
          <a:spLocks/>
        </xdr:cNvSpPr>
      </xdr:nvSpPr>
      <xdr:spPr bwMode="auto">
        <a:xfrm flipH="1">
          <a:off x="4491565" y="2146302"/>
          <a:ext cx="592667" cy="7493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522708</xdr:colOff>
      <xdr:row>12</xdr:row>
      <xdr:rowOff>63522</xdr:rowOff>
    </xdr:from>
    <xdr:to>
      <xdr:col>8</xdr:col>
      <xdr:colOff>394730</xdr:colOff>
      <xdr:row>12</xdr:row>
      <xdr:rowOff>64358</xdr:rowOff>
    </xdr:to>
    <xdr:sp macro="" textlink="">
      <xdr:nvSpPr>
        <xdr:cNvPr id="204" name="Line 76">
          <a:extLst>
            <a:ext uri="{FF2B5EF4-FFF2-40B4-BE49-F238E27FC236}">
              <a16:creationId xmlns:a16="http://schemas.microsoft.com/office/drawing/2014/main" id="{99044DFE-5463-4D64-93CB-C20E951D3EB9}"/>
            </a:ext>
          </a:extLst>
        </xdr:cNvPr>
        <xdr:cNvSpPr>
          <a:spLocks noChangeShapeType="1"/>
        </xdr:cNvSpPr>
      </xdr:nvSpPr>
      <xdr:spPr bwMode="auto">
        <a:xfrm>
          <a:off x="5005808" y="2146322"/>
          <a:ext cx="578989" cy="8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14924</xdr:colOff>
      <xdr:row>9</xdr:row>
      <xdr:rowOff>21168</xdr:rowOff>
    </xdr:from>
    <xdr:to>
      <xdr:col>10</xdr:col>
      <xdr:colOff>135469</xdr:colOff>
      <xdr:row>10</xdr:row>
      <xdr:rowOff>158977</xdr:rowOff>
    </xdr:to>
    <xdr:grpSp>
      <xdr:nvGrpSpPr>
        <xdr:cNvPr id="205" name="Group 405">
          <a:extLst>
            <a:ext uri="{FF2B5EF4-FFF2-40B4-BE49-F238E27FC236}">
              <a16:creationId xmlns:a16="http://schemas.microsoft.com/office/drawing/2014/main" id="{7FC3F323-C200-40A8-8866-7911EBA84509}"/>
            </a:ext>
          </a:extLst>
        </xdr:cNvPr>
        <xdr:cNvGrpSpPr>
          <a:grpSpLocks/>
        </xdr:cNvGrpSpPr>
      </xdr:nvGrpSpPr>
      <xdr:grpSpPr bwMode="auto">
        <a:xfrm>
          <a:off x="6619886" y="1579804"/>
          <a:ext cx="120545" cy="310991"/>
          <a:chOff x="718" y="97"/>
          <a:chExt cx="23" cy="15"/>
        </a:xfrm>
      </xdr:grpSpPr>
      <xdr:sp macro="" textlink="">
        <xdr:nvSpPr>
          <xdr:cNvPr id="206" name="Freeform 406">
            <a:extLst>
              <a:ext uri="{FF2B5EF4-FFF2-40B4-BE49-F238E27FC236}">
                <a16:creationId xmlns:a16="http://schemas.microsoft.com/office/drawing/2014/main" id="{C43B552C-2160-4935-8826-4C0C5AE28A2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" name="Freeform 407">
            <a:extLst>
              <a:ext uri="{FF2B5EF4-FFF2-40B4-BE49-F238E27FC236}">
                <a16:creationId xmlns:a16="http://schemas.microsoft.com/office/drawing/2014/main" id="{47369D35-A7DD-4971-B4D2-64097955313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668238</xdr:colOff>
      <xdr:row>9</xdr:row>
      <xdr:rowOff>33257</xdr:rowOff>
    </xdr:from>
    <xdr:to>
      <xdr:col>8</xdr:col>
      <xdr:colOff>200126</xdr:colOff>
      <xdr:row>10</xdr:row>
      <xdr:rowOff>59476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id="{C4D283B9-FDDD-426B-8405-DA465C062323}"/>
            </a:ext>
          </a:extLst>
        </xdr:cNvPr>
        <xdr:cNvSpPr/>
      </xdr:nvSpPr>
      <xdr:spPr bwMode="auto">
        <a:xfrm>
          <a:off x="5149085" y="1554184"/>
          <a:ext cx="238581" cy="195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10</xdr:col>
      <xdr:colOff>199064</xdr:colOff>
      <xdr:row>13</xdr:row>
      <xdr:rowOff>148611</xdr:rowOff>
    </xdr:from>
    <xdr:ext cx="89759" cy="343524"/>
    <xdr:sp macro="" textlink="">
      <xdr:nvSpPr>
        <xdr:cNvPr id="209" name="Text Box 1300">
          <a:extLst>
            <a:ext uri="{FF2B5EF4-FFF2-40B4-BE49-F238E27FC236}">
              <a16:creationId xmlns:a16="http://schemas.microsoft.com/office/drawing/2014/main" id="{D94C4176-C70C-46FC-A924-C60F688F4492}"/>
            </a:ext>
          </a:extLst>
        </xdr:cNvPr>
        <xdr:cNvSpPr txBox="1">
          <a:spLocks noChangeArrowheads="1"/>
        </xdr:cNvSpPr>
      </xdr:nvSpPr>
      <xdr:spPr bwMode="auto">
        <a:xfrm>
          <a:off x="6781381" y="2363367"/>
          <a:ext cx="89759" cy="34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125081</xdr:colOff>
      <xdr:row>11</xdr:row>
      <xdr:rowOff>81140</xdr:rowOff>
    </xdr:from>
    <xdr:ext cx="311935" cy="138404"/>
    <xdr:sp macro="" textlink="">
      <xdr:nvSpPr>
        <xdr:cNvPr id="210" name="Text Box 1300">
          <a:extLst>
            <a:ext uri="{FF2B5EF4-FFF2-40B4-BE49-F238E27FC236}">
              <a16:creationId xmlns:a16="http://schemas.microsoft.com/office/drawing/2014/main" id="{9C837EF2-CA15-4102-8600-1D38B82D4DB9}"/>
            </a:ext>
          </a:extLst>
        </xdr:cNvPr>
        <xdr:cNvSpPr txBox="1">
          <a:spLocks noChangeArrowheads="1"/>
        </xdr:cNvSpPr>
      </xdr:nvSpPr>
      <xdr:spPr bwMode="auto">
        <a:xfrm>
          <a:off x="4603699" y="1971199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378939</xdr:colOff>
      <xdr:row>13</xdr:row>
      <xdr:rowOff>25086</xdr:rowOff>
    </xdr:from>
    <xdr:ext cx="311935" cy="138404"/>
    <xdr:sp macro="" textlink="">
      <xdr:nvSpPr>
        <xdr:cNvPr id="211" name="Text Box 1300">
          <a:extLst>
            <a:ext uri="{FF2B5EF4-FFF2-40B4-BE49-F238E27FC236}">
              <a16:creationId xmlns:a16="http://schemas.microsoft.com/office/drawing/2014/main" id="{7C8D4845-9867-4C18-9366-EA374487ADCE}"/>
            </a:ext>
          </a:extLst>
        </xdr:cNvPr>
        <xdr:cNvSpPr txBox="1">
          <a:spLocks noChangeArrowheads="1"/>
        </xdr:cNvSpPr>
      </xdr:nvSpPr>
      <xdr:spPr bwMode="auto">
        <a:xfrm>
          <a:off x="6952047" y="2256167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176822</xdr:colOff>
      <xdr:row>21</xdr:row>
      <xdr:rowOff>40824</xdr:rowOff>
    </xdr:from>
    <xdr:ext cx="89759" cy="343524"/>
    <xdr:sp macro="" textlink="">
      <xdr:nvSpPr>
        <xdr:cNvPr id="212" name="Text Box 1300">
          <a:extLst>
            <a:ext uri="{FF2B5EF4-FFF2-40B4-BE49-F238E27FC236}">
              <a16:creationId xmlns:a16="http://schemas.microsoft.com/office/drawing/2014/main" id="{A3930127-82C1-4640-91AA-1DA65B5A240C}"/>
            </a:ext>
          </a:extLst>
        </xdr:cNvPr>
        <xdr:cNvSpPr txBox="1">
          <a:spLocks noChangeArrowheads="1"/>
        </xdr:cNvSpPr>
      </xdr:nvSpPr>
      <xdr:spPr bwMode="auto">
        <a:xfrm>
          <a:off x="418122" y="3641274"/>
          <a:ext cx="89759" cy="34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133633</xdr:colOff>
      <xdr:row>14</xdr:row>
      <xdr:rowOff>105053</xdr:rowOff>
    </xdr:from>
    <xdr:ext cx="311935" cy="138404"/>
    <xdr:sp macro="" textlink="">
      <xdr:nvSpPr>
        <xdr:cNvPr id="213" name="Text Box 1300">
          <a:extLst>
            <a:ext uri="{FF2B5EF4-FFF2-40B4-BE49-F238E27FC236}">
              <a16:creationId xmlns:a16="http://schemas.microsoft.com/office/drawing/2014/main" id="{C67F94D4-3048-43A6-A82D-E17D8C85CACB}"/>
            </a:ext>
          </a:extLst>
        </xdr:cNvPr>
        <xdr:cNvSpPr txBox="1">
          <a:spLocks noChangeArrowheads="1"/>
        </xdr:cNvSpPr>
      </xdr:nvSpPr>
      <xdr:spPr bwMode="auto">
        <a:xfrm rot="21276744">
          <a:off x="3899183" y="2505353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169949</xdr:colOff>
      <xdr:row>12</xdr:row>
      <xdr:rowOff>63458</xdr:rowOff>
    </xdr:from>
    <xdr:ext cx="205740" cy="114300"/>
    <xdr:sp macro="" textlink="">
      <xdr:nvSpPr>
        <xdr:cNvPr id="214" name="Text Box 303">
          <a:extLst>
            <a:ext uri="{FF2B5EF4-FFF2-40B4-BE49-F238E27FC236}">
              <a16:creationId xmlns:a16="http://schemas.microsoft.com/office/drawing/2014/main" id="{01C498FB-360A-4D5B-8C01-85AEFB0F35CA}"/>
            </a:ext>
          </a:extLst>
        </xdr:cNvPr>
        <xdr:cNvSpPr txBox="1">
          <a:spLocks noChangeArrowheads="1"/>
        </xdr:cNvSpPr>
      </xdr:nvSpPr>
      <xdr:spPr bwMode="auto">
        <a:xfrm>
          <a:off x="3942596" y="2125340"/>
          <a:ext cx="205740" cy="114300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0.3㎞</a:t>
          </a:r>
        </a:p>
      </xdr:txBody>
    </xdr:sp>
    <xdr:clientData/>
  </xdr:oneCellAnchor>
  <xdr:twoCellAnchor>
    <xdr:from>
      <xdr:col>5</xdr:col>
      <xdr:colOff>87900</xdr:colOff>
      <xdr:row>10</xdr:row>
      <xdr:rowOff>69907</xdr:rowOff>
    </xdr:from>
    <xdr:to>
      <xdr:col>6</xdr:col>
      <xdr:colOff>641112</xdr:colOff>
      <xdr:row>17</xdr:row>
      <xdr:rowOff>75810</xdr:rowOff>
    </xdr:to>
    <xdr:grpSp>
      <xdr:nvGrpSpPr>
        <xdr:cNvPr id="215" name="グループ化 214">
          <a:extLst>
            <a:ext uri="{FF2B5EF4-FFF2-40B4-BE49-F238E27FC236}">
              <a16:creationId xmlns:a16="http://schemas.microsoft.com/office/drawing/2014/main" id="{26F9112A-A5BF-4D5D-BC76-C66191DC86E3}"/>
            </a:ext>
          </a:extLst>
        </xdr:cNvPr>
        <xdr:cNvGrpSpPr/>
      </xdr:nvGrpSpPr>
      <xdr:grpSpPr>
        <a:xfrm rot="15521106">
          <a:off x="3178165" y="1780627"/>
          <a:ext cx="1218176" cy="1260371"/>
          <a:chOff x="3353377" y="1623277"/>
          <a:chExt cx="1197266" cy="1325345"/>
        </a:xfrm>
      </xdr:grpSpPr>
      <xdr:grpSp>
        <xdr:nvGrpSpPr>
          <xdr:cNvPr id="216" name="グループ化 215">
            <a:extLst>
              <a:ext uri="{FF2B5EF4-FFF2-40B4-BE49-F238E27FC236}">
                <a16:creationId xmlns:a16="http://schemas.microsoft.com/office/drawing/2014/main" id="{CA3C2A45-4A3C-4618-A353-6D778426F80A}"/>
              </a:ext>
            </a:extLst>
          </xdr:cNvPr>
          <xdr:cNvGrpSpPr/>
        </xdr:nvGrpSpPr>
        <xdr:grpSpPr>
          <a:xfrm>
            <a:off x="3353377" y="1623277"/>
            <a:ext cx="1197266" cy="1325345"/>
            <a:chOff x="3353377" y="1623277"/>
            <a:chExt cx="1197266" cy="1325345"/>
          </a:xfrm>
        </xdr:grpSpPr>
        <xdr:sp macro="" textlink="">
          <xdr:nvSpPr>
            <xdr:cNvPr id="218" name="Line 72">
              <a:extLst>
                <a:ext uri="{FF2B5EF4-FFF2-40B4-BE49-F238E27FC236}">
                  <a16:creationId xmlns:a16="http://schemas.microsoft.com/office/drawing/2014/main" id="{3929EF3A-A33D-49D6-9D39-1BAC179CACB1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3906492" y="2116836"/>
              <a:ext cx="42136" cy="684095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95398 w 95477"/>
                <a:gd name="connsiteY0" fmla="*/ 0 h 10000"/>
                <a:gd name="connsiteX1" fmla="*/ 81 w 95477"/>
                <a:gd name="connsiteY1" fmla="*/ 10000 h 10000"/>
                <a:gd name="connsiteX0" fmla="*/ 126724 w 126725"/>
                <a:gd name="connsiteY0" fmla="*/ 0 h 10000"/>
                <a:gd name="connsiteX1" fmla="*/ 31407 w 126725"/>
                <a:gd name="connsiteY1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26725" h="10000">
                  <a:moveTo>
                    <a:pt x="126724" y="0"/>
                  </a:moveTo>
                  <a:cubicBezTo>
                    <a:pt x="-80578" y="7580"/>
                    <a:pt x="28074" y="6667"/>
                    <a:pt x="31407" y="1000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Freeform 527">
              <a:extLst>
                <a:ext uri="{FF2B5EF4-FFF2-40B4-BE49-F238E27FC236}">
                  <a16:creationId xmlns:a16="http://schemas.microsoft.com/office/drawing/2014/main" id="{E90763CA-F32A-4378-930C-7C56797977A0}"/>
                </a:ext>
              </a:extLst>
            </xdr:cNvPr>
            <xdr:cNvSpPr>
              <a:spLocks/>
            </xdr:cNvSpPr>
          </xdr:nvSpPr>
          <xdr:spPr bwMode="auto">
            <a:xfrm>
              <a:off x="3353377" y="2085445"/>
              <a:ext cx="1197266" cy="802733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2246"/>
                <a:gd name="connsiteY0" fmla="*/ 9423 h 9423"/>
                <a:gd name="connsiteX1" fmla="*/ 2246 w 12246"/>
                <a:gd name="connsiteY1" fmla="*/ 0 h 9423"/>
                <a:gd name="connsiteX2" fmla="*/ 12246 w 12246"/>
                <a:gd name="connsiteY2" fmla="*/ 0 h 9423"/>
                <a:gd name="connsiteX0" fmla="*/ 0 w 10000"/>
                <a:gd name="connsiteY0" fmla="*/ 10000 h 10000"/>
                <a:gd name="connsiteX1" fmla="*/ 1913 w 10000"/>
                <a:gd name="connsiteY1" fmla="*/ 8369 h 10000"/>
                <a:gd name="connsiteX2" fmla="*/ 1834 w 10000"/>
                <a:gd name="connsiteY2" fmla="*/ 0 h 10000"/>
                <a:gd name="connsiteX3" fmla="*/ 10000 w 10000"/>
                <a:gd name="connsiteY3" fmla="*/ 0 h 10000"/>
                <a:gd name="connsiteX0" fmla="*/ 0 w 11084"/>
                <a:gd name="connsiteY0" fmla="*/ 12142 h 12142"/>
                <a:gd name="connsiteX1" fmla="*/ 2997 w 11084"/>
                <a:gd name="connsiteY1" fmla="*/ 8369 h 12142"/>
                <a:gd name="connsiteX2" fmla="*/ 2918 w 11084"/>
                <a:gd name="connsiteY2" fmla="*/ 0 h 12142"/>
                <a:gd name="connsiteX3" fmla="*/ 11084 w 11084"/>
                <a:gd name="connsiteY3" fmla="*/ 0 h 12142"/>
                <a:gd name="connsiteX0" fmla="*/ 14 w 11098"/>
                <a:gd name="connsiteY0" fmla="*/ 12142 h 12142"/>
                <a:gd name="connsiteX1" fmla="*/ 3011 w 11098"/>
                <a:gd name="connsiteY1" fmla="*/ 8369 h 12142"/>
                <a:gd name="connsiteX2" fmla="*/ 2932 w 11098"/>
                <a:gd name="connsiteY2" fmla="*/ 0 h 12142"/>
                <a:gd name="connsiteX3" fmla="*/ 11098 w 11098"/>
                <a:gd name="connsiteY3" fmla="*/ 0 h 12142"/>
                <a:gd name="connsiteX0" fmla="*/ 158 w 11242"/>
                <a:gd name="connsiteY0" fmla="*/ 12142 h 12142"/>
                <a:gd name="connsiteX1" fmla="*/ 237 w 11242"/>
                <a:gd name="connsiteY1" fmla="*/ 8573 h 12142"/>
                <a:gd name="connsiteX2" fmla="*/ 3155 w 11242"/>
                <a:gd name="connsiteY2" fmla="*/ 8369 h 12142"/>
                <a:gd name="connsiteX3" fmla="*/ 3076 w 11242"/>
                <a:gd name="connsiteY3" fmla="*/ 0 h 12142"/>
                <a:gd name="connsiteX4" fmla="*/ 11242 w 11242"/>
                <a:gd name="connsiteY4" fmla="*/ 0 h 12142"/>
                <a:gd name="connsiteX0" fmla="*/ 158 w 11242"/>
                <a:gd name="connsiteY0" fmla="*/ 12142 h 12142"/>
                <a:gd name="connsiteX1" fmla="*/ 237 w 11242"/>
                <a:gd name="connsiteY1" fmla="*/ 8573 h 12142"/>
                <a:gd name="connsiteX2" fmla="*/ 3155 w 11242"/>
                <a:gd name="connsiteY2" fmla="*/ 8369 h 12142"/>
                <a:gd name="connsiteX3" fmla="*/ 3076 w 11242"/>
                <a:gd name="connsiteY3" fmla="*/ 0 h 12142"/>
                <a:gd name="connsiteX4" fmla="*/ 11242 w 11242"/>
                <a:gd name="connsiteY4" fmla="*/ 0 h 12142"/>
                <a:gd name="connsiteX0" fmla="*/ 158 w 11242"/>
                <a:gd name="connsiteY0" fmla="*/ 12142 h 12142"/>
                <a:gd name="connsiteX1" fmla="*/ 237 w 11242"/>
                <a:gd name="connsiteY1" fmla="*/ 8573 h 12142"/>
                <a:gd name="connsiteX2" fmla="*/ 3155 w 11242"/>
                <a:gd name="connsiteY2" fmla="*/ 8369 h 12142"/>
                <a:gd name="connsiteX3" fmla="*/ 3076 w 11242"/>
                <a:gd name="connsiteY3" fmla="*/ 0 h 12142"/>
                <a:gd name="connsiteX4" fmla="*/ 11242 w 11242"/>
                <a:gd name="connsiteY4" fmla="*/ 0 h 12142"/>
                <a:gd name="connsiteX0" fmla="*/ 49 w 11133"/>
                <a:gd name="connsiteY0" fmla="*/ 12142 h 12142"/>
                <a:gd name="connsiteX1" fmla="*/ 128 w 11133"/>
                <a:gd name="connsiteY1" fmla="*/ 8573 h 12142"/>
                <a:gd name="connsiteX2" fmla="*/ 3046 w 11133"/>
                <a:gd name="connsiteY2" fmla="*/ 8369 h 12142"/>
                <a:gd name="connsiteX3" fmla="*/ 2967 w 11133"/>
                <a:gd name="connsiteY3" fmla="*/ 0 h 12142"/>
                <a:gd name="connsiteX4" fmla="*/ 11133 w 11133"/>
                <a:gd name="connsiteY4" fmla="*/ 0 h 12142"/>
                <a:gd name="connsiteX0" fmla="*/ 0 w 11251"/>
                <a:gd name="connsiteY0" fmla="*/ 12142 h 12142"/>
                <a:gd name="connsiteX1" fmla="*/ 246 w 11251"/>
                <a:gd name="connsiteY1" fmla="*/ 8573 h 12142"/>
                <a:gd name="connsiteX2" fmla="*/ 3164 w 11251"/>
                <a:gd name="connsiteY2" fmla="*/ 8369 h 12142"/>
                <a:gd name="connsiteX3" fmla="*/ 3085 w 11251"/>
                <a:gd name="connsiteY3" fmla="*/ 0 h 12142"/>
                <a:gd name="connsiteX4" fmla="*/ 11251 w 11251"/>
                <a:gd name="connsiteY4" fmla="*/ 0 h 12142"/>
                <a:gd name="connsiteX0" fmla="*/ 108 w 11109"/>
                <a:gd name="connsiteY0" fmla="*/ 12142 h 12142"/>
                <a:gd name="connsiteX1" fmla="*/ 104 w 11109"/>
                <a:gd name="connsiteY1" fmla="*/ 8573 h 12142"/>
                <a:gd name="connsiteX2" fmla="*/ 3022 w 11109"/>
                <a:gd name="connsiteY2" fmla="*/ 8369 h 12142"/>
                <a:gd name="connsiteX3" fmla="*/ 2943 w 11109"/>
                <a:gd name="connsiteY3" fmla="*/ 0 h 12142"/>
                <a:gd name="connsiteX4" fmla="*/ 11109 w 11109"/>
                <a:gd name="connsiteY4" fmla="*/ 0 h 12142"/>
                <a:gd name="connsiteX0" fmla="*/ 2 w 11170"/>
                <a:gd name="connsiteY0" fmla="*/ 10816 h 10816"/>
                <a:gd name="connsiteX1" fmla="*/ 165 w 11170"/>
                <a:gd name="connsiteY1" fmla="*/ 8573 h 10816"/>
                <a:gd name="connsiteX2" fmla="*/ 3083 w 11170"/>
                <a:gd name="connsiteY2" fmla="*/ 8369 h 10816"/>
                <a:gd name="connsiteX3" fmla="*/ 3004 w 11170"/>
                <a:gd name="connsiteY3" fmla="*/ 0 h 10816"/>
                <a:gd name="connsiteX4" fmla="*/ 11170 w 11170"/>
                <a:gd name="connsiteY4" fmla="*/ 0 h 10816"/>
                <a:gd name="connsiteX0" fmla="*/ 48 w 11133"/>
                <a:gd name="connsiteY0" fmla="*/ 11122 h 11122"/>
                <a:gd name="connsiteX1" fmla="*/ 128 w 11133"/>
                <a:gd name="connsiteY1" fmla="*/ 8573 h 11122"/>
                <a:gd name="connsiteX2" fmla="*/ 3046 w 11133"/>
                <a:gd name="connsiteY2" fmla="*/ 8369 h 11122"/>
                <a:gd name="connsiteX3" fmla="*/ 2967 w 11133"/>
                <a:gd name="connsiteY3" fmla="*/ 0 h 11122"/>
                <a:gd name="connsiteX4" fmla="*/ 11133 w 11133"/>
                <a:gd name="connsiteY4" fmla="*/ 0 h 11122"/>
                <a:gd name="connsiteX0" fmla="*/ 397 w 11065"/>
                <a:gd name="connsiteY0" fmla="*/ 12346 h 12346"/>
                <a:gd name="connsiteX1" fmla="*/ 60 w 11065"/>
                <a:gd name="connsiteY1" fmla="*/ 8573 h 12346"/>
                <a:gd name="connsiteX2" fmla="*/ 2978 w 11065"/>
                <a:gd name="connsiteY2" fmla="*/ 8369 h 12346"/>
                <a:gd name="connsiteX3" fmla="*/ 2899 w 11065"/>
                <a:gd name="connsiteY3" fmla="*/ 0 h 12346"/>
                <a:gd name="connsiteX4" fmla="*/ 11065 w 11065"/>
                <a:gd name="connsiteY4" fmla="*/ 0 h 12346"/>
                <a:gd name="connsiteX0" fmla="*/ 0 w 10668"/>
                <a:gd name="connsiteY0" fmla="*/ 12346 h 12346"/>
                <a:gd name="connsiteX1" fmla="*/ 330 w 10668"/>
                <a:gd name="connsiteY1" fmla="*/ 8879 h 12346"/>
                <a:gd name="connsiteX2" fmla="*/ 2581 w 10668"/>
                <a:gd name="connsiteY2" fmla="*/ 8369 h 12346"/>
                <a:gd name="connsiteX3" fmla="*/ 2502 w 10668"/>
                <a:gd name="connsiteY3" fmla="*/ 0 h 12346"/>
                <a:gd name="connsiteX4" fmla="*/ 10668 w 10668"/>
                <a:gd name="connsiteY4" fmla="*/ 0 h 12346"/>
                <a:gd name="connsiteX0" fmla="*/ 107 w 10775"/>
                <a:gd name="connsiteY0" fmla="*/ 12346 h 12346"/>
                <a:gd name="connsiteX1" fmla="*/ 104 w 10775"/>
                <a:gd name="connsiteY1" fmla="*/ 7961 h 12346"/>
                <a:gd name="connsiteX2" fmla="*/ 2688 w 10775"/>
                <a:gd name="connsiteY2" fmla="*/ 8369 h 12346"/>
                <a:gd name="connsiteX3" fmla="*/ 2609 w 10775"/>
                <a:gd name="connsiteY3" fmla="*/ 0 h 12346"/>
                <a:gd name="connsiteX4" fmla="*/ 10775 w 10775"/>
                <a:gd name="connsiteY4" fmla="*/ 0 h 12346"/>
                <a:gd name="connsiteX0" fmla="*/ 48 w 10716"/>
                <a:gd name="connsiteY0" fmla="*/ 12346 h 12346"/>
                <a:gd name="connsiteX1" fmla="*/ 128 w 10716"/>
                <a:gd name="connsiteY1" fmla="*/ 8267 h 12346"/>
                <a:gd name="connsiteX2" fmla="*/ 2629 w 10716"/>
                <a:gd name="connsiteY2" fmla="*/ 8369 h 12346"/>
                <a:gd name="connsiteX3" fmla="*/ 2550 w 10716"/>
                <a:gd name="connsiteY3" fmla="*/ 0 h 12346"/>
                <a:gd name="connsiteX4" fmla="*/ 10716 w 10716"/>
                <a:gd name="connsiteY4" fmla="*/ 0 h 12346"/>
                <a:gd name="connsiteX0" fmla="*/ 48 w 10716"/>
                <a:gd name="connsiteY0" fmla="*/ 12346 h 12346"/>
                <a:gd name="connsiteX1" fmla="*/ 128 w 10716"/>
                <a:gd name="connsiteY1" fmla="*/ 8267 h 12346"/>
                <a:gd name="connsiteX2" fmla="*/ 2629 w 10716"/>
                <a:gd name="connsiteY2" fmla="*/ 8369 h 12346"/>
                <a:gd name="connsiteX3" fmla="*/ 10716 w 10716"/>
                <a:gd name="connsiteY3" fmla="*/ 0 h 12346"/>
                <a:gd name="connsiteX0" fmla="*/ 48 w 10716"/>
                <a:gd name="connsiteY0" fmla="*/ 12354 h 12354"/>
                <a:gd name="connsiteX1" fmla="*/ 128 w 10716"/>
                <a:gd name="connsiteY1" fmla="*/ 8275 h 12354"/>
                <a:gd name="connsiteX2" fmla="*/ 2629 w 10716"/>
                <a:gd name="connsiteY2" fmla="*/ 8377 h 12354"/>
                <a:gd name="connsiteX3" fmla="*/ 10716 w 10716"/>
                <a:gd name="connsiteY3" fmla="*/ 8 h 12354"/>
                <a:gd name="connsiteX0" fmla="*/ 48 w 10716"/>
                <a:gd name="connsiteY0" fmla="*/ 12400 h 12400"/>
                <a:gd name="connsiteX1" fmla="*/ 128 w 10716"/>
                <a:gd name="connsiteY1" fmla="*/ 8321 h 12400"/>
                <a:gd name="connsiteX2" fmla="*/ 2629 w 10716"/>
                <a:gd name="connsiteY2" fmla="*/ 8423 h 12400"/>
                <a:gd name="connsiteX3" fmla="*/ 10716 w 10716"/>
                <a:gd name="connsiteY3" fmla="*/ 54 h 12400"/>
                <a:gd name="connsiteX0" fmla="*/ 48 w 10716"/>
                <a:gd name="connsiteY0" fmla="*/ 12400 h 12400"/>
                <a:gd name="connsiteX1" fmla="*/ 128 w 10716"/>
                <a:gd name="connsiteY1" fmla="*/ 8321 h 12400"/>
                <a:gd name="connsiteX2" fmla="*/ 2629 w 10716"/>
                <a:gd name="connsiteY2" fmla="*/ 8423 h 12400"/>
                <a:gd name="connsiteX3" fmla="*/ 10716 w 10716"/>
                <a:gd name="connsiteY3" fmla="*/ 54 h 12400"/>
                <a:gd name="connsiteX0" fmla="*/ 48 w 10716"/>
                <a:gd name="connsiteY0" fmla="*/ 12449 h 12449"/>
                <a:gd name="connsiteX1" fmla="*/ 128 w 10716"/>
                <a:gd name="connsiteY1" fmla="*/ 8370 h 12449"/>
                <a:gd name="connsiteX2" fmla="*/ 2629 w 10716"/>
                <a:gd name="connsiteY2" fmla="*/ 8472 h 12449"/>
                <a:gd name="connsiteX3" fmla="*/ 10716 w 10716"/>
                <a:gd name="connsiteY3" fmla="*/ 103 h 12449"/>
                <a:gd name="connsiteX0" fmla="*/ 48 w 10716"/>
                <a:gd name="connsiteY0" fmla="*/ 12520 h 12520"/>
                <a:gd name="connsiteX1" fmla="*/ 128 w 10716"/>
                <a:gd name="connsiteY1" fmla="*/ 8441 h 12520"/>
                <a:gd name="connsiteX2" fmla="*/ 2629 w 10716"/>
                <a:gd name="connsiteY2" fmla="*/ 8543 h 12520"/>
                <a:gd name="connsiteX3" fmla="*/ 10716 w 10716"/>
                <a:gd name="connsiteY3" fmla="*/ 174 h 12520"/>
                <a:gd name="connsiteX0" fmla="*/ 48 w 10716"/>
                <a:gd name="connsiteY0" fmla="*/ 12520 h 12520"/>
                <a:gd name="connsiteX1" fmla="*/ 128 w 10716"/>
                <a:gd name="connsiteY1" fmla="*/ 8441 h 12520"/>
                <a:gd name="connsiteX2" fmla="*/ 2629 w 10716"/>
                <a:gd name="connsiteY2" fmla="*/ 8543 h 12520"/>
                <a:gd name="connsiteX3" fmla="*/ 10716 w 10716"/>
                <a:gd name="connsiteY3" fmla="*/ 174 h 12520"/>
                <a:gd name="connsiteX0" fmla="*/ 0 w 10668"/>
                <a:gd name="connsiteY0" fmla="*/ 12520 h 12520"/>
                <a:gd name="connsiteX1" fmla="*/ 80 w 10668"/>
                <a:gd name="connsiteY1" fmla="*/ 8441 h 12520"/>
                <a:gd name="connsiteX2" fmla="*/ 2581 w 10668"/>
                <a:gd name="connsiteY2" fmla="*/ 8543 h 12520"/>
                <a:gd name="connsiteX3" fmla="*/ 10668 w 10668"/>
                <a:gd name="connsiteY3" fmla="*/ 174 h 12520"/>
                <a:gd name="connsiteX0" fmla="*/ 3 w 10671"/>
                <a:gd name="connsiteY0" fmla="*/ 12520 h 12520"/>
                <a:gd name="connsiteX1" fmla="*/ 0 w 10671"/>
                <a:gd name="connsiteY1" fmla="*/ 8747 h 12520"/>
                <a:gd name="connsiteX2" fmla="*/ 2584 w 10671"/>
                <a:gd name="connsiteY2" fmla="*/ 8543 h 12520"/>
                <a:gd name="connsiteX3" fmla="*/ 10671 w 10671"/>
                <a:gd name="connsiteY3" fmla="*/ 174 h 12520"/>
                <a:gd name="connsiteX0" fmla="*/ 3 w 10671"/>
                <a:gd name="connsiteY0" fmla="*/ 12483 h 12483"/>
                <a:gd name="connsiteX1" fmla="*/ 0 w 10671"/>
                <a:gd name="connsiteY1" fmla="*/ 8710 h 12483"/>
                <a:gd name="connsiteX2" fmla="*/ 2584 w 10671"/>
                <a:gd name="connsiteY2" fmla="*/ 8812 h 12483"/>
                <a:gd name="connsiteX3" fmla="*/ 10671 w 10671"/>
                <a:gd name="connsiteY3" fmla="*/ 137 h 12483"/>
                <a:gd name="connsiteX0" fmla="*/ 3 w 10671"/>
                <a:gd name="connsiteY0" fmla="*/ 12483 h 12483"/>
                <a:gd name="connsiteX1" fmla="*/ 0 w 10671"/>
                <a:gd name="connsiteY1" fmla="*/ 8710 h 12483"/>
                <a:gd name="connsiteX2" fmla="*/ 2584 w 10671"/>
                <a:gd name="connsiteY2" fmla="*/ 8812 h 12483"/>
                <a:gd name="connsiteX3" fmla="*/ 10671 w 10671"/>
                <a:gd name="connsiteY3" fmla="*/ 137 h 12483"/>
                <a:gd name="connsiteX0" fmla="*/ 3 w 10671"/>
                <a:gd name="connsiteY0" fmla="*/ 12473 h 12473"/>
                <a:gd name="connsiteX1" fmla="*/ 0 w 10671"/>
                <a:gd name="connsiteY1" fmla="*/ 8700 h 12473"/>
                <a:gd name="connsiteX2" fmla="*/ 2167 w 10671"/>
                <a:gd name="connsiteY2" fmla="*/ 8904 h 12473"/>
                <a:gd name="connsiteX3" fmla="*/ 10671 w 10671"/>
                <a:gd name="connsiteY3" fmla="*/ 127 h 12473"/>
                <a:gd name="connsiteX0" fmla="*/ 3 w 10671"/>
                <a:gd name="connsiteY0" fmla="*/ 12417 h 12417"/>
                <a:gd name="connsiteX1" fmla="*/ 0 w 10671"/>
                <a:gd name="connsiteY1" fmla="*/ 8644 h 12417"/>
                <a:gd name="connsiteX2" fmla="*/ 2167 w 10671"/>
                <a:gd name="connsiteY2" fmla="*/ 8848 h 12417"/>
                <a:gd name="connsiteX3" fmla="*/ 10671 w 10671"/>
                <a:gd name="connsiteY3" fmla="*/ 71 h 12417"/>
                <a:gd name="connsiteX0" fmla="*/ 3 w 10671"/>
                <a:gd name="connsiteY0" fmla="*/ 12346 h 12346"/>
                <a:gd name="connsiteX1" fmla="*/ 0 w 10671"/>
                <a:gd name="connsiteY1" fmla="*/ 8573 h 12346"/>
                <a:gd name="connsiteX2" fmla="*/ 2167 w 10671"/>
                <a:gd name="connsiteY2" fmla="*/ 8777 h 12346"/>
                <a:gd name="connsiteX3" fmla="*/ 2834 w 10671"/>
                <a:gd name="connsiteY3" fmla="*/ 4392 h 12346"/>
                <a:gd name="connsiteX4" fmla="*/ 10671 w 10671"/>
                <a:gd name="connsiteY4" fmla="*/ 0 h 12346"/>
                <a:gd name="connsiteX0" fmla="*/ 3 w 10671"/>
                <a:gd name="connsiteY0" fmla="*/ 12346 h 12346"/>
                <a:gd name="connsiteX1" fmla="*/ 0 w 10671"/>
                <a:gd name="connsiteY1" fmla="*/ 8573 h 12346"/>
                <a:gd name="connsiteX2" fmla="*/ 2167 w 10671"/>
                <a:gd name="connsiteY2" fmla="*/ 8777 h 12346"/>
                <a:gd name="connsiteX3" fmla="*/ 2834 w 10671"/>
                <a:gd name="connsiteY3" fmla="*/ 4392 h 12346"/>
                <a:gd name="connsiteX4" fmla="*/ 10671 w 10671"/>
                <a:gd name="connsiteY4" fmla="*/ 0 h 12346"/>
                <a:gd name="connsiteX0" fmla="*/ 3 w 10671"/>
                <a:gd name="connsiteY0" fmla="*/ 12346 h 12346"/>
                <a:gd name="connsiteX1" fmla="*/ 0 w 10671"/>
                <a:gd name="connsiteY1" fmla="*/ 8573 h 12346"/>
                <a:gd name="connsiteX2" fmla="*/ 2500 w 10671"/>
                <a:gd name="connsiteY2" fmla="*/ 8777 h 12346"/>
                <a:gd name="connsiteX3" fmla="*/ 2834 w 10671"/>
                <a:gd name="connsiteY3" fmla="*/ 4392 h 12346"/>
                <a:gd name="connsiteX4" fmla="*/ 10671 w 10671"/>
                <a:gd name="connsiteY4" fmla="*/ 0 h 12346"/>
                <a:gd name="connsiteX0" fmla="*/ 3 w 10671"/>
                <a:gd name="connsiteY0" fmla="*/ 12346 h 12346"/>
                <a:gd name="connsiteX1" fmla="*/ 0 w 10671"/>
                <a:gd name="connsiteY1" fmla="*/ 8573 h 12346"/>
                <a:gd name="connsiteX2" fmla="*/ 2500 w 10671"/>
                <a:gd name="connsiteY2" fmla="*/ 8777 h 12346"/>
                <a:gd name="connsiteX3" fmla="*/ 3334 w 10671"/>
                <a:gd name="connsiteY3" fmla="*/ 4392 h 12346"/>
                <a:gd name="connsiteX4" fmla="*/ 10671 w 10671"/>
                <a:gd name="connsiteY4" fmla="*/ 0 h 12346"/>
                <a:gd name="connsiteX0" fmla="*/ 3 w 10671"/>
                <a:gd name="connsiteY0" fmla="*/ 12346 h 12346"/>
                <a:gd name="connsiteX1" fmla="*/ 0 w 10671"/>
                <a:gd name="connsiteY1" fmla="*/ 8573 h 12346"/>
                <a:gd name="connsiteX2" fmla="*/ 2500 w 10671"/>
                <a:gd name="connsiteY2" fmla="*/ 8777 h 12346"/>
                <a:gd name="connsiteX3" fmla="*/ 3334 w 10671"/>
                <a:gd name="connsiteY3" fmla="*/ 4392 h 12346"/>
                <a:gd name="connsiteX4" fmla="*/ 10671 w 10671"/>
                <a:gd name="connsiteY4" fmla="*/ 0 h 12346"/>
                <a:gd name="connsiteX0" fmla="*/ 0 w 10668"/>
                <a:gd name="connsiteY0" fmla="*/ 12346 h 12346"/>
                <a:gd name="connsiteX1" fmla="*/ 414 w 10668"/>
                <a:gd name="connsiteY1" fmla="*/ 7859 h 12346"/>
                <a:gd name="connsiteX2" fmla="*/ 2497 w 10668"/>
                <a:gd name="connsiteY2" fmla="*/ 8777 h 12346"/>
                <a:gd name="connsiteX3" fmla="*/ 3331 w 10668"/>
                <a:gd name="connsiteY3" fmla="*/ 4392 h 12346"/>
                <a:gd name="connsiteX4" fmla="*/ 10668 w 10668"/>
                <a:gd name="connsiteY4" fmla="*/ 0 h 12346"/>
                <a:gd name="connsiteX0" fmla="*/ 0 w 10668"/>
                <a:gd name="connsiteY0" fmla="*/ 12346 h 12346"/>
                <a:gd name="connsiteX1" fmla="*/ 414 w 10668"/>
                <a:gd name="connsiteY1" fmla="*/ 7859 h 12346"/>
                <a:gd name="connsiteX2" fmla="*/ 2497 w 10668"/>
                <a:gd name="connsiteY2" fmla="*/ 8777 h 12346"/>
                <a:gd name="connsiteX3" fmla="*/ 3331 w 10668"/>
                <a:gd name="connsiteY3" fmla="*/ 4392 h 12346"/>
                <a:gd name="connsiteX4" fmla="*/ 10668 w 10668"/>
                <a:gd name="connsiteY4" fmla="*/ 0 h 12346"/>
                <a:gd name="connsiteX0" fmla="*/ 0 w 10668"/>
                <a:gd name="connsiteY0" fmla="*/ 12346 h 12346"/>
                <a:gd name="connsiteX1" fmla="*/ 414 w 10668"/>
                <a:gd name="connsiteY1" fmla="*/ 7859 h 12346"/>
                <a:gd name="connsiteX2" fmla="*/ 2497 w 10668"/>
                <a:gd name="connsiteY2" fmla="*/ 8777 h 12346"/>
                <a:gd name="connsiteX3" fmla="*/ 3331 w 10668"/>
                <a:gd name="connsiteY3" fmla="*/ 4392 h 12346"/>
                <a:gd name="connsiteX4" fmla="*/ 10668 w 10668"/>
                <a:gd name="connsiteY4" fmla="*/ 0 h 12346"/>
                <a:gd name="connsiteX0" fmla="*/ 0 w 10668"/>
                <a:gd name="connsiteY0" fmla="*/ 12346 h 12346"/>
                <a:gd name="connsiteX1" fmla="*/ 758 w 10668"/>
                <a:gd name="connsiteY1" fmla="*/ 8162 h 12346"/>
                <a:gd name="connsiteX2" fmla="*/ 2497 w 10668"/>
                <a:gd name="connsiteY2" fmla="*/ 8777 h 12346"/>
                <a:gd name="connsiteX3" fmla="*/ 3331 w 10668"/>
                <a:gd name="connsiteY3" fmla="*/ 4392 h 12346"/>
                <a:gd name="connsiteX4" fmla="*/ 10668 w 10668"/>
                <a:gd name="connsiteY4" fmla="*/ 0 h 12346"/>
                <a:gd name="connsiteX0" fmla="*/ 0 w 10668"/>
                <a:gd name="connsiteY0" fmla="*/ 12717 h 12717"/>
                <a:gd name="connsiteX1" fmla="*/ 758 w 10668"/>
                <a:gd name="connsiteY1" fmla="*/ 8533 h 12717"/>
                <a:gd name="connsiteX2" fmla="*/ 2497 w 10668"/>
                <a:gd name="connsiteY2" fmla="*/ 9148 h 12717"/>
                <a:gd name="connsiteX3" fmla="*/ 3331 w 10668"/>
                <a:gd name="connsiteY3" fmla="*/ 4763 h 12717"/>
                <a:gd name="connsiteX4" fmla="*/ 10668 w 10668"/>
                <a:gd name="connsiteY4" fmla="*/ 371 h 12717"/>
                <a:gd name="connsiteX0" fmla="*/ 0 w 11700"/>
                <a:gd name="connsiteY0" fmla="*/ 12771 h 12771"/>
                <a:gd name="connsiteX1" fmla="*/ 758 w 11700"/>
                <a:gd name="connsiteY1" fmla="*/ 8587 h 12771"/>
                <a:gd name="connsiteX2" fmla="*/ 2497 w 11700"/>
                <a:gd name="connsiteY2" fmla="*/ 9202 h 12771"/>
                <a:gd name="connsiteX3" fmla="*/ 3331 w 11700"/>
                <a:gd name="connsiteY3" fmla="*/ 4817 h 12771"/>
                <a:gd name="connsiteX4" fmla="*/ 11700 w 11700"/>
                <a:gd name="connsiteY4" fmla="*/ 324 h 12771"/>
                <a:gd name="connsiteX0" fmla="*/ 0 w 11700"/>
                <a:gd name="connsiteY0" fmla="*/ 12932 h 12932"/>
                <a:gd name="connsiteX1" fmla="*/ 758 w 11700"/>
                <a:gd name="connsiteY1" fmla="*/ 8748 h 12932"/>
                <a:gd name="connsiteX2" fmla="*/ 2497 w 11700"/>
                <a:gd name="connsiteY2" fmla="*/ 9363 h 12932"/>
                <a:gd name="connsiteX3" fmla="*/ 3331 w 11700"/>
                <a:gd name="connsiteY3" fmla="*/ 4978 h 12932"/>
                <a:gd name="connsiteX4" fmla="*/ 11700 w 11700"/>
                <a:gd name="connsiteY4" fmla="*/ 485 h 12932"/>
                <a:gd name="connsiteX0" fmla="*/ 0 w 11700"/>
                <a:gd name="connsiteY0" fmla="*/ 12643 h 12643"/>
                <a:gd name="connsiteX1" fmla="*/ 758 w 11700"/>
                <a:gd name="connsiteY1" fmla="*/ 8459 h 12643"/>
                <a:gd name="connsiteX2" fmla="*/ 2497 w 11700"/>
                <a:gd name="connsiteY2" fmla="*/ 9074 h 12643"/>
                <a:gd name="connsiteX3" fmla="*/ 3331 w 11700"/>
                <a:gd name="connsiteY3" fmla="*/ 4689 h 12643"/>
                <a:gd name="connsiteX4" fmla="*/ 11700 w 11700"/>
                <a:gd name="connsiteY4" fmla="*/ 196 h 12643"/>
                <a:gd name="connsiteX0" fmla="*/ 0 w 11700"/>
                <a:gd name="connsiteY0" fmla="*/ 12558 h 12558"/>
                <a:gd name="connsiteX1" fmla="*/ 758 w 11700"/>
                <a:gd name="connsiteY1" fmla="*/ 8374 h 12558"/>
                <a:gd name="connsiteX2" fmla="*/ 2497 w 11700"/>
                <a:gd name="connsiteY2" fmla="*/ 8989 h 12558"/>
                <a:gd name="connsiteX3" fmla="*/ 3331 w 11700"/>
                <a:gd name="connsiteY3" fmla="*/ 4604 h 12558"/>
                <a:gd name="connsiteX4" fmla="*/ 11700 w 11700"/>
                <a:gd name="connsiteY4" fmla="*/ 111 h 12558"/>
                <a:gd name="connsiteX0" fmla="*/ 0 w 16604"/>
                <a:gd name="connsiteY0" fmla="*/ 12425 h 12425"/>
                <a:gd name="connsiteX1" fmla="*/ 758 w 16604"/>
                <a:gd name="connsiteY1" fmla="*/ 8241 h 12425"/>
                <a:gd name="connsiteX2" fmla="*/ 2497 w 16604"/>
                <a:gd name="connsiteY2" fmla="*/ 8856 h 12425"/>
                <a:gd name="connsiteX3" fmla="*/ 3331 w 16604"/>
                <a:gd name="connsiteY3" fmla="*/ 4471 h 12425"/>
                <a:gd name="connsiteX4" fmla="*/ 16604 w 16604"/>
                <a:gd name="connsiteY4" fmla="*/ 180 h 12425"/>
                <a:gd name="connsiteX0" fmla="*/ 0 w 16604"/>
                <a:gd name="connsiteY0" fmla="*/ 12555 h 12555"/>
                <a:gd name="connsiteX1" fmla="*/ 758 w 16604"/>
                <a:gd name="connsiteY1" fmla="*/ 8371 h 12555"/>
                <a:gd name="connsiteX2" fmla="*/ 2497 w 16604"/>
                <a:gd name="connsiteY2" fmla="*/ 8986 h 12555"/>
                <a:gd name="connsiteX3" fmla="*/ 3331 w 16604"/>
                <a:gd name="connsiteY3" fmla="*/ 4601 h 12555"/>
                <a:gd name="connsiteX4" fmla="*/ 16604 w 16604"/>
                <a:gd name="connsiteY4" fmla="*/ 310 h 12555"/>
                <a:gd name="connsiteX0" fmla="*/ 0 w 16604"/>
                <a:gd name="connsiteY0" fmla="*/ 12599 h 12599"/>
                <a:gd name="connsiteX1" fmla="*/ 758 w 16604"/>
                <a:gd name="connsiteY1" fmla="*/ 8415 h 12599"/>
                <a:gd name="connsiteX2" fmla="*/ 2497 w 16604"/>
                <a:gd name="connsiteY2" fmla="*/ 9030 h 12599"/>
                <a:gd name="connsiteX3" fmla="*/ 3331 w 16604"/>
                <a:gd name="connsiteY3" fmla="*/ 4645 h 12599"/>
                <a:gd name="connsiteX4" fmla="*/ 16604 w 16604"/>
                <a:gd name="connsiteY4" fmla="*/ 354 h 12599"/>
                <a:gd name="connsiteX0" fmla="*/ 0 w 16604"/>
                <a:gd name="connsiteY0" fmla="*/ 12813 h 12813"/>
                <a:gd name="connsiteX1" fmla="*/ 758 w 16604"/>
                <a:gd name="connsiteY1" fmla="*/ 8629 h 12813"/>
                <a:gd name="connsiteX2" fmla="*/ 2497 w 16604"/>
                <a:gd name="connsiteY2" fmla="*/ 9244 h 12813"/>
                <a:gd name="connsiteX3" fmla="*/ 3331 w 16604"/>
                <a:gd name="connsiteY3" fmla="*/ 4859 h 12813"/>
                <a:gd name="connsiteX4" fmla="*/ 16604 w 16604"/>
                <a:gd name="connsiteY4" fmla="*/ 568 h 12813"/>
                <a:gd name="connsiteX0" fmla="*/ 0 w 16518"/>
                <a:gd name="connsiteY0" fmla="*/ 13131 h 13131"/>
                <a:gd name="connsiteX1" fmla="*/ 758 w 16518"/>
                <a:gd name="connsiteY1" fmla="*/ 8947 h 13131"/>
                <a:gd name="connsiteX2" fmla="*/ 2497 w 16518"/>
                <a:gd name="connsiteY2" fmla="*/ 9562 h 13131"/>
                <a:gd name="connsiteX3" fmla="*/ 3331 w 16518"/>
                <a:gd name="connsiteY3" fmla="*/ 5177 h 13131"/>
                <a:gd name="connsiteX4" fmla="*/ 16518 w 16518"/>
                <a:gd name="connsiteY4" fmla="*/ 380 h 13131"/>
                <a:gd name="connsiteX0" fmla="*/ 443 w 16961"/>
                <a:gd name="connsiteY0" fmla="*/ 13131 h 13131"/>
                <a:gd name="connsiteX1" fmla="*/ 88 w 16961"/>
                <a:gd name="connsiteY1" fmla="*/ 8737 h 13131"/>
                <a:gd name="connsiteX2" fmla="*/ 2940 w 16961"/>
                <a:gd name="connsiteY2" fmla="*/ 9562 h 13131"/>
                <a:gd name="connsiteX3" fmla="*/ 3774 w 16961"/>
                <a:gd name="connsiteY3" fmla="*/ 5177 h 13131"/>
                <a:gd name="connsiteX4" fmla="*/ 16961 w 16961"/>
                <a:gd name="connsiteY4" fmla="*/ 380 h 13131"/>
                <a:gd name="connsiteX0" fmla="*/ 0 w 17377"/>
                <a:gd name="connsiteY0" fmla="*/ 11692 h 11692"/>
                <a:gd name="connsiteX1" fmla="*/ 504 w 17377"/>
                <a:gd name="connsiteY1" fmla="*/ 8737 h 11692"/>
                <a:gd name="connsiteX2" fmla="*/ 3356 w 17377"/>
                <a:gd name="connsiteY2" fmla="*/ 9562 h 11692"/>
                <a:gd name="connsiteX3" fmla="*/ 4190 w 17377"/>
                <a:gd name="connsiteY3" fmla="*/ 5177 h 11692"/>
                <a:gd name="connsiteX4" fmla="*/ 17377 w 17377"/>
                <a:gd name="connsiteY4" fmla="*/ 380 h 11692"/>
                <a:gd name="connsiteX0" fmla="*/ 0 w 17377"/>
                <a:gd name="connsiteY0" fmla="*/ 11729 h 11729"/>
                <a:gd name="connsiteX1" fmla="*/ 504 w 17377"/>
                <a:gd name="connsiteY1" fmla="*/ 8774 h 11729"/>
                <a:gd name="connsiteX2" fmla="*/ 3356 w 17377"/>
                <a:gd name="connsiteY2" fmla="*/ 9599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04 w 17377"/>
                <a:gd name="connsiteY1" fmla="*/ 8774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04 w 17377"/>
                <a:gd name="connsiteY1" fmla="*/ 8774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04 w 17377"/>
                <a:gd name="connsiteY1" fmla="*/ 8774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04 w 17377"/>
                <a:gd name="connsiteY1" fmla="*/ 8774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53 w 17377"/>
                <a:gd name="connsiteY1" fmla="*/ 8915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7377"/>
                <a:gd name="connsiteY0" fmla="*/ 11729 h 11729"/>
                <a:gd name="connsiteX1" fmla="*/ 553 w 17377"/>
                <a:gd name="connsiteY1" fmla="*/ 8915 h 11729"/>
                <a:gd name="connsiteX2" fmla="*/ 3335 w 17377"/>
                <a:gd name="connsiteY2" fmla="*/ 9723 h 11729"/>
                <a:gd name="connsiteX3" fmla="*/ 4190 w 17377"/>
                <a:gd name="connsiteY3" fmla="*/ 5214 h 11729"/>
                <a:gd name="connsiteX4" fmla="*/ 17377 w 17377"/>
                <a:gd name="connsiteY4" fmla="*/ 417 h 11729"/>
                <a:gd name="connsiteX0" fmla="*/ 0 w 16587"/>
                <a:gd name="connsiteY0" fmla="*/ 11795 h 11795"/>
                <a:gd name="connsiteX1" fmla="*/ 553 w 16587"/>
                <a:gd name="connsiteY1" fmla="*/ 8981 h 11795"/>
                <a:gd name="connsiteX2" fmla="*/ 3335 w 16587"/>
                <a:gd name="connsiteY2" fmla="*/ 9789 h 11795"/>
                <a:gd name="connsiteX3" fmla="*/ 4190 w 16587"/>
                <a:gd name="connsiteY3" fmla="*/ 5280 h 11795"/>
                <a:gd name="connsiteX4" fmla="*/ 16587 w 16587"/>
                <a:gd name="connsiteY4" fmla="*/ 386 h 11795"/>
                <a:gd name="connsiteX0" fmla="*/ 0 w 16587"/>
                <a:gd name="connsiteY0" fmla="*/ 11657 h 11657"/>
                <a:gd name="connsiteX1" fmla="*/ 553 w 16587"/>
                <a:gd name="connsiteY1" fmla="*/ 8843 h 11657"/>
                <a:gd name="connsiteX2" fmla="*/ 3335 w 16587"/>
                <a:gd name="connsiteY2" fmla="*/ 9651 h 11657"/>
                <a:gd name="connsiteX3" fmla="*/ 4190 w 16587"/>
                <a:gd name="connsiteY3" fmla="*/ 5142 h 11657"/>
                <a:gd name="connsiteX4" fmla="*/ 16587 w 16587"/>
                <a:gd name="connsiteY4" fmla="*/ 248 h 11657"/>
                <a:gd name="connsiteX0" fmla="*/ 0 w 15062"/>
                <a:gd name="connsiteY0" fmla="*/ 11589 h 11589"/>
                <a:gd name="connsiteX1" fmla="*/ 553 w 15062"/>
                <a:gd name="connsiteY1" fmla="*/ 8775 h 11589"/>
                <a:gd name="connsiteX2" fmla="*/ 3335 w 15062"/>
                <a:gd name="connsiteY2" fmla="*/ 9583 h 11589"/>
                <a:gd name="connsiteX3" fmla="*/ 4190 w 15062"/>
                <a:gd name="connsiteY3" fmla="*/ 5074 h 11589"/>
                <a:gd name="connsiteX4" fmla="*/ 15062 w 15062"/>
                <a:gd name="connsiteY4" fmla="*/ 283 h 11589"/>
                <a:gd name="connsiteX0" fmla="*/ 0 w 15062"/>
                <a:gd name="connsiteY0" fmla="*/ 11505 h 11505"/>
                <a:gd name="connsiteX1" fmla="*/ 553 w 15062"/>
                <a:gd name="connsiteY1" fmla="*/ 8691 h 11505"/>
                <a:gd name="connsiteX2" fmla="*/ 3335 w 15062"/>
                <a:gd name="connsiteY2" fmla="*/ 9499 h 11505"/>
                <a:gd name="connsiteX3" fmla="*/ 4190 w 15062"/>
                <a:gd name="connsiteY3" fmla="*/ 4990 h 11505"/>
                <a:gd name="connsiteX4" fmla="*/ 15062 w 15062"/>
                <a:gd name="connsiteY4" fmla="*/ 199 h 1150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5062" h="11505">
                  <a:moveTo>
                    <a:pt x="0" y="11505"/>
                  </a:moveTo>
                  <a:cubicBezTo>
                    <a:pt x="27" y="11012"/>
                    <a:pt x="221" y="10646"/>
                    <a:pt x="553" y="8691"/>
                  </a:cubicBezTo>
                  <a:cubicBezTo>
                    <a:pt x="2459" y="9272"/>
                    <a:pt x="1894" y="9089"/>
                    <a:pt x="3335" y="9499"/>
                  </a:cubicBezTo>
                  <a:cubicBezTo>
                    <a:pt x="3618" y="8081"/>
                    <a:pt x="3940" y="6657"/>
                    <a:pt x="4190" y="4990"/>
                  </a:cubicBezTo>
                  <a:cubicBezTo>
                    <a:pt x="3961" y="-2075"/>
                    <a:pt x="1477" y="546"/>
                    <a:pt x="15062" y="199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20" name="Line 72">
              <a:extLst>
                <a:ext uri="{FF2B5EF4-FFF2-40B4-BE49-F238E27FC236}">
                  <a16:creationId xmlns:a16="http://schemas.microsoft.com/office/drawing/2014/main" id="{DE75BF5A-C363-44AB-84C5-60B7D6D918E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747393" y="1623277"/>
              <a:ext cx="5650" cy="45093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1" name="Oval 1295">
              <a:extLst>
                <a:ext uri="{FF2B5EF4-FFF2-40B4-BE49-F238E27FC236}">
                  <a16:creationId xmlns:a16="http://schemas.microsoft.com/office/drawing/2014/main" id="{9A8F3745-E290-414C-986B-20246CB8A2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78970" y="2018081"/>
              <a:ext cx="127939" cy="133034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222" name="Line 72">
              <a:extLst>
                <a:ext uri="{FF2B5EF4-FFF2-40B4-BE49-F238E27FC236}">
                  <a16:creationId xmlns:a16="http://schemas.microsoft.com/office/drawing/2014/main" id="{35B69BC3-B24D-42DA-93FA-E5A5DBDF6CB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699286" y="2767698"/>
              <a:ext cx="29021" cy="18092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3" name="Line 76">
              <a:extLst>
                <a:ext uri="{FF2B5EF4-FFF2-40B4-BE49-F238E27FC236}">
                  <a16:creationId xmlns:a16="http://schemas.microsoft.com/office/drawing/2014/main" id="{C676229C-2AB8-4400-AC86-35A8737B738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53647" y="2670934"/>
              <a:ext cx="563149" cy="1315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4" name="Oval 1295">
              <a:extLst>
                <a:ext uri="{FF2B5EF4-FFF2-40B4-BE49-F238E27FC236}">
                  <a16:creationId xmlns:a16="http://schemas.microsoft.com/office/drawing/2014/main" id="{C52DF228-A11D-463F-A6C7-7083982AD3FB}"/>
                </a:ext>
              </a:extLst>
            </xdr:cNvPr>
            <xdr:cNvSpPr>
              <a:spLocks noChangeArrowheads="1"/>
            </xdr:cNvSpPr>
          </xdr:nvSpPr>
          <xdr:spPr bwMode="auto">
            <a:xfrm rot="6078894">
              <a:off x="3556334" y="2665210"/>
              <a:ext cx="139905" cy="13010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17" name="AutoShape 1653">
            <a:extLst>
              <a:ext uri="{FF2B5EF4-FFF2-40B4-BE49-F238E27FC236}">
                <a16:creationId xmlns:a16="http://schemas.microsoft.com/office/drawing/2014/main" id="{FED7D54A-90FF-47CD-90A7-9B2C0A987739}"/>
              </a:ext>
            </a:extLst>
          </xdr:cNvPr>
          <xdr:cNvSpPr>
            <a:spLocks/>
          </xdr:cNvSpPr>
        </xdr:nvSpPr>
        <xdr:spPr bwMode="auto">
          <a:xfrm rot="277566">
            <a:off x="3648010" y="2099900"/>
            <a:ext cx="473080" cy="661960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6</xdr:col>
      <xdr:colOff>492888</xdr:colOff>
      <xdr:row>15</xdr:row>
      <xdr:rowOff>82543</xdr:rowOff>
    </xdr:from>
    <xdr:ext cx="214083" cy="201235"/>
    <xdr:sp macro="" textlink="">
      <xdr:nvSpPr>
        <xdr:cNvPr id="225" name="Text Box 1300">
          <a:extLst>
            <a:ext uri="{FF2B5EF4-FFF2-40B4-BE49-F238E27FC236}">
              <a16:creationId xmlns:a16="http://schemas.microsoft.com/office/drawing/2014/main" id="{A5FBE3A5-7AE0-47DD-B039-5B8DF24EA2B6}"/>
            </a:ext>
          </a:extLst>
        </xdr:cNvPr>
        <xdr:cNvSpPr txBox="1">
          <a:spLocks noChangeArrowheads="1"/>
        </xdr:cNvSpPr>
      </xdr:nvSpPr>
      <xdr:spPr bwMode="auto">
        <a:xfrm>
          <a:off x="4258438" y="2654293"/>
          <a:ext cx="214083" cy="20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effectLst/>
              <a:latin typeface="HG創英角ｺﾞｼｯｸUB" pitchFamily="49" charset="-128"/>
              <a:ea typeface="HG創英角ｺﾞｼｯｸUB" pitchFamily="49" charset="-128"/>
              <a:cs typeface="+mn-cs"/>
            </a:rPr>
            <a:t>外川</a:t>
          </a:r>
          <a:endParaRPr lang="en-US" altLang="ja-JP" sz="700" b="1" i="0" u="none" strike="noStrike" baseline="0">
            <a:solidFill>
              <a:srgbClr val="000000"/>
            </a:solidFill>
            <a:effectLst/>
            <a:latin typeface="HG創英角ｺﾞｼｯｸUB" pitchFamily="49" charset="-128"/>
            <a:ea typeface="HG創英角ｺﾞｼｯｸUB" pitchFamily="49" charset="-128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effectLst/>
              <a:latin typeface="HG創英角ｺﾞｼｯｸUB" pitchFamily="49" charset="-128"/>
              <a:ea typeface="HG創英角ｺﾞｼｯｸUB" pitchFamily="49" charset="-128"/>
              <a:cs typeface="+mn-cs"/>
            </a:rPr>
            <a:t>酒店</a:t>
          </a:r>
          <a:endParaRPr lang="en-US" altLang="ja-JP" sz="700" b="0" i="0" u="none" strike="noStrike" baseline="0">
            <a:solidFill>
              <a:sysClr val="windowText" lastClr="000000"/>
            </a:solidFill>
            <a:effectLst/>
            <a:latin typeface="HG創英角ｺﾞｼｯｸUB" pitchFamily="49" charset="-128"/>
            <a:ea typeface="HG創英角ｺﾞｼｯｸUB" pitchFamily="49" charset="-128"/>
            <a:cs typeface="+mn-cs"/>
          </a:endParaRPr>
        </a:p>
      </xdr:txBody>
    </xdr:sp>
    <xdr:clientData/>
  </xdr:oneCellAnchor>
  <xdr:twoCellAnchor>
    <xdr:from>
      <xdr:col>6</xdr:col>
      <xdr:colOff>445533</xdr:colOff>
      <xdr:row>15</xdr:row>
      <xdr:rowOff>130152</xdr:rowOff>
    </xdr:from>
    <xdr:to>
      <xdr:col>6</xdr:col>
      <xdr:colOff>567951</xdr:colOff>
      <xdr:row>16</xdr:row>
      <xdr:rowOff>62091</xdr:rowOff>
    </xdr:to>
    <xdr:sp macro="" textlink="">
      <xdr:nvSpPr>
        <xdr:cNvPr id="226" name="AutoShape 526">
          <a:extLst>
            <a:ext uri="{FF2B5EF4-FFF2-40B4-BE49-F238E27FC236}">
              <a16:creationId xmlns:a16="http://schemas.microsoft.com/office/drawing/2014/main" id="{22946F9B-4F35-4790-8FB9-F346BA81E86E}"/>
            </a:ext>
          </a:extLst>
        </xdr:cNvPr>
        <xdr:cNvSpPr>
          <a:spLocks noChangeArrowheads="1"/>
        </xdr:cNvSpPr>
      </xdr:nvSpPr>
      <xdr:spPr bwMode="auto">
        <a:xfrm>
          <a:off x="4211083" y="2701902"/>
          <a:ext cx="122418" cy="1033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512327</xdr:colOff>
      <xdr:row>14</xdr:row>
      <xdr:rowOff>9322</xdr:rowOff>
    </xdr:from>
    <xdr:to>
      <xdr:col>6</xdr:col>
      <xdr:colOff>118728</xdr:colOff>
      <xdr:row>15</xdr:row>
      <xdr:rowOff>87499</xdr:rowOff>
    </xdr:to>
    <xdr:pic>
      <xdr:nvPicPr>
        <xdr:cNvPr id="228" name="図 227">
          <a:extLst>
            <a:ext uri="{FF2B5EF4-FFF2-40B4-BE49-F238E27FC236}">
              <a16:creationId xmlns:a16="http://schemas.microsoft.com/office/drawing/2014/main" id="{068FCE7F-4139-4A97-AA9C-7194D863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20915674">
          <a:off x="3573027" y="2409622"/>
          <a:ext cx="311251" cy="249627"/>
        </a:xfrm>
        <a:prstGeom prst="rect">
          <a:avLst/>
        </a:prstGeom>
      </xdr:spPr>
    </xdr:pic>
    <xdr:clientData/>
  </xdr:twoCellAnchor>
  <xdr:twoCellAnchor editAs="oneCell">
    <xdr:from>
      <xdr:col>7</xdr:col>
      <xdr:colOff>175456</xdr:colOff>
      <xdr:row>15</xdr:row>
      <xdr:rowOff>154730</xdr:rowOff>
    </xdr:from>
    <xdr:to>
      <xdr:col>7</xdr:col>
      <xdr:colOff>641843</xdr:colOff>
      <xdr:row>17</xdr:row>
      <xdr:rowOff>35022</xdr:rowOff>
    </xdr:to>
    <xdr:pic>
      <xdr:nvPicPr>
        <xdr:cNvPr id="229" name="図 228">
          <a:extLst>
            <a:ext uri="{FF2B5EF4-FFF2-40B4-BE49-F238E27FC236}">
              <a16:creationId xmlns:a16="http://schemas.microsoft.com/office/drawing/2014/main" id="{2A9CE8EA-D5B7-4613-9376-863E88759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644879" y="2719153"/>
          <a:ext cx="466387" cy="222215"/>
        </a:xfrm>
        <a:prstGeom prst="rect">
          <a:avLst/>
        </a:prstGeom>
      </xdr:spPr>
    </xdr:pic>
    <xdr:clientData/>
  </xdr:twoCellAnchor>
  <xdr:twoCellAnchor>
    <xdr:from>
      <xdr:col>7</xdr:col>
      <xdr:colOff>636758</xdr:colOff>
      <xdr:row>12</xdr:row>
      <xdr:rowOff>131229</xdr:rowOff>
    </xdr:from>
    <xdr:to>
      <xdr:col>8</xdr:col>
      <xdr:colOff>702143</xdr:colOff>
      <xdr:row>15</xdr:row>
      <xdr:rowOff>42730</xdr:rowOff>
    </xdr:to>
    <xdr:grpSp>
      <xdr:nvGrpSpPr>
        <xdr:cNvPr id="231" name="グループ化 230">
          <a:extLst>
            <a:ext uri="{FF2B5EF4-FFF2-40B4-BE49-F238E27FC236}">
              <a16:creationId xmlns:a16="http://schemas.microsoft.com/office/drawing/2014/main" id="{447E1508-D4FB-443E-B50D-7E536013102F}"/>
            </a:ext>
          </a:extLst>
        </xdr:cNvPr>
        <xdr:cNvGrpSpPr/>
      </xdr:nvGrpSpPr>
      <xdr:grpSpPr>
        <a:xfrm>
          <a:off x="5120243" y="2209411"/>
          <a:ext cx="772544" cy="431046"/>
          <a:chOff x="3194430" y="2394339"/>
          <a:chExt cx="791776" cy="434990"/>
        </a:xfrm>
      </xdr:grpSpPr>
      <xdr:sp macro="" textlink="">
        <xdr:nvSpPr>
          <xdr:cNvPr id="232" name="Text Box 1563">
            <a:extLst>
              <a:ext uri="{FF2B5EF4-FFF2-40B4-BE49-F238E27FC236}">
                <a16:creationId xmlns:a16="http://schemas.microsoft.com/office/drawing/2014/main" id="{54D819CD-1920-40EF-A0DA-BACC6501D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4430" y="2394339"/>
            <a:ext cx="790207" cy="432040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               住田</a:t>
            </a:r>
            <a:endParaRPr lang="en-US" altLang="ja-JP" sz="10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233" name="Line 2669">
            <a:extLst>
              <a:ext uri="{FF2B5EF4-FFF2-40B4-BE49-F238E27FC236}">
                <a16:creationId xmlns:a16="http://schemas.microsoft.com/office/drawing/2014/main" id="{B70DC66B-117A-45F6-A455-1A0C72B5CC16}"/>
              </a:ext>
            </a:extLst>
          </xdr:cNvPr>
          <xdr:cNvSpPr>
            <a:spLocks noChangeShapeType="1"/>
          </xdr:cNvSpPr>
        </xdr:nvSpPr>
        <xdr:spPr bwMode="auto">
          <a:xfrm>
            <a:off x="3405582" y="2755901"/>
            <a:ext cx="465029" cy="17892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5300 w 438566"/>
              <a:gd name="connsiteY0" fmla="*/ -1 h 577175"/>
              <a:gd name="connsiteX1" fmla="*/ 120255 w 438566"/>
              <a:gd name="connsiteY1" fmla="*/ 442524 h 577175"/>
              <a:gd name="connsiteX2" fmla="*/ 438566 w 438566"/>
              <a:gd name="connsiteY2" fmla="*/ 577175 h 577175"/>
              <a:gd name="connsiteX0" fmla="*/ 0 w 433266"/>
              <a:gd name="connsiteY0" fmla="*/ -1 h 577175"/>
              <a:gd name="connsiteX1" fmla="*/ 172998 w 433266"/>
              <a:gd name="connsiteY1" fmla="*/ 453572 h 577175"/>
              <a:gd name="connsiteX2" fmla="*/ 433266 w 433266"/>
              <a:gd name="connsiteY2" fmla="*/ 577175 h 577175"/>
              <a:gd name="connsiteX0" fmla="*/ 0 w 554271"/>
              <a:gd name="connsiteY0" fmla="*/ 0 h 428000"/>
              <a:gd name="connsiteX1" fmla="*/ 294003 w 554271"/>
              <a:gd name="connsiteY1" fmla="*/ 304397 h 428000"/>
              <a:gd name="connsiteX2" fmla="*/ 554271 w 554271"/>
              <a:gd name="connsiteY2" fmla="*/ 428000 h 428000"/>
              <a:gd name="connsiteX0" fmla="*/ 0 w 554271"/>
              <a:gd name="connsiteY0" fmla="*/ 110883 h 538883"/>
              <a:gd name="connsiteX1" fmla="*/ 294003 w 554271"/>
              <a:gd name="connsiteY1" fmla="*/ 415280 h 538883"/>
              <a:gd name="connsiteX2" fmla="*/ 554271 w 554271"/>
              <a:gd name="connsiteY2" fmla="*/ 538883 h 538883"/>
              <a:gd name="connsiteX0" fmla="*/ 0 w 554271"/>
              <a:gd name="connsiteY0" fmla="*/ 474481 h 902481"/>
              <a:gd name="connsiteX1" fmla="*/ 279419 w 554271"/>
              <a:gd name="connsiteY1" fmla="*/ 50066 h 902481"/>
              <a:gd name="connsiteX2" fmla="*/ 554271 w 554271"/>
              <a:gd name="connsiteY2" fmla="*/ 902481 h 902481"/>
              <a:gd name="connsiteX0" fmla="*/ 0 w 279419"/>
              <a:gd name="connsiteY0" fmla="*/ 474481 h 474481"/>
              <a:gd name="connsiteX1" fmla="*/ 279419 w 279419"/>
              <a:gd name="connsiteY1" fmla="*/ 50066 h 474481"/>
              <a:gd name="connsiteX0" fmla="*/ 0 w 279419"/>
              <a:gd name="connsiteY0" fmla="*/ 424416 h 424416"/>
              <a:gd name="connsiteX1" fmla="*/ 279419 w 279419"/>
              <a:gd name="connsiteY1" fmla="*/ 1 h 424416"/>
              <a:gd name="connsiteX0" fmla="*/ 0 w 273075"/>
              <a:gd name="connsiteY0" fmla="*/ 446230 h 446229"/>
              <a:gd name="connsiteX1" fmla="*/ 273075 w 273075"/>
              <a:gd name="connsiteY1" fmla="*/ 0 h 446229"/>
              <a:gd name="connsiteX0" fmla="*/ 0 w 285374"/>
              <a:gd name="connsiteY0" fmla="*/ 440254 h 440254"/>
              <a:gd name="connsiteX1" fmla="*/ 285374 w 285374"/>
              <a:gd name="connsiteY1" fmla="*/ 1 h 440254"/>
              <a:gd name="connsiteX0" fmla="*/ 0 w 285374"/>
              <a:gd name="connsiteY0" fmla="*/ 440253 h 440253"/>
              <a:gd name="connsiteX1" fmla="*/ 285374 w 285374"/>
              <a:gd name="connsiteY1" fmla="*/ 0 h 440253"/>
              <a:gd name="connsiteX0" fmla="*/ 0 w 285374"/>
              <a:gd name="connsiteY0" fmla="*/ 440253 h 440253"/>
              <a:gd name="connsiteX1" fmla="*/ 285374 w 285374"/>
              <a:gd name="connsiteY1" fmla="*/ 0 h 440253"/>
              <a:gd name="connsiteX0" fmla="*/ 0 w 285374"/>
              <a:gd name="connsiteY0" fmla="*/ 440253 h 440253"/>
              <a:gd name="connsiteX1" fmla="*/ 285374 w 285374"/>
              <a:gd name="connsiteY1" fmla="*/ 0 h 440253"/>
              <a:gd name="connsiteX0" fmla="*/ 0 w 139694"/>
              <a:gd name="connsiteY0" fmla="*/ 67195 h 134526"/>
              <a:gd name="connsiteX1" fmla="*/ 139694 w 139694"/>
              <a:gd name="connsiteY1" fmla="*/ 82389 h 134526"/>
              <a:gd name="connsiteX0" fmla="*/ 0 w 139694"/>
              <a:gd name="connsiteY0" fmla="*/ 25 h 98270"/>
              <a:gd name="connsiteX1" fmla="*/ 139694 w 139694"/>
              <a:gd name="connsiteY1" fmla="*/ 15219 h 98270"/>
              <a:gd name="connsiteX0" fmla="*/ 0 w 139694"/>
              <a:gd name="connsiteY0" fmla="*/ 223 h 15983"/>
              <a:gd name="connsiteX1" fmla="*/ 139694 w 139694"/>
              <a:gd name="connsiteY1" fmla="*/ 15417 h 15983"/>
              <a:gd name="connsiteX0" fmla="*/ 0 w 139694"/>
              <a:gd name="connsiteY0" fmla="*/ 447 h 4891"/>
              <a:gd name="connsiteX1" fmla="*/ 139694 w 139694"/>
              <a:gd name="connsiteY1" fmla="*/ 3812 h 4891"/>
              <a:gd name="connsiteX0" fmla="*/ 0 w 10286"/>
              <a:gd name="connsiteY0" fmla="*/ 17306 h 17306"/>
              <a:gd name="connsiteX1" fmla="*/ 10286 w 10286"/>
              <a:gd name="connsiteY1" fmla="*/ -1 h 17306"/>
              <a:gd name="connsiteX0" fmla="*/ 0 w 10215"/>
              <a:gd name="connsiteY0" fmla="*/ 5215 h 5215"/>
              <a:gd name="connsiteX1" fmla="*/ 10215 w 10215"/>
              <a:gd name="connsiteY1" fmla="*/ 0 h 5215"/>
              <a:gd name="connsiteX0" fmla="*/ 0 w 8657"/>
              <a:gd name="connsiteY0" fmla="*/ 2309 h 9774"/>
              <a:gd name="connsiteX1" fmla="*/ 8657 w 8657"/>
              <a:gd name="connsiteY1" fmla="*/ 4346 h 9774"/>
              <a:gd name="connsiteX0" fmla="*/ 0 w 10000"/>
              <a:gd name="connsiteY0" fmla="*/ 4766 h 6850"/>
              <a:gd name="connsiteX1" fmla="*/ 10000 w 10000"/>
              <a:gd name="connsiteY1" fmla="*/ 6850 h 6850"/>
              <a:gd name="connsiteX0" fmla="*/ 0 w 8707"/>
              <a:gd name="connsiteY0" fmla="*/ 5332 h 16672"/>
              <a:gd name="connsiteX1" fmla="*/ 8707 w 8707"/>
              <a:gd name="connsiteY1" fmla="*/ 16672 h 16672"/>
              <a:gd name="connsiteX0" fmla="*/ 0 w 10297"/>
              <a:gd name="connsiteY0" fmla="*/ 3469 h 8612"/>
              <a:gd name="connsiteX1" fmla="*/ 10297 w 10297"/>
              <a:gd name="connsiteY1" fmla="*/ 8612 h 8612"/>
              <a:gd name="connsiteX0" fmla="*/ 0 w 10288"/>
              <a:gd name="connsiteY0" fmla="*/ 4401 h 8446"/>
              <a:gd name="connsiteX1" fmla="*/ 10288 w 10288"/>
              <a:gd name="connsiteY1" fmla="*/ 8446 h 8446"/>
              <a:gd name="connsiteX0" fmla="*/ 0 w 10000"/>
              <a:gd name="connsiteY0" fmla="*/ 0 h 4789"/>
              <a:gd name="connsiteX1" fmla="*/ 10000 w 10000"/>
              <a:gd name="connsiteY1" fmla="*/ 4789 h 47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4789">
                <a:moveTo>
                  <a:pt x="0" y="0"/>
                </a:moveTo>
                <a:cubicBezTo>
                  <a:pt x="7801" y="4201"/>
                  <a:pt x="5799" y="1860"/>
                  <a:pt x="10000" y="4789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234" name="Line 2669">
            <a:extLst>
              <a:ext uri="{FF2B5EF4-FFF2-40B4-BE49-F238E27FC236}">
                <a16:creationId xmlns:a16="http://schemas.microsoft.com/office/drawing/2014/main" id="{6A50A6AB-16A2-45A1-8A18-5C2A8DE66F01}"/>
              </a:ext>
            </a:extLst>
          </xdr:cNvPr>
          <xdr:cNvSpPr>
            <a:spLocks noChangeShapeType="1"/>
          </xdr:cNvSpPr>
        </xdr:nvSpPr>
        <xdr:spPr bwMode="auto">
          <a:xfrm rot="13927389" flipH="1">
            <a:off x="3709267" y="2552390"/>
            <a:ext cx="323785" cy="230093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5300 w 438566"/>
              <a:gd name="connsiteY0" fmla="*/ -1 h 577175"/>
              <a:gd name="connsiteX1" fmla="*/ 120255 w 438566"/>
              <a:gd name="connsiteY1" fmla="*/ 442524 h 577175"/>
              <a:gd name="connsiteX2" fmla="*/ 438566 w 438566"/>
              <a:gd name="connsiteY2" fmla="*/ 577175 h 577175"/>
              <a:gd name="connsiteX0" fmla="*/ 0 w 433266"/>
              <a:gd name="connsiteY0" fmla="*/ -1 h 577175"/>
              <a:gd name="connsiteX1" fmla="*/ 172998 w 433266"/>
              <a:gd name="connsiteY1" fmla="*/ 453572 h 577175"/>
              <a:gd name="connsiteX2" fmla="*/ 433266 w 433266"/>
              <a:gd name="connsiteY2" fmla="*/ 577175 h 577175"/>
              <a:gd name="connsiteX0" fmla="*/ 0 w 554271"/>
              <a:gd name="connsiteY0" fmla="*/ 0 h 428000"/>
              <a:gd name="connsiteX1" fmla="*/ 294003 w 554271"/>
              <a:gd name="connsiteY1" fmla="*/ 304397 h 428000"/>
              <a:gd name="connsiteX2" fmla="*/ 554271 w 554271"/>
              <a:gd name="connsiteY2" fmla="*/ 428000 h 428000"/>
              <a:gd name="connsiteX0" fmla="*/ 0 w 554271"/>
              <a:gd name="connsiteY0" fmla="*/ 110883 h 538883"/>
              <a:gd name="connsiteX1" fmla="*/ 294003 w 554271"/>
              <a:gd name="connsiteY1" fmla="*/ 415280 h 538883"/>
              <a:gd name="connsiteX2" fmla="*/ 554271 w 554271"/>
              <a:gd name="connsiteY2" fmla="*/ 538883 h 538883"/>
              <a:gd name="connsiteX0" fmla="*/ 0 w 554271"/>
              <a:gd name="connsiteY0" fmla="*/ 474481 h 902481"/>
              <a:gd name="connsiteX1" fmla="*/ 279419 w 554271"/>
              <a:gd name="connsiteY1" fmla="*/ 50066 h 902481"/>
              <a:gd name="connsiteX2" fmla="*/ 554271 w 554271"/>
              <a:gd name="connsiteY2" fmla="*/ 902481 h 902481"/>
              <a:gd name="connsiteX0" fmla="*/ 0 w 279419"/>
              <a:gd name="connsiteY0" fmla="*/ 474481 h 474481"/>
              <a:gd name="connsiteX1" fmla="*/ 279419 w 279419"/>
              <a:gd name="connsiteY1" fmla="*/ 50066 h 474481"/>
              <a:gd name="connsiteX0" fmla="*/ 0 w 279419"/>
              <a:gd name="connsiteY0" fmla="*/ 424416 h 424416"/>
              <a:gd name="connsiteX1" fmla="*/ 279419 w 279419"/>
              <a:gd name="connsiteY1" fmla="*/ 1 h 424416"/>
              <a:gd name="connsiteX0" fmla="*/ 0 w 687281"/>
              <a:gd name="connsiteY0" fmla="*/ 1152944 h 1152943"/>
              <a:gd name="connsiteX1" fmla="*/ 687281 w 687281"/>
              <a:gd name="connsiteY1" fmla="*/ 1 h 1152943"/>
              <a:gd name="connsiteX0" fmla="*/ 0 w 687281"/>
              <a:gd name="connsiteY0" fmla="*/ 1152944 h 1152943"/>
              <a:gd name="connsiteX1" fmla="*/ 687281 w 687281"/>
              <a:gd name="connsiteY1" fmla="*/ 1 h 1152943"/>
              <a:gd name="connsiteX0" fmla="*/ 0 w 928442"/>
              <a:gd name="connsiteY0" fmla="*/ 1319600 h 1319599"/>
              <a:gd name="connsiteX1" fmla="*/ 928442 w 928442"/>
              <a:gd name="connsiteY1" fmla="*/ 1 h 1319599"/>
              <a:gd name="connsiteX0" fmla="*/ 0 w 750405"/>
              <a:gd name="connsiteY0" fmla="*/ 1148783 h 1148782"/>
              <a:gd name="connsiteX1" fmla="*/ 750406 w 750405"/>
              <a:gd name="connsiteY1" fmla="*/ 0 h 11487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50405" h="1148782">
                <a:moveTo>
                  <a:pt x="0" y="1148783"/>
                </a:moveTo>
                <a:cubicBezTo>
                  <a:pt x="240270" y="738714"/>
                  <a:pt x="631782" y="202665"/>
                  <a:pt x="750406" y="0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</xdr:grpSp>
    <xdr:clientData/>
  </xdr:twoCellAnchor>
  <xdr:twoCellAnchor>
    <xdr:from>
      <xdr:col>7</xdr:col>
      <xdr:colOff>541895</xdr:colOff>
      <xdr:row>12</xdr:row>
      <xdr:rowOff>7277</xdr:rowOff>
    </xdr:from>
    <xdr:to>
      <xdr:col>7</xdr:col>
      <xdr:colOff>673105</xdr:colOff>
      <xdr:row>12</xdr:row>
      <xdr:rowOff>139698</xdr:rowOff>
    </xdr:to>
    <xdr:sp macro="" textlink="">
      <xdr:nvSpPr>
        <xdr:cNvPr id="235" name="Oval 1295">
          <a:extLst>
            <a:ext uri="{FF2B5EF4-FFF2-40B4-BE49-F238E27FC236}">
              <a16:creationId xmlns:a16="http://schemas.microsoft.com/office/drawing/2014/main" id="{ACE995D2-7322-439F-B9E8-9305B978C2B7}"/>
            </a:ext>
          </a:extLst>
        </xdr:cNvPr>
        <xdr:cNvSpPr>
          <a:spLocks noChangeArrowheads="1"/>
        </xdr:cNvSpPr>
      </xdr:nvSpPr>
      <xdr:spPr bwMode="auto">
        <a:xfrm>
          <a:off x="5012295" y="2064677"/>
          <a:ext cx="131210" cy="1324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541169</xdr:colOff>
      <xdr:row>12</xdr:row>
      <xdr:rowOff>151914</xdr:rowOff>
    </xdr:from>
    <xdr:to>
      <xdr:col>7</xdr:col>
      <xdr:colOff>660399</xdr:colOff>
      <xdr:row>13</xdr:row>
      <xdr:rowOff>84152</xdr:rowOff>
    </xdr:to>
    <xdr:sp macro="" textlink="">
      <xdr:nvSpPr>
        <xdr:cNvPr id="236" name="AutoShape 526">
          <a:extLst>
            <a:ext uri="{FF2B5EF4-FFF2-40B4-BE49-F238E27FC236}">
              <a16:creationId xmlns:a16="http://schemas.microsoft.com/office/drawing/2014/main" id="{F31941C9-8A9A-46CE-B4BB-F7B8DED7CCB2}"/>
            </a:ext>
          </a:extLst>
        </xdr:cNvPr>
        <xdr:cNvSpPr>
          <a:spLocks noChangeArrowheads="1"/>
        </xdr:cNvSpPr>
      </xdr:nvSpPr>
      <xdr:spPr bwMode="auto">
        <a:xfrm>
          <a:off x="5010592" y="2203452"/>
          <a:ext cx="119230" cy="103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630152</xdr:colOff>
      <xdr:row>13</xdr:row>
      <xdr:rowOff>124900</xdr:rowOff>
    </xdr:from>
    <xdr:to>
      <xdr:col>8</xdr:col>
      <xdr:colOff>210373</xdr:colOff>
      <xdr:row>15</xdr:row>
      <xdr:rowOff>30750</xdr:rowOff>
    </xdr:to>
    <xdr:pic>
      <xdr:nvPicPr>
        <xdr:cNvPr id="237" name="図 236">
          <a:extLst>
            <a:ext uri="{FF2B5EF4-FFF2-40B4-BE49-F238E27FC236}">
              <a16:creationId xmlns:a16="http://schemas.microsoft.com/office/drawing/2014/main" id="{E6DC8DF1-4598-4F26-95BF-C1C4ED3C6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100552" y="2353750"/>
          <a:ext cx="285071" cy="248750"/>
        </a:xfrm>
        <a:prstGeom prst="rect">
          <a:avLst/>
        </a:prstGeom>
      </xdr:spPr>
    </xdr:pic>
    <xdr:clientData/>
  </xdr:twoCellAnchor>
  <xdr:oneCellAnchor>
    <xdr:from>
      <xdr:col>7</xdr:col>
      <xdr:colOff>607708</xdr:colOff>
      <xdr:row>11</xdr:row>
      <xdr:rowOff>13310</xdr:rowOff>
    </xdr:from>
    <xdr:ext cx="231299" cy="173499"/>
    <xdr:sp macro="" textlink="">
      <xdr:nvSpPr>
        <xdr:cNvPr id="238" name="Text Box 1300">
          <a:extLst>
            <a:ext uri="{FF2B5EF4-FFF2-40B4-BE49-F238E27FC236}">
              <a16:creationId xmlns:a16="http://schemas.microsoft.com/office/drawing/2014/main" id="{B4CA65F8-A641-404A-8B77-F793639D2207}"/>
            </a:ext>
          </a:extLst>
        </xdr:cNvPr>
        <xdr:cNvSpPr txBox="1">
          <a:spLocks noChangeArrowheads="1"/>
        </xdr:cNvSpPr>
      </xdr:nvSpPr>
      <xdr:spPr bwMode="auto">
        <a:xfrm>
          <a:off x="5078108" y="1899260"/>
          <a:ext cx="231299" cy="1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岩手</a:t>
          </a:r>
          <a:endParaRPr lang="en-US" altLang="ja-JP" sz="8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銀行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201212</xdr:colOff>
      <xdr:row>12</xdr:row>
      <xdr:rowOff>63244</xdr:rowOff>
    </xdr:from>
    <xdr:to>
      <xdr:col>7</xdr:col>
      <xdr:colOff>202363</xdr:colOff>
      <xdr:row>16</xdr:row>
      <xdr:rowOff>150030</xdr:rowOff>
    </xdr:to>
    <xdr:sp macro="" textlink="">
      <xdr:nvSpPr>
        <xdr:cNvPr id="239" name="Line 72">
          <a:extLst>
            <a:ext uri="{FF2B5EF4-FFF2-40B4-BE49-F238E27FC236}">
              <a16:creationId xmlns:a16="http://schemas.microsoft.com/office/drawing/2014/main" id="{4013A2E1-0DF9-492C-91C5-0343FFFE460A}"/>
            </a:ext>
          </a:extLst>
        </xdr:cNvPr>
        <xdr:cNvSpPr>
          <a:spLocks noChangeShapeType="1"/>
        </xdr:cNvSpPr>
      </xdr:nvSpPr>
      <xdr:spPr bwMode="auto">
        <a:xfrm flipH="1" flipV="1">
          <a:off x="4670635" y="2114782"/>
          <a:ext cx="1151" cy="7706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423915</xdr:colOff>
      <xdr:row>12</xdr:row>
      <xdr:rowOff>71441</xdr:rowOff>
    </xdr:from>
    <xdr:to>
      <xdr:col>7</xdr:col>
      <xdr:colOff>438288</xdr:colOff>
      <xdr:row>16</xdr:row>
      <xdr:rowOff>155260</xdr:rowOff>
    </xdr:to>
    <xdr:sp macro="" textlink="">
      <xdr:nvSpPr>
        <xdr:cNvPr id="240" name="Line 72">
          <a:extLst>
            <a:ext uri="{FF2B5EF4-FFF2-40B4-BE49-F238E27FC236}">
              <a16:creationId xmlns:a16="http://schemas.microsoft.com/office/drawing/2014/main" id="{0C27E5B2-0C7D-43DF-A425-07B43DB67556}"/>
            </a:ext>
          </a:extLst>
        </xdr:cNvPr>
        <xdr:cNvSpPr>
          <a:spLocks noChangeShapeType="1"/>
        </xdr:cNvSpPr>
      </xdr:nvSpPr>
      <xdr:spPr bwMode="auto">
        <a:xfrm flipV="1">
          <a:off x="4893338" y="2122979"/>
          <a:ext cx="14373" cy="767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146044</xdr:colOff>
      <xdr:row>12</xdr:row>
      <xdr:rowOff>10137</xdr:rowOff>
    </xdr:from>
    <xdr:to>
      <xdr:col>7</xdr:col>
      <xdr:colOff>261469</xdr:colOff>
      <xdr:row>12</xdr:row>
      <xdr:rowOff>119528</xdr:rowOff>
    </xdr:to>
    <xdr:sp macro="" textlink="">
      <xdr:nvSpPr>
        <xdr:cNvPr id="241" name="Oval 1295">
          <a:extLst>
            <a:ext uri="{FF2B5EF4-FFF2-40B4-BE49-F238E27FC236}">
              <a16:creationId xmlns:a16="http://schemas.microsoft.com/office/drawing/2014/main" id="{7CCD69BF-421A-4B63-A54C-CAEBDE7637A6}"/>
            </a:ext>
          </a:extLst>
        </xdr:cNvPr>
        <xdr:cNvSpPr>
          <a:spLocks noChangeArrowheads="1"/>
        </xdr:cNvSpPr>
      </xdr:nvSpPr>
      <xdr:spPr bwMode="auto">
        <a:xfrm>
          <a:off x="4624662" y="2072019"/>
          <a:ext cx="115425" cy="1093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377715</xdr:colOff>
      <xdr:row>11</xdr:row>
      <xdr:rowOff>170090</xdr:rowOff>
    </xdr:from>
    <xdr:to>
      <xdr:col>7</xdr:col>
      <xdr:colOff>481852</xdr:colOff>
      <xdr:row>12</xdr:row>
      <xdr:rowOff>112059</xdr:rowOff>
    </xdr:to>
    <xdr:sp macro="" textlink="">
      <xdr:nvSpPr>
        <xdr:cNvPr id="242" name="Oval 1295">
          <a:extLst>
            <a:ext uri="{FF2B5EF4-FFF2-40B4-BE49-F238E27FC236}">
              <a16:creationId xmlns:a16="http://schemas.microsoft.com/office/drawing/2014/main" id="{24316449-C730-4DBF-BE6C-6A4C510CE0E9}"/>
            </a:ext>
          </a:extLst>
        </xdr:cNvPr>
        <xdr:cNvSpPr>
          <a:spLocks noChangeArrowheads="1"/>
        </xdr:cNvSpPr>
      </xdr:nvSpPr>
      <xdr:spPr bwMode="auto">
        <a:xfrm>
          <a:off x="4856333" y="2060149"/>
          <a:ext cx="104137" cy="1137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278280</xdr:colOff>
      <xdr:row>13</xdr:row>
      <xdr:rowOff>42357</xdr:rowOff>
    </xdr:from>
    <xdr:ext cx="89759" cy="343524"/>
    <xdr:sp macro="" textlink="">
      <xdr:nvSpPr>
        <xdr:cNvPr id="243" name="Text Box 1300">
          <a:extLst>
            <a:ext uri="{FF2B5EF4-FFF2-40B4-BE49-F238E27FC236}">
              <a16:creationId xmlns:a16="http://schemas.microsoft.com/office/drawing/2014/main" id="{372FE8D6-A241-44E4-A859-209D54E6B244}"/>
            </a:ext>
          </a:extLst>
        </xdr:cNvPr>
        <xdr:cNvSpPr txBox="1">
          <a:spLocks noChangeArrowheads="1"/>
        </xdr:cNvSpPr>
      </xdr:nvSpPr>
      <xdr:spPr bwMode="auto">
        <a:xfrm>
          <a:off x="4748680" y="2271207"/>
          <a:ext cx="89759" cy="34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372029</xdr:colOff>
      <xdr:row>9</xdr:row>
      <xdr:rowOff>122268</xdr:rowOff>
    </xdr:from>
    <xdr:to>
      <xdr:col>7</xdr:col>
      <xdr:colOff>642336</xdr:colOff>
      <xdr:row>12</xdr:row>
      <xdr:rowOff>62999</xdr:rowOff>
    </xdr:to>
    <xdr:pic>
      <xdr:nvPicPr>
        <xdr:cNvPr id="244" name="図 243">
          <a:extLst>
            <a:ext uri="{FF2B5EF4-FFF2-40B4-BE49-F238E27FC236}">
              <a16:creationId xmlns:a16="http://schemas.microsoft.com/office/drawing/2014/main" id="{AC80C175-39A4-48A7-AD10-1D1000E2F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855129" y="1684368"/>
          <a:ext cx="270307" cy="461431"/>
        </a:xfrm>
        <a:prstGeom prst="rect">
          <a:avLst/>
        </a:prstGeom>
      </xdr:spPr>
    </xdr:pic>
    <xdr:clientData/>
  </xdr:twoCellAnchor>
  <xdr:twoCellAnchor>
    <xdr:from>
      <xdr:col>0</xdr:col>
      <xdr:colOff>239939</xdr:colOff>
      <xdr:row>17</xdr:row>
      <xdr:rowOff>8466</xdr:rowOff>
    </xdr:from>
    <xdr:to>
      <xdr:col>1</xdr:col>
      <xdr:colOff>178845</xdr:colOff>
      <xdr:row>17</xdr:row>
      <xdr:rowOff>156806</xdr:rowOff>
    </xdr:to>
    <xdr:sp macro="" textlink="">
      <xdr:nvSpPr>
        <xdr:cNvPr id="245" name="六角形 244">
          <a:extLst>
            <a:ext uri="{FF2B5EF4-FFF2-40B4-BE49-F238E27FC236}">
              <a16:creationId xmlns:a16="http://schemas.microsoft.com/office/drawing/2014/main" id="{9998407A-AA1D-48FC-B81D-D8A229196684}"/>
            </a:ext>
          </a:extLst>
        </xdr:cNvPr>
        <xdr:cNvSpPr/>
      </xdr:nvSpPr>
      <xdr:spPr bwMode="auto">
        <a:xfrm>
          <a:off x="239939" y="2959099"/>
          <a:ext cx="180206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17</xdr:row>
      <xdr:rowOff>12699</xdr:rowOff>
    </xdr:from>
    <xdr:to>
      <xdr:col>3</xdr:col>
      <xdr:colOff>178845</xdr:colOff>
      <xdr:row>17</xdr:row>
      <xdr:rowOff>161039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B77CBB9E-36BA-4CB4-A09D-DC9D8933D4B7}"/>
            </a:ext>
          </a:extLst>
        </xdr:cNvPr>
        <xdr:cNvSpPr/>
      </xdr:nvSpPr>
      <xdr:spPr bwMode="auto">
        <a:xfrm>
          <a:off x="1651000" y="2927349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15240</xdr:rowOff>
    </xdr:from>
    <xdr:to>
      <xdr:col>7</xdr:col>
      <xdr:colOff>178845</xdr:colOff>
      <xdr:row>17</xdr:row>
      <xdr:rowOff>163580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0EF25CAE-B8B7-4EEC-A3E9-B95398879088}"/>
            </a:ext>
          </a:extLst>
        </xdr:cNvPr>
        <xdr:cNvSpPr/>
      </xdr:nvSpPr>
      <xdr:spPr bwMode="auto">
        <a:xfrm>
          <a:off x="4478020" y="295148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772205</xdr:colOff>
      <xdr:row>17</xdr:row>
      <xdr:rowOff>0</xdr:rowOff>
    </xdr:from>
    <xdr:to>
      <xdr:col>9</xdr:col>
      <xdr:colOff>178845</xdr:colOff>
      <xdr:row>17</xdr:row>
      <xdr:rowOff>148340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6EA19AA9-F9CA-4BDC-BB21-196408147FC3}"/>
            </a:ext>
          </a:extLst>
        </xdr:cNvPr>
        <xdr:cNvSpPr/>
      </xdr:nvSpPr>
      <xdr:spPr bwMode="auto">
        <a:xfrm>
          <a:off x="5877605" y="2914650"/>
          <a:ext cx="181340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178845</xdr:colOff>
      <xdr:row>25</xdr:row>
      <xdr:rowOff>148340</xdr:rowOff>
    </xdr:to>
    <xdr:sp macro="" textlink="">
      <xdr:nvSpPr>
        <xdr:cNvPr id="249" name="六角形 248">
          <a:extLst>
            <a:ext uri="{FF2B5EF4-FFF2-40B4-BE49-F238E27FC236}">
              <a16:creationId xmlns:a16="http://schemas.microsoft.com/office/drawing/2014/main" id="{D4A8DECD-95BC-492C-AFBA-00D3EDB2E152}"/>
            </a:ext>
          </a:extLst>
        </xdr:cNvPr>
        <xdr:cNvSpPr/>
      </xdr:nvSpPr>
      <xdr:spPr bwMode="auto">
        <a:xfrm>
          <a:off x="241300" y="428625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310131</xdr:colOff>
      <xdr:row>23</xdr:row>
      <xdr:rowOff>47626</xdr:rowOff>
    </xdr:from>
    <xdr:to>
      <xdr:col>1</xdr:col>
      <xdr:colOff>476248</xdr:colOff>
      <xdr:row>25</xdr:row>
      <xdr:rowOff>0</xdr:rowOff>
    </xdr:to>
    <xdr:sp macro="" textlink="">
      <xdr:nvSpPr>
        <xdr:cNvPr id="251" name="Freeform 601">
          <a:extLst>
            <a:ext uri="{FF2B5EF4-FFF2-40B4-BE49-F238E27FC236}">
              <a16:creationId xmlns:a16="http://schemas.microsoft.com/office/drawing/2014/main" id="{08C76441-E04B-48D0-9169-03F1E485D475}"/>
            </a:ext>
          </a:extLst>
        </xdr:cNvPr>
        <xdr:cNvSpPr>
          <a:spLocks/>
        </xdr:cNvSpPr>
      </xdr:nvSpPr>
      <xdr:spPr bwMode="auto">
        <a:xfrm flipH="1">
          <a:off x="550401" y="3994923"/>
          <a:ext cx="166117" cy="29561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316363</xdr:colOff>
      <xdr:row>20</xdr:row>
      <xdr:rowOff>146448</xdr:rowOff>
    </xdr:from>
    <xdr:to>
      <xdr:col>1</xdr:col>
      <xdr:colOff>416183</xdr:colOff>
      <xdr:row>22</xdr:row>
      <xdr:rowOff>115843</xdr:rowOff>
    </xdr:to>
    <xdr:sp macro="" textlink="">
      <xdr:nvSpPr>
        <xdr:cNvPr id="253" name="Freeform 601">
          <a:extLst>
            <a:ext uri="{FF2B5EF4-FFF2-40B4-BE49-F238E27FC236}">
              <a16:creationId xmlns:a16="http://schemas.microsoft.com/office/drawing/2014/main" id="{365FFF17-1476-4C2C-B938-594EBAD308DE}"/>
            </a:ext>
          </a:extLst>
        </xdr:cNvPr>
        <xdr:cNvSpPr>
          <a:spLocks/>
        </xdr:cNvSpPr>
      </xdr:nvSpPr>
      <xdr:spPr bwMode="auto">
        <a:xfrm rot="-5400000" flipH="1">
          <a:off x="450223" y="3685290"/>
          <a:ext cx="312639" cy="9982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416433</xdr:colOff>
      <xdr:row>24</xdr:row>
      <xdr:rowOff>37936</xdr:rowOff>
    </xdr:from>
    <xdr:ext cx="976541" cy="87276"/>
    <xdr:sp macro="" textlink="">
      <xdr:nvSpPr>
        <xdr:cNvPr id="254" name="Text Box 303">
          <a:extLst>
            <a:ext uri="{FF2B5EF4-FFF2-40B4-BE49-F238E27FC236}">
              <a16:creationId xmlns:a16="http://schemas.microsoft.com/office/drawing/2014/main" id="{FEC7FCE7-1C0E-4590-8852-ACD556359FED}"/>
            </a:ext>
          </a:extLst>
        </xdr:cNvPr>
        <xdr:cNvSpPr txBox="1">
          <a:spLocks noChangeArrowheads="1"/>
        </xdr:cNvSpPr>
      </xdr:nvSpPr>
      <xdr:spPr bwMode="auto">
        <a:xfrm>
          <a:off x="657733" y="4152736"/>
          <a:ext cx="976541" cy="872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twoCellAnchor>
    <xdr:from>
      <xdr:col>1</xdr:col>
      <xdr:colOff>253297</xdr:colOff>
      <xdr:row>21</xdr:row>
      <xdr:rowOff>148608</xdr:rowOff>
    </xdr:from>
    <xdr:to>
      <xdr:col>1</xdr:col>
      <xdr:colOff>359738</xdr:colOff>
      <xdr:row>22</xdr:row>
      <xdr:rowOff>80494</xdr:rowOff>
    </xdr:to>
    <xdr:sp macro="" textlink="">
      <xdr:nvSpPr>
        <xdr:cNvPr id="255" name="Oval 1295">
          <a:extLst>
            <a:ext uri="{FF2B5EF4-FFF2-40B4-BE49-F238E27FC236}">
              <a16:creationId xmlns:a16="http://schemas.microsoft.com/office/drawing/2014/main" id="{BBD675B5-D04B-415B-8AC9-96C69E4EA99B}"/>
            </a:ext>
          </a:extLst>
        </xdr:cNvPr>
        <xdr:cNvSpPr>
          <a:spLocks noChangeArrowheads="1"/>
        </xdr:cNvSpPr>
      </xdr:nvSpPr>
      <xdr:spPr bwMode="auto">
        <a:xfrm>
          <a:off x="493567" y="3752662"/>
          <a:ext cx="106441" cy="1035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462219</xdr:colOff>
      <xdr:row>14</xdr:row>
      <xdr:rowOff>84526</xdr:rowOff>
    </xdr:from>
    <xdr:to>
      <xdr:col>8</xdr:col>
      <xdr:colOff>639894</xdr:colOff>
      <xdr:row>15</xdr:row>
      <xdr:rowOff>57588</xdr:rowOff>
    </xdr:to>
    <xdr:sp macro="" textlink="">
      <xdr:nvSpPr>
        <xdr:cNvPr id="257" name="Line 2669">
          <a:extLst>
            <a:ext uri="{FF2B5EF4-FFF2-40B4-BE49-F238E27FC236}">
              <a16:creationId xmlns:a16="http://schemas.microsoft.com/office/drawing/2014/main" id="{10F6D082-1F92-4436-B5B2-A2F030D1166D}"/>
            </a:ext>
          </a:extLst>
        </xdr:cNvPr>
        <xdr:cNvSpPr>
          <a:spLocks noChangeShapeType="1"/>
        </xdr:cNvSpPr>
      </xdr:nvSpPr>
      <xdr:spPr bwMode="auto">
        <a:xfrm rot="7815657" flipH="1">
          <a:off x="5654051" y="2468244"/>
          <a:ext cx="144512" cy="177675"/>
        </a:xfrm>
        <a:custGeom>
          <a:avLst/>
          <a:gdLst>
            <a:gd name="connsiteX0" fmla="*/ 0 w 453925"/>
            <a:gd name="connsiteY0" fmla="*/ 0 h 760810"/>
            <a:gd name="connsiteX1" fmla="*/ 453925 w 453925"/>
            <a:gd name="connsiteY1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0 w 420439"/>
            <a:gd name="connsiteY0" fmla="*/ 0 h 757089"/>
            <a:gd name="connsiteX1" fmla="*/ 23990 w 420439"/>
            <a:gd name="connsiteY1" fmla="*/ 637810 h 757089"/>
            <a:gd name="connsiteX2" fmla="*/ 420439 w 420439"/>
            <a:gd name="connsiteY2" fmla="*/ 757089 h 757089"/>
            <a:gd name="connsiteX0" fmla="*/ 58787 w 479226"/>
            <a:gd name="connsiteY0" fmla="*/ 0 h 757089"/>
            <a:gd name="connsiteX1" fmla="*/ 82777 w 479226"/>
            <a:gd name="connsiteY1" fmla="*/ 637810 h 757089"/>
            <a:gd name="connsiteX2" fmla="*/ 479226 w 479226"/>
            <a:gd name="connsiteY2" fmla="*/ 757089 h 757089"/>
            <a:gd name="connsiteX0" fmla="*/ 14927 w 505335"/>
            <a:gd name="connsiteY0" fmla="*/ 0 h 778983"/>
            <a:gd name="connsiteX1" fmla="*/ 108886 w 505335"/>
            <a:gd name="connsiteY1" fmla="*/ 659704 h 778983"/>
            <a:gd name="connsiteX2" fmla="*/ 505335 w 505335"/>
            <a:gd name="connsiteY2" fmla="*/ 778983 h 778983"/>
            <a:gd name="connsiteX0" fmla="*/ 14927 w 505335"/>
            <a:gd name="connsiteY0" fmla="*/ 0 h 812134"/>
            <a:gd name="connsiteX1" fmla="*/ 108886 w 505335"/>
            <a:gd name="connsiteY1" fmla="*/ 659704 h 812134"/>
            <a:gd name="connsiteX2" fmla="*/ 505335 w 505335"/>
            <a:gd name="connsiteY2" fmla="*/ 812134 h 812134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434337"/>
            <a:gd name="connsiteY0" fmla="*/ 0 h 788874"/>
            <a:gd name="connsiteX1" fmla="*/ 108886 w 434337"/>
            <a:gd name="connsiteY1" fmla="*/ 659704 h 788874"/>
            <a:gd name="connsiteX2" fmla="*/ 434337 w 434337"/>
            <a:gd name="connsiteY2" fmla="*/ 788874 h 788874"/>
            <a:gd name="connsiteX0" fmla="*/ 14927 w 427197"/>
            <a:gd name="connsiteY0" fmla="*/ 0 h 794355"/>
            <a:gd name="connsiteX1" fmla="*/ 108886 w 427197"/>
            <a:gd name="connsiteY1" fmla="*/ 659704 h 794355"/>
            <a:gd name="connsiteX2" fmla="*/ 427197 w 427197"/>
            <a:gd name="connsiteY2" fmla="*/ 794355 h 794355"/>
            <a:gd name="connsiteX0" fmla="*/ 5300 w 438566"/>
            <a:gd name="connsiteY0" fmla="*/ -1 h 577175"/>
            <a:gd name="connsiteX1" fmla="*/ 120255 w 438566"/>
            <a:gd name="connsiteY1" fmla="*/ 442524 h 577175"/>
            <a:gd name="connsiteX2" fmla="*/ 438566 w 438566"/>
            <a:gd name="connsiteY2" fmla="*/ 577175 h 577175"/>
            <a:gd name="connsiteX0" fmla="*/ 0 w 433266"/>
            <a:gd name="connsiteY0" fmla="*/ -1 h 577175"/>
            <a:gd name="connsiteX1" fmla="*/ 172998 w 433266"/>
            <a:gd name="connsiteY1" fmla="*/ 453572 h 577175"/>
            <a:gd name="connsiteX2" fmla="*/ 433266 w 433266"/>
            <a:gd name="connsiteY2" fmla="*/ 577175 h 577175"/>
            <a:gd name="connsiteX0" fmla="*/ 0 w 554271"/>
            <a:gd name="connsiteY0" fmla="*/ 0 h 428000"/>
            <a:gd name="connsiteX1" fmla="*/ 294003 w 554271"/>
            <a:gd name="connsiteY1" fmla="*/ 304397 h 428000"/>
            <a:gd name="connsiteX2" fmla="*/ 554271 w 554271"/>
            <a:gd name="connsiteY2" fmla="*/ 428000 h 428000"/>
            <a:gd name="connsiteX0" fmla="*/ 0 w 554271"/>
            <a:gd name="connsiteY0" fmla="*/ 110883 h 538883"/>
            <a:gd name="connsiteX1" fmla="*/ 294003 w 554271"/>
            <a:gd name="connsiteY1" fmla="*/ 415280 h 538883"/>
            <a:gd name="connsiteX2" fmla="*/ 554271 w 554271"/>
            <a:gd name="connsiteY2" fmla="*/ 538883 h 538883"/>
            <a:gd name="connsiteX0" fmla="*/ 0 w 554271"/>
            <a:gd name="connsiteY0" fmla="*/ 474481 h 902481"/>
            <a:gd name="connsiteX1" fmla="*/ 279419 w 554271"/>
            <a:gd name="connsiteY1" fmla="*/ 50066 h 902481"/>
            <a:gd name="connsiteX2" fmla="*/ 554271 w 554271"/>
            <a:gd name="connsiteY2" fmla="*/ 902481 h 902481"/>
            <a:gd name="connsiteX0" fmla="*/ 0 w 279419"/>
            <a:gd name="connsiteY0" fmla="*/ 474481 h 474481"/>
            <a:gd name="connsiteX1" fmla="*/ 279419 w 279419"/>
            <a:gd name="connsiteY1" fmla="*/ 50066 h 474481"/>
            <a:gd name="connsiteX0" fmla="*/ 0 w 279419"/>
            <a:gd name="connsiteY0" fmla="*/ 424416 h 424416"/>
            <a:gd name="connsiteX1" fmla="*/ 279419 w 279419"/>
            <a:gd name="connsiteY1" fmla="*/ 1 h 424416"/>
            <a:gd name="connsiteX0" fmla="*/ 0 w 687281"/>
            <a:gd name="connsiteY0" fmla="*/ 1152944 h 1152943"/>
            <a:gd name="connsiteX1" fmla="*/ 687281 w 687281"/>
            <a:gd name="connsiteY1" fmla="*/ 1 h 1152943"/>
            <a:gd name="connsiteX0" fmla="*/ 0 w 687281"/>
            <a:gd name="connsiteY0" fmla="*/ 1152944 h 1152943"/>
            <a:gd name="connsiteX1" fmla="*/ 687281 w 687281"/>
            <a:gd name="connsiteY1" fmla="*/ 1 h 1152943"/>
            <a:gd name="connsiteX0" fmla="*/ 0 w 928442"/>
            <a:gd name="connsiteY0" fmla="*/ 1319600 h 1319599"/>
            <a:gd name="connsiteX1" fmla="*/ 928442 w 928442"/>
            <a:gd name="connsiteY1" fmla="*/ 1 h 1319599"/>
            <a:gd name="connsiteX0" fmla="*/ 0 w 750405"/>
            <a:gd name="connsiteY0" fmla="*/ 1148783 h 1148782"/>
            <a:gd name="connsiteX1" fmla="*/ 750406 w 750405"/>
            <a:gd name="connsiteY1" fmla="*/ 0 h 1148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405" h="1148782">
              <a:moveTo>
                <a:pt x="0" y="1148783"/>
              </a:moveTo>
              <a:cubicBezTo>
                <a:pt x="240270" y="738714"/>
                <a:pt x="631782" y="202665"/>
                <a:pt x="750406" y="0"/>
              </a:cubicBezTo>
            </a:path>
          </a:pathLst>
        </a:custGeom>
        <a:noFill/>
        <a:ln w="19050">
          <a:solidFill>
            <a:schemeClr val="bg1"/>
          </a:solidFill>
          <a:round/>
          <a:headEnd type="none"/>
          <a:tailEnd type="none" w="med" len="med"/>
        </a:ln>
      </xdr:spPr>
    </xdr:sp>
    <xdr:clientData/>
  </xdr:twoCellAnchor>
  <xdr:twoCellAnchor>
    <xdr:from>
      <xdr:col>10</xdr:col>
      <xdr:colOff>112784</xdr:colOff>
      <xdr:row>9</xdr:row>
      <xdr:rowOff>128362</xdr:rowOff>
    </xdr:from>
    <xdr:to>
      <xdr:col>10</xdr:col>
      <xdr:colOff>442757</xdr:colOff>
      <xdr:row>10</xdr:row>
      <xdr:rowOff>53523</xdr:rowOff>
    </xdr:to>
    <xdr:sp macro="" textlink="">
      <xdr:nvSpPr>
        <xdr:cNvPr id="258" name="Text Box 1620">
          <a:extLst>
            <a:ext uri="{FF2B5EF4-FFF2-40B4-BE49-F238E27FC236}">
              <a16:creationId xmlns:a16="http://schemas.microsoft.com/office/drawing/2014/main" id="{7933036B-DEA5-4878-9631-D3A7D6D64D4E}"/>
            </a:ext>
          </a:extLst>
        </xdr:cNvPr>
        <xdr:cNvSpPr txBox="1">
          <a:spLocks noChangeArrowheads="1"/>
        </xdr:cNvSpPr>
      </xdr:nvSpPr>
      <xdr:spPr bwMode="auto">
        <a:xfrm>
          <a:off x="6697734" y="1671412"/>
          <a:ext cx="329973" cy="966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早瀬川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414814</xdr:colOff>
      <xdr:row>18</xdr:row>
      <xdr:rowOff>33927</xdr:rowOff>
    </xdr:from>
    <xdr:ext cx="384379" cy="122465"/>
    <xdr:sp macro="" textlink="">
      <xdr:nvSpPr>
        <xdr:cNvPr id="260" name="Text Box 1300">
          <a:extLst>
            <a:ext uri="{FF2B5EF4-FFF2-40B4-BE49-F238E27FC236}">
              <a16:creationId xmlns:a16="http://schemas.microsoft.com/office/drawing/2014/main" id="{C2FFBDF8-1C5E-4E0F-BB98-BCE80CF3ED43}"/>
            </a:ext>
          </a:extLst>
        </xdr:cNvPr>
        <xdr:cNvSpPr txBox="1">
          <a:spLocks noChangeArrowheads="1"/>
        </xdr:cNvSpPr>
      </xdr:nvSpPr>
      <xdr:spPr bwMode="auto">
        <a:xfrm>
          <a:off x="656114" y="3142887"/>
          <a:ext cx="384379" cy="1224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PC4</a:t>
          </a:r>
        </a:p>
      </xdr:txBody>
    </xdr:sp>
    <xdr:clientData/>
  </xdr:oneCellAnchor>
  <xdr:oneCellAnchor>
    <xdr:from>
      <xdr:col>9</xdr:col>
      <xdr:colOff>442026</xdr:colOff>
      <xdr:row>11</xdr:row>
      <xdr:rowOff>0</xdr:rowOff>
    </xdr:from>
    <xdr:ext cx="311935" cy="138404"/>
    <xdr:sp macro="" textlink="">
      <xdr:nvSpPr>
        <xdr:cNvPr id="262" name="Text Box 1300">
          <a:extLst>
            <a:ext uri="{FF2B5EF4-FFF2-40B4-BE49-F238E27FC236}">
              <a16:creationId xmlns:a16="http://schemas.microsoft.com/office/drawing/2014/main" id="{E4278B2C-BE9D-47AE-B6BA-93FB9658B45D}"/>
            </a:ext>
          </a:extLst>
        </xdr:cNvPr>
        <xdr:cNvSpPr txBox="1">
          <a:spLocks noChangeArrowheads="1"/>
        </xdr:cNvSpPr>
      </xdr:nvSpPr>
      <xdr:spPr bwMode="auto">
        <a:xfrm>
          <a:off x="6322126" y="1885950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早瀬橋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8897</xdr:colOff>
      <xdr:row>13</xdr:row>
      <xdr:rowOff>41623</xdr:rowOff>
    </xdr:from>
    <xdr:to>
      <xdr:col>10</xdr:col>
      <xdr:colOff>148163</xdr:colOff>
      <xdr:row>13</xdr:row>
      <xdr:rowOff>169334</xdr:rowOff>
    </xdr:to>
    <xdr:sp macro="" textlink="">
      <xdr:nvSpPr>
        <xdr:cNvPr id="263" name="AutoShape 526">
          <a:extLst>
            <a:ext uri="{FF2B5EF4-FFF2-40B4-BE49-F238E27FC236}">
              <a16:creationId xmlns:a16="http://schemas.microsoft.com/office/drawing/2014/main" id="{7F820A04-96F7-4F42-ACAD-1E75A6D50D7D}"/>
            </a:ext>
          </a:extLst>
        </xdr:cNvPr>
        <xdr:cNvSpPr>
          <a:spLocks noChangeArrowheads="1"/>
        </xdr:cNvSpPr>
      </xdr:nvSpPr>
      <xdr:spPr bwMode="auto">
        <a:xfrm>
          <a:off x="6593847" y="2270473"/>
          <a:ext cx="139266" cy="1277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139173</xdr:colOff>
      <xdr:row>13</xdr:row>
      <xdr:rowOff>3402</xdr:rowOff>
    </xdr:from>
    <xdr:to>
      <xdr:col>10</xdr:col>
      <xdr:colOff>7105</xdr:colOff>
      <xdr:row>15</xdr:row>
      <xdr:rowOff>49562</xdr:rowOff>
    </xdr:to>
    <xdr:grpSp>
      <xdr:nvGrpSpPr>
        <xdr:cNvPr id="264" name="グループ化 263">
          <a:extLst>
            <a:ext uri="{FF2B5EF4-FFF2-40B4-BE49-F238E27FC236}">
              <a16:creationId xmlns:a16="http://schemas.microsoft.com/office/drawing/2014/main" id="{C35A19EC-C03E-4D48-8E82-81C1DF49EBD1}"/>
            </a:ext>
          </a:extLst>
        </xdr:cNvPr>
        <xdr:cNvGrpSpPr/>
      </xdr:nvGrpSpPr>
      <xdr:grpSpPr>
        <a:xfrm>
          <a:off x="6036976" y="2254766"/>
          <a:ext cx="575091" cy="392523"/>
          <a:chOff x="6557678" y="1997114"/>
          <a:chExt cx="739160" cy="435066"/>
        </a:xfrm>
      </xdr:grpSpPr>
      <xdr:sp macro="" textlink="">
        <xdr:nvSpPr>
          <xdr:cNvPr id="265" name="Text Box 1563">
            <a:extLst>
              <a:ext uri="{FF2B5EF4-FFF2-40B4-BE49-F238E27FC236}">
                <a16:creationId xmlns:a16="http://schemas.microsoft.com/office/drawing/2014/main" id="{89469A35-7D58-403A-9DD3-4FCDAE183E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7678" y="1997114"/>
            <a:ext cx="739160" cy="417558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盛岡 花巻</a:t>
            </a:r>
            <a:endParaRPr lang="en-US" altLang="ja-JP" sz="8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　　　 宮古</a:t>
            </a:r>
            <a:endParaRPr lang="en-US" altLang="ja-JP" sz="8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          釜石 　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266" name="Line 72">
            <a:extLst>
              <a:ext uri="{FF2B5EF4-FFF2-40B4-BE49-F238E27FC236}">
                <a16:creationId xmlns:a16="http://schemas.microsoft.com/office/drawing/2014/main" id="{F9AD8383-F5FF-48BD-B730-63791A1A0D3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815189" y="2149843"/>
            <a:ext cx="2966" cy="282337"/>
          </a:xfrm>
          <a:prstGeom prst="line">
            <a:avLst/>
          </a:prstGeom>
          <a:noFill/>
          <a:ln w="28575" cmpd="sng">
            <a:solidFill>
              <a:schemeClr val="bg1"/>
            </a:solidFill>
            <a:prstDash val="solid"/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Line 72">
            <a:extLst>
              <a:ext uri="{FF2B5EF4-FFF2-40B4-BE49-F238E27FC236}">
                <a16:creationId xmlns:a16="http://schemas.microsoft.com/office/drawing/2014/main" id="{87942B89-093F-416C-9933-9621CAF40B2A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6906114" y="2285902"/>
            <a:ext cx="1" cy="142878"/>
          </a:xfrm>
          <a:prstGeom prst="line">
            <a:avLst/>
          </a:prstGeom>
          <a:noFill/>
          <a:ln w="28575" cmpd="sng">
            <a:solidFill>
              <a:schemeClr val="bg1"/>
            </a:solidFill>
            <a:prstDash val="solid"/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24912</xdr:colOff>
      <xdr:row>15</xdr:row>
      <xdr:rowOff>5250</xdr:rowOff>
    </xdr:from>
    <xdr:to>
      <xdr:col>10</xdr:col>
      <xdr:colOff>130376</xdr:colOff>
      <xdr:row>15</xdr:row>
      <xdr:rowOff>100096</xdr:rowOff>
    </xdr:to>
    <xdr:sp macro="" textlink="">
      <xdr:nvSpPr>
        <xdr:cNvPr id="268" name="Oval 1295">
          <a:extLst>
            <a:ext uri="{FF2B5EF4-FFF2-40B4-BE49-F238E27FC236}">
              <a16:creationId xmlns:a16="http://schemas.microsoft.com/office/drawing/2014/main" id="{B6774592-E593-4354-A12E-9E3662DDC1F8}"/>
            </a:ext>
          </a:extLst>
        </xdr:cNvPr>
        <xdr:cNvSpPr>
          <a:spLocks noChangeArrowheads="1"/>
        </xdr:cNvSpPr>
      </xdr:nvSpPr>
      <xdr:spPr bwMode="auto">
        <a:xfrm>
          <a:off x="6607229" y="2560738"/>
          <a:ext cx="105464" cy="948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17457</xdr:colOff>
      <xdr:row>15</xdr:row>
      <xdr:rowOff>137946</xdr:rowOff>
    </xdr:from>
    <xdr:to>
      <xdr:col>10</xdr:col>
      <xdr:colOff>148167</xdr:colOff>
      <xdr:row>16</xdr:row>
      <xdr:rowOff>146412</xdr:rowOff>
    </xdr:to>
    <xdr:grpSp>
      <xdr:nvGrpSpPr>
        <xdr:cNvPr id="269" name="Group 405">
          <a:extLst>
            <a:ext uri="{FF2B5EF4-FFF2-40B4-BE49-F238E27FC236}">
              <a16:creationId xmlns:a16="http://schemas.microsoft.com/office/drawing/2014/main" id="{CC965C96-C4CA-40F9-A08E-753C10E636C2}"/>
            </a:ext>
          </a:extLst>
        </xdr:cNvPr>
        <xdr:cNvGrpSpPr>
          <a:grpSpLocks/>
        </xdr:cNvGrpSpPr>
      </xdr:nvGrpSpPr>
      <xdr:grpSpPr bwMode="auto">
        <a:xfrm>
          <a:off x="6622419" y="2735673"/>
          <a:ext cx="130710" cy="181648"/>
          <a:chOff x="718" y="97"/>
          <a:chExt cx="23" cy="15"/>
        </a:xfrm>
      </xdr:grpSpPr>
      <xdr:sp macro="" textlink="">
        <xdr:nvSpPr>
          <xdr:cNvPr id="270" name="Freeform 406">
            <a:extLst>
              <a:ext uri="{FF2B5EF4-FFF2-40B4-BE49-F238E27FC236}">
                <a16:creationId xmlns:a16="http://schemas.microsoft.com/office/drawing/2014/main" id="{59ED3B6B-A829-47A9-8401-478669DD882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1" name="Freeform 407">
            <a:extLst>
              <a:ext uri="{FF2B5EF4-FFF2-40B4-BE49-F238E27FC236}">
                <a16:creationId xmlns:a16="http://schemas.microsoft.com/office/drawing/2014/main" id="{CE67F08B-EF83-4E3E-BA44-093256DE8F0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319788</xdr:colOff>
      <xdr:row>15</xdr:row>
      <xdr:rowOff>85072</xdr:rowOff>
    </xdr:from>
    <xdr:ext cx="311935" cy="138404"/>
    <xdr:sp macro="" textlink="">
      <xdr:nvSpPr>
        <xdr:cNvPr id="272" name="Text Box 1300">
          <a:extLst>
            <a:ext uri="{FF2B5EF4-FFF2-40B4-BE49-F238E27FC236}">
              <a16:creationId xmlns:a16="http://schemas.microsoft.com/office/drawing/2014/main" id="{D743E405-2222-451C-A2DE-8940DF76F5D4}"/>
            </a:ext>
          </a:extLst>
        </xdr:cNvPr>
        <xdr:cNvSpPr txBox="1">
          <a:spLocks noChangeArrowheads="1"/>
        </xdr:cNvSpPr>
      </xdr:nvSpPr>
      <xdr:spPr bwMode="auto">
        <a:xfrm>
          <a:off x="6199888" y="2656822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562043</xdr:colOff>
      <xdr:row>15</xdr:row>
      <xdr:rowOff>99879</xdr:rowOff>
    </xdr:from>
    <xdr:to>
      <xdr:col>9</xdr:col>
      <xdr:colOff>173442</xdr:colOff>
      <xdr:row>17</xdr:row>
      <xdr:rowOff>55036</xdr:rowOff>
    </xdr:to>
    <xdr:pic>
      <xdr:nvPicPr>
        <xdr:cNvPr id="273" name="図 272">
          <a:extLst>
            <a:ext uri="{FF2B5EF4-FFF2-40B4-BE49-F238E27FC236}">
              <a16:creationId xmlns:a16="http://schemas.microsoft.com/office/drawing/2014/main" id="{3BEE4971-E9E4-4AEC-B1D8-F5AC120C7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52110" y="2703379"/>
          <a:ext cx="318365" cy="302290"/>
        </a:xfrm>
        <a:prstGeom prst="rect">
          <a:avLst/>
        </a:prstGeom>
      </xdr:spPr>
    </xdr:pic>
    <xdr:clientData/>
  </xdr:twoCellAnchor>
  <xdr:twoCellAnchor editAs="oneCell">
    <xdr:from>
      <xdr:col>6</xdr:col>
      <xdr:colOff>693727</xdr:colOff>
      <xdr:row>14</xdr:row>
      <xdr:rowOff>142152</xdr:rowOff>
    </xdr:from>
    <xdr:to>
      <xdr:col>7</xdr:col>
      <xdr:colOff>237168</xdr:colOff>
      <xdr:row>17</xdr:row>
      <xdr:rowOff>10633</xdr:rowOff>
    </xdr:to>
    <xdr:pic>
      <xdr:nvPicPr>
        <xdr:cNvPr id="274" name="図 273">
          <a:extLst>
            <a:ext uri="{FF2B5EF4-FFF2-40B4-BE49-F238E27FC236}">
              <a16:creationId xmlns:a16="http://schemas.microsoft.com/office/drawing/2014/main" id="{5B402A8B-192F-4C77-8077-3F218CE0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6200000">
          <a:off x="4400473" y="2641472"/>
          <a:ext cx="389181" cy="250408"/>
        </a:xfrm>
        <a:prstGeom prst="rect">
          <a:avLst/>
        </a:prstGeom>
      </xdr:spPr>
    </xdr:pic>
    <xdr:clientData/>
  </xdr:twoCellAnchor>
  <xdr:oneCellAnchor>
    <xdr:from>
      <xdr:col>5</xdr:col>
      <xdr:colOff>651934</xdr:colOff>
      <xdr:row>15</xdr:row>
      <xdr:rowOff>143989</xdr:rowOff>
    </xdr:from>
    <xdr:ext cx="188198" cy="215840"/>
    <xdr:sp macro="" textlink="">
      <xdr:nvSpPr>
        <xdr:cNvPr id="277" name="Text Box 1620">
          <a:extLst>
            <a:ext uri="{FF2B5EF4-FFF2-40B4-BE49-F238E27FC236}">
              <a16:creationId xmlns:a16="http://schemas.microsoft.com/office/drawing/2014/main" id="{ECB75529-7D08-43FB-B79E-2EF73624A880}"/>
            </a:ext>
          </a:extLst>
        </xdr:cNvPr>
        <xdr:cNvSpPr txBox="1">
          <a:spLocks noChangeArrowheads="1"/>
        </xdr:cNvSpPr>
      </xdr:nvSpPr>
      <xdr:spPr bwMode="auto">
        <a:xfrm flipH="1">
          <a:off x="3712634" y="2715739"/>
          <a:ext cx="188198" cy="2158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3</xdr:col>
      <xdr:colOff>567103</xdr:colOff>
      <xdr:row>19</xdr:row>
      <xdr:rowOff>151854</xdr:rowOff>
    </xdr:from>
    <xdr:to>
      <xdr:col>4</xdr:col>
      <xdr:colOff>567378</xdr:colOff>
      <xdr:row>24</xdr:row>
      <xdr:rowOff>110224</xdr:rowOff>
    </xdr:to>
    <xdr:sp macro="" textlink="">
      <xdr:nvSpPr>
        <xdr:cNvPr id="278" name="Freeform 527">
          <a:extLst>
            <a:ext uri="{FF2B5EF4-FFF2-40B4-BE49-F238E27FC236}">
              <a16:creationId xmlns:a16="http://schemas.microsoft.com/office/drawing/2014/main" id="{F91785BF-FC32-4439-9D45-D426E7706988}"/>
            </a:ext>
          </a:extLst>
        </xdr:cNvPr>
        <xdr:cNvSpPr>
          <a:spLocks/>
        </xdr:cNvSpPr>
      </xdr:nvSpPr>
      <xdr:spPr bwMode="auto">
        <a:xfrm>
          <a:off x="2214671" y="3412665"/>
          <a:ext cx="703923" cy="8164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15" h="11651">
              <a:moveTo>
                <a:pt x="0" y="11651"/>
              </a:moveTo>
              <a:cubicBezTo>
                <a:pt x="5543" y="11203"/>
                <a:pt x="4115" y="5404"/>
                <a:pt x="4115" y="3106"/>
              </a:cubicBezTo>
              <a:cubicBezTo>
                <a:pt x="11098" y="2767"/>
                <a:pt x="8544" y="1986"/>
                <a:pt x="1411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76404</xdr:colOff>
      <xdr:row>18</xdr:row>
      <xdr:rowOff>139249</xdr:rowOff>
    </xdr:from>
    <xdr:to>
      <xdr:col>4</xdr:col>
      <xdr:colOff>144458</xdr:colOff>
      <xdr:row>20</xdr:row>
      <xdr:rowOff>168925</xdr:rowOff>
    </xdr:to>
    <xdr:sp macro="" textlink="">
      <xdr:nvSpPr>
        <xdr:cNvPr id="279" name="Line 72">
          <a:extLst>
            <a:ext uri="{FF2B5EF4-FFF2-40B4-BE49-F238E27FC236}">
              <a16:creationId xmlns:a16="http://schemas.microsoft.com/office/drawing/2014/main" id="{55AC18F0-30C3-48B6-9325-65D58762BD5E}"/>
            </a:ext>
          </a:extLst>
        </xdr:cNvPr>
        <xdr:cNvSpPr>
          <a:spLocks noChangeShapeType="1"/>
        </xdr:cNvSpPr>
      </xdr:nvSpPr>
      <xdr:spPr bwMode="auto">
        <a:xfrm flipV="1">
          <a:off x="2427620" y="3228438"/>
          <a:ext cx="68054" cy="3729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pPr lvl="1" algn="l"/>
          <a:endParaRPr lang="ja-JP" altLang="en-US" sz="1200"/>
        </a:p>
      </xdr:txBody>
    </xdr:sp>
    <xdr:clientData/>
  </xdr:twoCellAnchor>
  <xdr:twoCellAnchor>
    <xdr:from>
      <xdr:col>4</xdr:col>
      <xdr:colOff>21004</xdr:colOff>
      <xdr:row>22</xdr:row>
      <xdr:rowOff>109262</xdr:rowOff>
    </xdr:from>
    <xdr:to>
      <xdr:col>4</xdr:col>
      <xdr:colOff>133495</xdr:colOff>
      <xdr:row>23</xdr:row>
      <xdr:rowOff>54119</xdr:rowOff>
    </xdr:to>
    <xdr:sp macro="" textlink="">
      <xdr:nvSpPr>
        <xdr:cNvPr id="280" name="AutoShape 526">
          <a:extLst>
            <a:ext uri="{FF2B5EF4-FFF2-40B4-BE49-F238E27FC236}">
              <a16:creationId xmlns:a16="http://schemas.microsoft.com/office/drawing/2014/main" id="{ABC72088-3DA3-4698-8DC7-DF3726F67E25}"/>
            </a:ext>
          </a:extLst>
        </xdr:cNvPr>
        <xdr:cNvSpPr>
          <a:spLocks noChangeArrowheads="1"/>
        </xdr:cNvSpPr>
      </xdr:nvSpPr>
      <xdr:spPr bwMode="auto">
        <a:xfrm>
          <a:off x="2376854" y="3881162"/>
          <a:ext cx="112491" cy="1163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                           </a:t>
          </a:r>
        </a:p>
      </xdr:txBody>
    </xdr:sp>
    <xdr:clientData/>
  </xdr:twoCellAnchor>
  <xdr:twoCellAnchor>
    <xdr:from>
      <xdr:col>3</xdr:col>
      <xdr:colOff>343311</xdr:colOff>
      <xdr:row>22</xdr:row>
      <xdr:rowOff>58494</xdr:rowOff>
    </xdr:from>
    <xdr:to>
      <xdr:col>4</xdr:col>
      <xdr:colOff>68552</xdr:colOff>
      <xdr:row>22</xdr:row>
      <xdr:rowOff>95129</xdr:rowOff>
    </xdr:to>
    <xdr:sp macro="" textlink="">
      <xdr:nvSpPr>
        <xdr:cNvPr id="281" name="Line 76">
          <a:extLst>
            <a:ext uri="{FF2B5EF4-FFF2-40B4-BE49-F238E27FC236}">
              <a16:creationId xmlns:a16="http://schemas.microsoft.com/office/drawing/2014/main" id="{536FBE4A-38EE-46D9-8A9F-E3BCF1B3D269}"/>
            </a:ext>
          </a:extLst>
        </xdr:cNvPr>
        <xdr:cNvSpPr>
          <a:spLocks noChangeShapeType="1"/>
        </xdr:cNvSpPr>
      </xdr:nvSpPr>
      <xdr:spPr bwMode="auto">
        <a:xfrm flipV="1">
          <a:off x="1998544" y="3876961"/>
          <a:ext cx="432208" cy="366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10844</xdr:colOff>
      <xdr:row>20</xdr:row>
      <xdr:rowOff>134280</xdr:rowOff>
    </xdr:from>
    <xdr:to>
      <xdr:col>4</xdr:col>
      <xdr:colOff>151535</xdr:colOff>
      <xdr:row>21</xdr:row>
      <xdr:rowOff>104141</xdr:rowOff>
    </xdr:to>
    <xdr:sp macro="" textlink="">
      <xdr:nvSpPr>
        <xdr:cNvPr id="282" name="Oval 1295">
          <a:extLst>
            <a:ext uri="{FF2B5EF4-FFF2-40B4-BE49-F238E27FC236}">
              <a16:creationId xmlns:a16="http://schemas.microsoft.com/office/drawing/2014/main" id="{873EC444-2BF4-479E-92F0-FDA864179A3F}"/>
            </a:ext>
          </a:extLst>
        </xdr:cNvPr>
        <xdr:cNvSpPr>
          <a:spLocks noChangeArrowheads="1"/>
        </xdr:cNvSpPr>
      </xdr:nvSpPr>
      <xdr:spPr bwMode="auto">
        <a:xfrm>
          <a:off x="2362060" y="3566712"/>
          <a:ext cx="140691" cy="141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153065</xdr:colOff>
      <xdr:row>19</xdr:row>
      <xdr:rowOff>68277</xdr:rowOff>
    </xdr:from>
    <xdr:to>
      <xdr:col>4</xdr:col>
      <xdr:colOff>273904</xdr:colOff>
      <xdr:row>20</xdr:row>
      <xdr:rowOff>118033</xdr:rowOff>
    </xdr:to>
    <xdr:sp macro="" textlink="">
      <xdr:nvSpPr>
        <xdr:cNvPr id="283" name="Text Box 4358">
          <a:extLst>
            <a:ext uri="{FF2B5EF4-FFF2-40B4-BE49-F238E27FC236}">
              <a16:creationId xmlns:a16="http://schemas.microsoft.com/office/drawing/2014/main" id="{874773C4-9CB9-4628-8D97-3384219E4CB3}"/>
            </a:ext>
          </a:extLst>
        </xdr:cNvPr>
        <xdr:cNvSpPr txBox="1">
          <a:spLocks noChangeArrowheads="1"/>
        </xdr:cNvSpPr>
      </xdr:nvSpPr>
      <xdr:spPr bwMode="auto">
        <a:xfrm>
          <a:off x="2508915" y="3325827"/>
          <a:ext cx="120839" cy="2212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179069</xdr:colOff>
      <xdr:row>21</xdr:row>
      <xdr:rowOff>58785</xdr:rowOff>
    </xdr:from>
    <xdr:to>
      <xdr:col>4</xdr:col>
      <xdr:colOff>299908</xdr:colOff>
      <xdr:row>22</xdr:row>
      <xdr:rowOff>108541</xdr:rowOff>
    </xdr:to>
    <xdr:sp macro="" textlink="">
      <xdr:nvSpPr>
        <xdr:cNvPr id="284" name="Text Box 4358">
          <a:extLst>
            <a:ext uri="{FF2B5EF4-FFF2-40B4-BE49-F238E27FC236}">
              <a16:creationId xmlns:a16="http://schemas.microsoft.com/office/drawing/2014/main" id="{4DFC3096-E78C-4811-9BF9-251C18BB1109}"/>
            </a:ext>
          </a:extLst>
        </xdr:cNvPr>
        <xdr:cNvSpPr txBox="1">
          <a:spLocks noChangeArrowheads="1"/>
        </xdr:cNvSpPr>
      </xdr:nvSpPr>
      <xdr:spPr bwMode="auto">
        <a:xfrm>
          <a:off x="2534919" y="3659235"/>
          <a:ext cx="120839" cy="2212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462311</xdr:colOff>
      <xdr:row>20</xdr:row>
      <xdr:rowOff>105068</xdr:rowOff>
    </xdr:from>
    <xdr:to>
      <xdr:col>8</xdr:col>
      <xdr:colOff>213042</xdr:colOff>
      <xdr:row>24</xdr:row>
      <xdr:rowOff>114732</xdr:rowOff>
    </xdr:to>
    <xdr:sp macro="" textlink="">
      <xdr:nvSpPr>
        <xdr:cNvPr id="287" name="Freeform 527">
          <a:extLst>
            <a:ext uri="{FF2B5EF4-FFF2-40B4-BE49-F238E27FC236}">
              <a16:creationId xmlns:a16="http://schemas.microsoft.com/office/drawing/2014/main" id="{5940C573-0D66-41DA-AB79-DA3B4477A0F4}"/>
            </a:ext>
          </a:extLst>
        </xdr:cNvPr>
        <xdr:cNvSpPr>
          <a:spLocks/>
        </xdr:cNvSpPr>
      </xdr:nvSpPr>
      <xdr:spPr bwMode="auto">
        <a:xfrm>
          <a:off x="4932711" y="3534068"/>
          <a:ext cx="455581" cy="6954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09" h="12158">
              <a:moveTo>
                <a:pt x="10280" y="12158"/>
              </a:moveTo>
              <a:lnTo>
                <a:pt x="10409" y="6253"/>
              </a:lnTo>
              <a:cubicBezTo>
                <a:pt x="4027" y="4858"/>
                <a:pt x="3942" y="16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203989</xdr:colOff>
      <xdr:row>19</xdr:row>
      <xdr:rowOff>96386</xdr:rowOff>
    </xdr:from>
    <xdr:to>
      <xdr:col>8</xdr:col>
      <xdr:colOff>210425</xdr:colOff>
      <xdr:row>22</xdr:row>
      <xdr:rowOff>102821</xdr:rowOff>
    </xdr:to>
    <xdr:sp macro="" textlink="">
      <xdr:nvSpPr>
        <xdr:cNvPr id="288" name="Line 72">
          <a:extLst>
            <a:ext uri="{FF2B5EF4-FFF2-40B4-BE49-F238E27FC236}">
              <a16:creationId xmlns:a16="http://schemas.microsoft.com/office/drawing/2014/main" id="{86D6D841-DE6D-460A-8D9B-FF91AEAC2332}"/>
            </a:ext>
          </a:extLst>
        </xdr:cNvPr>
        <xdr:cNvSpPr>
          <a:spLocks noChangeShapeType="1"/>
        </xdr:cNvSpPr>
      </xdr:nvSpPr>
      <xdr:spPr bwMode="auto">
        <a:xfrm flipV="1">
          <a:off x="5379239" y="3353936"/>
          <a:ext cx="6436" cy="5207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127859</xdr:colOff>
      <xdr:row>23</xdr:row>
      <xdr:rowOff>73727</xdr:rowOff>
    </xdr:from>
    <xdr:to>
      <xdr:col>8</xdr:col>
      <xdr:colOff>288642</xdr:colOff>
      <xdr:row>24</xdr:row>
      <xdr:rowOff>57916</xdr:rowOff>
    </xdr:to>
    <xdr:sp macro="" textlink="">
      <xdr:nvSpPr>
        <xdr:cNvPr id="289" name="AutoShape 526">
          <a:extLst>
            <a:ext uri="{FF2B5EF4-FFF2-40B4-BE49-F238E27FC236}">
              <a16:creationId xmlns:a16="http://schemas.microsoft.com/office/drawing/2014/main" id="{0799BFD5-8CB3-4986-979D-C081DC4F7AD5}"/>
            </a:ext>
          </a:extLst>
        </xdr:cNvPr>
        <xdr:cNvSpPr>
          <a:spLocks noChangeArrowheads="1"/>
        </xdr:cNvSpPr>
      </xdr:nvSpPr>
      <xdr:spPr bwMode="auto">
        <a:xfrm>
          <a:off x="5303109" y="4017077"/>
          <a:ext cx="160783" cy="1556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131285</xdr:colOff>
      <xdr:row>22</xdr:row>
      <xdr:rowOff>49267</xdr:rowOff>
    </xdr:from>
    <xdr:to>
      <xdr:col>8</xdr:col>
      <xdr:colOff>287393</xdr:colOff>
      <xdr:row>23</xdr:row>
      <xdr:rowOff>25166</xdr:rowOff>
    </xdr:to>
    <xdr:sp macro="" textlink="">
      <xdr:nvSpPr>
        <xdr:cNvPr id="290" name="Oval 1295">
          <a:extLst>
            <a:ext uri="{FF2B5EF4-FFF2-40B4-BE49-F238E27FC236}">
              <a16:creationId xmlns:a16="http://schemas.microsoft.com/office/drawing/2014/main" id="{F070F374-1C66-4343-A150-171DFD81A2DC}"/>
            </a:ext>
          </a:extLst>
        </xdr:cNvPr>
        <xdr:cNvSpPr>
          <a:spLocks noChangeArrowheads="1"/>
        </xdr:cNvSpPr>
      </xdr:nvSpPr>
      <xdr:spPr bwMode="auto">
        <a:xfrm>
          <a:off x="5306535" y="3821167"/>
          <a:ext cx="156108" cy="147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573665</xdr:colOff>
      <xdr:row>23</xdr:row>
      <xdr:rowOff>16244</xdr:rowOff>
    </xdr:from>
    <xdr:to>
      <xdr:col>8</xdr:col>
      <xdr:colOff>138002</xdr:colOff>
      <xdr:row>24</xdr:row>
      <xdr:rowOff>133234</xdr:rowOff>
    </xdr:to>
    <xdr:grpSp>
      <xdr:nvGrpSpPr>
        <xdr:cNvPr id="291" name="Group 6672">
          <a:extLst>
            <a:ext uri="{FF2B5EF4-FFF2-40B4-BE49-F238E27FC236}">
              <a16:creationId xmlns:a16="http://schemas.microsoft.com/office/drawing/2014/main" id="{BFD3314C-0542-49B5-B42B-1D8BCB4B853B}"/>
            </a:ext>
          </a:extLst>
        </xdr:cNvPr>
        <xdr:cNvGrpSpPr>
          <a:grpSpLocks/>
        </xdr:cNvGrpSpPr>
      </xdr:nvGrpSpPr>
      <xdr:grpSpPr bwMode="auto">
        <a:xfrm>
          <a:off x="5057150" y="3999426"/>
          <a:ext cx="271496" cy="290172"/>
          <a:chOff x="536" y="109"/>
          <a:chExt cx="46" cy="44"/>
        </a:xfrm>
      </xdr:grpSpPr>
      <xdr:pic>
        <xdr:nvPicPr>
          <xdr:cNvPr id="292" name="Picture 6673" descr="route2">
            <a:extLst>
              <a:ext uri="{FF2B5EF4-FFF2-40B4-BE49-F238E27FC236}">
                <a16:creationId xmlns:a16="http://schemas.microsoft.com/office/drawing/2014/main" id="{5569C457-0630-4E33-B75C-E8749D349E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3" name="Text Box 6674">
            <a:extLst>
              <a:ext uri="{FF2B5EF4-FFF2-40B4-BE49-F238E27FC236}">
                <a16:creationId xmlns:a16="http://schemas.microsoft.com/office/drawing/2014/main" id="{C2582727-E621-4A9A-9773-0465ADBB62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8</xdr:col>
      <xdr:colOff>78339</xdr:colOff>
      <xdr:row>19</xdr:row>
      <xdr:rowOff>141487</xdr:rowOff>
    </xdr:from>
    <xdr:to>
      <xdr:col>8</xdr:col>
      <xdr:colOff>412427</xdr:colOff>
      <xdr:row>21</xdr:row>
      <xdr:rowOff>86805</xdr:rowOff>
    </xdr:to>
    <xdr:grpSp>
      <xdr:nvGrpSpPr>
        <xdr:cNvPr id="294" name="Group 6672">
          <a:extLst>
            <a:ext uri="{FF2B5EF4-FFF2-40B4-BE49-F238E27FC236}">
              <a16:creationId xmlns:a16="http://schemas.microsoft.com/office/drawing/2014/main" id="{61153118-5F0D-4764-956F-E33CBBFD4D7A}"/>
            </a:ext>
          </a:extLst>
        </xdr:cNvPr>
        <xdr:cNvGrpSpPr>
          <a:grpSpLocks/>
        </xdr:cNvGrpSpPr>
      </xdr:nvGrpSpPr>
      <xdr:grpSpPr bwMode="auto">
        <a:xfrm>
          <a:off x="5268983" y="3431942"/>
          <a:ext cx="334088" cy="291681"/>
          <a:chOff x="536" y="109"/>
          <a:chExt cx="46" cy="44"/>
        </a:xfrm>
      </xdr:grpSpPr>
      <xdr:pic>
        <xdr:nvPicPr>
          <xdr:cNvPr id="295" name="Picture 6673" descr="route2">
            <a:extLst>
              <a:ext uri="{FF2B5EF4-FFF2-40B4-BE49-F238E27FC236}">
                <a16:creationId xmlns:a16="http://schemas.microsoft.com/office/drawing/2014/main" id="{C309A6F2-B4FC-4F3E-B781-6D87AE85CD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6" name="Text Box 6674">
            <a:extLst>
              <a:ext uri="{FF2B5EF4-FFF2-40B4-BE49-F238E27FC236}">
                <a16:creationId xmlns:a16="http://schemas.microsoft.com/office/drawing/2014/main" id="{F7FF727F-5A21-4EE4-A645-BDB03AD12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336278</xdr:colOff>
      <xdr:row>19</xdr:row>
      <xdr:rowOff>109855</xdr:rowOff>
    </xdr:from>
    <xdr:to>
      <xdr:col>8</xdr:col>
      <xdr:colOff>347269</xdr:colOff>
      <xdr:row>24</xdr:row>
      <xdr:rowOff>71781</xdr:rowOff>
    </xdr:to>
    <xdr:grpSp>
      <xdr:nvGrpSpPr>
        <xdr:cNvPr id="297" name="グループ化 296">
          <a:extLst>
            <a:ext uri="{FF2B5EF4-FFF2-40B4-BE49-F238E27FC236}">
              <a16:creationId xmlns:a16="http://schemas.microsoft.com/office/drawing/2014/main" id="{433D8B69-7BC0-4920-A9A5-A3B309E7036E}"/>
            </a:ext>
          </a:extLst>
        </xdr:cNvPr>
        <xdr:cNvGrpSpPr/>
      </xdr:nvGrpSpPr>
      <xdr:grpSpPr>
        <a:xfrm>
          <a:off x="4819763" y="3400310"/>
          <a:ext cx="718150" cy="827835"/>
          <a:chOff x="3692412" y="3341551"/>
          <a:chExt cx="779819" cy="812373"/>
        </a:xfrm>
      </xdr:grpSpPr>
      <xdr:sp macro="" textlink="">
        <xdr:nvSpPr>
          <xdr:cNvPr id="298" name="Freeform 527">
            <a:extLst>
              <a:ext uri="{FF2B5EF4-FFF2-40B4-BE49-F238E27FC236}">
                <a16:creationId xmlns:a16="http://schemas.microsoft.com/office/drawing/2014/main" id="{22E1C6AA-9C44-4AE9-884B-AD1027DEDD48}"/>
              </a:ext>
            </a:extLst>
          </xdr:cNvPr>
          <xdr:cNvSpPr>
            <a:spLocks/>
          </xdr:cNvSpPr>
        </xdr:nvSpPr>
        <xdr:spPr bwMode="auto">
          <a:xfrm>
            <a:off x="3692412" y="3348366"/>
            <a:ext cx="778367" cy="805558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33156 w 33432"/>
              <a:gd name="connsiteY0" fmla="*/ 13614 h 13614"/>
              <a:gd name="connsiteX1" fmla="*/ 33432 w 33432"/>
              <a:gd name="connsiteY1" fmla="*/ 10058 h 13614"/>
              <a:gd name="connsiteX2" fmla="*/ 7959 w 33432"/>
              <a:gd name="connsiteY2" fmla="*/ 4522 h 13614"/>
              <a:gd name="connsiteX3" fmla="*/ 0 w 33432"/>
              <a:gd name="connsiteY3" fmla="*/ 0 h 13614"/>
              <a:gd name="connsiteX0" fmla="*/ 33156 w 33432"/>
              <a:gd name="connsiteY0" fmla="*/ 13614 h 13614"/>
              <a:gd name="connsiteX1" fmla="*/ 33432 w 33432"/>
              <a:gd name="connsiteY1" fmla="*/ 10058 h 13614"/>
              <a:gd name="connsiteX2" fmla="*/ 7959 w 33432"/>
              <a:gd name="connsiteY2" fmla="*/ 4522 h 13614"/>
              <a:gd name="connsiteX3" fmla="*/ 0 w 33432"/>
              <a:gd name="connsiteY3" fmla="*/ 0 h 13614"/>
              <a:gd name="connsiteX0" fmla="*/ 33359 w 33635"/>
              <a:gd name="connsiteY0" fmla="*/ 13614 h 13614"/>
              <a:gd name="connsiteX1" fmla="*/ 33635 w 33635"/>
              <a:gd name="connsiteY1" fmla="*/ 10058 h 13614"/>
              <a:gd name="connsiteX2" fmla="*/ 8162 w 33635"/>
              <a:gd name="connsiteY2" fmla="*/ 4522 h 13614"/>
              <a:gd name="connsiteX3" fmla="*/ 203 w 33635"/>
              <a:gd name="connsiteY3" fmla="*/ 0 h 13614"/>
              <a:gd name="connsiteX0" fmla="*/ 33359 w 33635"/>
              <a:gd name="connsiteY0" fmla="*/ 13614 h 13614"/>
              <a:gd name="connsiteX1" fmla="*/ 33635 w 33635"/>
              <a:gd name="connsiteY1" fmla="*/ 10058 h 13614"/>
              <a:gd name="connsiteX2" fmla="*/ 8162 w 33635"/>
              <a:gd name="connsiteY2" fmla="*/ 4522 h 13614"/>
              <a:gd name="connsiteX3" fmla="*/ 203 w 33635"/>
              <a:gd name="connsiteY3" fmla="*/ 0 h 13614"/>
              <a:gd name="connsiteX0" fmla="*/ 32723 w 32999"/>
              <a:gd name="connsiteY0" fmla="*/ 13413 h 13413"/>
              <a:gd name="connsiteX1" fmla="*/ 32999 w 32999"/>
              <a:gd name="connsiteY1" fmla="*/ 9857 h 13413"/>
              <a:gd name="connsiteX2" fmla="*/ 7526 w 32999"/>
              <a:gd name="connsiteY2" fmla="*/ 4321 h 13413"/>
              <a:gd name="connsiteX3" fmla="*/ 670 w 32999"/>
              <a:gd name="connsiteY3" fmla="*/ 0 h 13413"/>
              <a:gd name="connsiteX0" fmla="*/ 34549 w 34825"/>
              <a:gd name="connsiteY0" fmla="*/ 13413 h 13413"/>
              <a:gd name="connsiteX1" fmla="*/ 34825 w 34825"/>
              <a:gd name="connsiteY1" fmla="*/ 9857 h 13413"/>
              <a:gd name="connsiteX2" fmla="*/ 9352 w 34825"/>
              <a:gd name="connsiteY2" fmla="*/ 4321 h 13413"/>
              <a:gd name="connsiteX3" fmla="*/ 2496 w 34825"/>
              <a:gd name="connsiteY3" fmla="*/ 0 h 13413"/>
              <a:gd name="connsiteX0" fmla="*/ 34549 w 34825"/>
              <a:gd name="connsiteY0" fmla="*/ 13748 h 13748"/>
              <a:gd name="connsiteX1" fmla="*/ 34825 w 34825"/>
              <a:gd name="connsiteY1" fmla="*/ 10192 h 13748"/>
              <a:gd name="connsiteX2" fmla="*/ 9352 w 34825"/>
              <a:gd name="connsiteY2" fmla="*/ 4656 h 13748"/>
              <a:gd name="connsiteX3" fmla="*/ 2496 w 34825"/>
              <a:gd name="connsiteY3" fmla="*/ 0 h 13748"/>
              <a:gd name="connsiteX0" fmla="*/ 40226 w 40502"/>
              <a:gd name="connsiteY0" fmla="*/ 13413 h 13413"/>
              <a:gd name="connsiteX1" fmla="*/ 40502 w 40502"/>
              <a:gd name="connsiteY1" fmla="*/ 9857 h 13413"/>
              <a:gd name="connsiteX2" fmla="*/ 15029 w 40502"/>
              <a:gd name="connsiteY2" fmla="*/ 4321 h 13413"/>
              <a:gd name="connsiteX3" fmla="*/ 1006 w 40502"/>
              <a:gd name="connsiteY3" fmla="*/ 0 h 13413"/>
              <a:gd name="connsiteX0" fmla="*/ 42034 w 42310"/>
              <a:gd name="connsiteY0" fmla="*/ 13413 h 13413"/>
              <a:gd name="connsiteX1" fmla="*/ 42310 w 42310"/>
              <a:gd name="connsiteY1" fmla="*/ 9857 h 13413"/>
              <a:gd name="connsiteX2" fmla="*/ 8843 w 42310"/>
              <a:gd name="connsiteY2" fmla="*/ 4856 h 13413"/>
              <a:gd name="connsiteX3" fmla="*/ 2814 w 42310"/>
              <a:gd name="connsiteY3" fmla="*/ 0 h 13413"/>
              <a:gd name="connsiteX0" fmla="*/ 33191 w 33467"/>
              <a:gd name="connsiteY0" fmla="*/ 8557 h 8557"/>
              <a:gd name="connsiteX1" fmla="*/ 33467 w 33467"/>
              <a:gd name="connsiteY1" fmla="*/ 5001 h 8557"/>
              <a:gd name="connsiteX2" fmla="*/ 0 w 33467"/>
              <a:gd name="connsiteY2" fmla="*/ 0 h 85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3467" h="8557">
                <a:moveTo>
                  <a:pt x="33191" y="8557"/>
                </a:moveTo>
                <a:lnTo>
                  <a:pt x="33467" y="5001"/>
                </a:lnTo>
                <a:cubicBezTo>
                  <a:pt x="31657" y="3218"/>
                  <a:pt x="7180" y="1688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9" name="Freeform 527">
            <a:extLst>
              <a:ext uri="{FF2B5EF4-FFF2-40B4-BE49-F238E27FC236}">
                <a16:creationId xmlns:a16="http://schemas.microsoft.com/office/drawing/2014/main" id="{D9C83FCD-E7DD-4FCE-BA68-B21ABC66A2B4}"/>
              </a:ext>
            </a:extLst>
          </xdr:cNvPr>
          <xdr:cNvSpPr>
            <a:spLocks/>
          </xdr:cNvSpPr>
        </xdr:nvSpPr>
        <xdr:spPr bwMode="auto">
          <a:xfrm>
            <a:off x="3693864" y="3341551"/>
            <a:ext cx="778367" cy="805558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33156 w 33432"/>
              <a:gd name="connsiteY0" fmla="*/ 13614 h 13614"/>
              <a:gd name="connsiteX1" fmla="*/ 33432 w 33432"/>
              <a:gd name="connsiteY1" fmla="*/ 10058 h 13614"/>
              <a:gd name="connsiteX2" fmla="*/ 7959 w 33432"/>
              <a:gd name="connsiteY2" fmla="*/ 4522 h 13614"/>
              <a:gd name="connsiteX3" fmla="*/ 0 w 33432"/>
              <a:gd name="connsiteY3" fmla="*/ 0 h 13614"/>
              <a:gd name="connsiteX0" fmla="*/ 33156 w 33432"/>
              <a:gd name="connsiteY0" fmla="*/ 13614 h 13614"/>
              <a:gd name="connsiteX1" fmla="*/ 33432 w 33432"/>
              <a:gd name="connsiteY1" fmla="*/ 10058 h 13614"/>
              <a:gd name="connsiteX2" fmla="*/ 7959 w 33432"/>
              <a:gd name="connsiteY2" fmla="*/ 4522 h 13614"/>
              <a:gd name="connsiteX3" fmla="*/ 0 w 33432"/>
              <a:gd name="connsiteY3" fmla="*/ 0 h 13614"/>
              <a:gd name="connsiteX0" fmla="*/ 33359 w 33635"/>
              <a:gd name="connsiteY0" fmla="*/ 13614 h 13614"/>
              <a:gd name="connsiteX1" fmla="*/ 33635 w 33635"/>
              <a:gd name="connsiteY1" fmla="*/ 10058 h 13614"/>
              <a:gd name="connsiteX2" fmla="*/ 8162 w 33635"/>
              <a:gd name="connsiteY2" fmla="*/ 4522 h 13614"/>
              <a:gd name="connsiteX3" fmla="*/ 203 w 33635"/>
              <a:gd name="connsiteY3" fmla="*/ 0 h 13614"/>
              <a:gd name="connsiteX0" fmla="*/ 33359 w 33635"/>
              <a:gd name="connsiteY0" fmla="*/ 13614 h 13614"/>
              <a:gd name="connsiteX1" fmla="*/ 33635 w 33635"/>
              <a:gd name="connsiteY1" fmla="*/ 10058 h 13614"/>
              <a:gd name="connsiteX2" fmla="*/ 8162 w 33635"/>
              <a:gd name="connsiteY2" fmla="*/ 4522 h 13614"/>
              <a:gd name="connsiteX3" fmla="*/ 203 w 33635"/>
              <a:gd name="connsiteY3" fmla="*/ 0 h 13614"/>
              <a:gd name="connsiteX0" fmla="*/ 32723 w 32999"/>
              <a:gd name="connsiteY0" fmla="*/ 13413 h 13413"/>
              <a:gd name="connsiteX1" fmla="*/ 32999 w 32999"/>
              <a:gd name="connsiteY1" fmla="*/ 9857 h 13413"/>
              <a:gd name="connsiteX2" fmla="*/ 7526 w 32999"/>
              <a:gd name="connsiteY2" fmla="*/ 4321 h 13413"/>
              <a:gd name="connsiteX3" fmla="*/ 670 w 32999"/>
              <a:gd name="connsiteY3" fmla="*/ 0 h 13413"/>
              <a:gd name="connsiteX0" fmla="*/ 34549 w 34825"/>
              <a:gd name="connsiteY0" fmla="*/ 13413 h 13413"/>
              <a:gd name="connsiteX1" fmla="*/ 34825 w 34825"/>
              <a:gd name="connsiteY1" fmla="*/ 9857 h 13413"/>
              <a:gd name="connsiteX2" fmla="*/ 9352 w 34825"/>
              <a:gd name="connsiteY2" fmla="*/ 4321 h 13413"/>
              <a:gd name="connsiteX3" fmla="*/ 2496 w 34825"/>
              <a:gd name="connsiteY3" fmla="*/ 0 h 13413"/>
              <a:gd name="connsiteX0" fmla="*/ 34549 w 34825"/>
              <a:gd name="connsiteY0" fmla="*/ 13748 h 13748"/>
              <a:gd name="connsiteX1" fmla="*/ 34825 w 34825"/>
              <a:gd name="connsiteY1" fmla="*/ 10192 h 13748"/>
              <a:gd name="connsiteX2" fmla="*/ 9352 w 34825"/>
              <a:gd name="connsiteY2" fmla="*/ 4656 h 13748"/>
              <a:gd name="connsiteX3" fmla="*/ 2496 w 34825"/>
              <a:gd name="connsiteY3" fmla="*/ 0 h 13748"/>
              <a:gd name="connsiteX0" fmla="*/ 40226 w 40502"/>
              <a:gd name="connsiteY0" fmla="*/ 13413 h 13413"/>
              <a:gd name="connsiteX1" fmla="*/ 40502 w 40502"/>
              <a:gd name="connsiteY1" fmla="*/ 9857 h 13413"/>
              <a:gd name="connsiteX2" fmla="*/ 15029 w 40502"/>
              <a:gd name="connsiteY2" fmla="*/ 4321 h 13413"/>
              <a:gd name="connsiteX3" fmla="*/ 1006 w 40502"/>
              <a:gd name="connsiteY3" fmla="*/ 0 h 13413"/>
              <a:gd name="connsiteX0" fmla="*/ 42034 w 42310"/>
              <a:gd name="connsiteY0" fmla="*/ 13413 h 13413"/>
              <a:gd name="connsiteX1" fmla="*/ 42310 w 42310"/>
              <a:gd name="connsiteY1" fmla="*/ 9857 h 13413"/>
              <a:gd name="connsiteX2" fmla="*/ 8843 w 42310"/>
              <a:gd name="connsiteY2" fmla="*/ 4856 h 13413"/>
              <a:gd name="connsiteX3" fmla="*/ 2814 w 42310"/>
              <a:gd name="connsiteY3" fmla="*/ 0 h 13413"/>
              <a:gd name="connsiteX0" fmla="*/ 42034 w 42310"/>
              <a:gd name="connsiteY0" fmla="*/ 13413 h 13413"/>
              <a:gd name="connsiteX1" fmla="*/ 42310 w 42310"/>
              <a:gd name="connsiteY1" fmla="*/ 9857 h 13413"/>
              <a:gd name="connsiteX2" fmla="*/ 8843 w 42310"/>
              <a:gd name="connsiteY2" fmla="*/ 4856 h 13413"/>
              <a:gd name="connsiteX3" fmla="*/ 2814 w 42310"/>
              <a:gd name="connsiteY3" fmla="*/ 0 h 13413"/>
              <a:gd name="connsiteX0" fmla="*/ 33191 w 33467"/>
              <a:gd name="connsiteY0" fmla="*/ 8557 h 8557"/>
              <a:gd name="connsiteX1" fmla="*/ 33467 w 33467"/>
              <a:gd name="connsiteY1" fmla="*/ 5001 h 8557"/>
              <a:gd name="connsiteX2" fmla="*/ 0 w 33467"/>
              <a:gd name="connsiteY2" fmla="*/ 0 h 85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3467" h="8557">
                <a:moveTo>
                  <a:pt x="33191" y="8557"/>
                </a:moveTo>
                <a:lnTo>
                  <a:pt x="33467" y="5001"/>
                </a:lnTo>
                <a:cubicBezTo>
                  <a:pt x="31657" y="3218"/>
                  <a:pt x="7180" y="1688"/>
                  <a:pt x="0" y="0"/>
                </a:cubicBezTo>
              </a:path>
            </a:pathLst>
          </a:custGeom>
          <a:noFill/>
          <a:ln w="38100" cap="flat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171124</xdr:colOff>
      <xdr:row>21</xdr:row>
      <xdr:rowOff>96283</xdr:rowOff>
    </xdr:from>
    <xdr:to>
      <xdr:col>7</xdr:col>
      <xdr:colOff>505212</xdr:colOff>
      <xdr:row>23</xdr:row>
      <xdr:rowOff>41601</xdr:rowOff>
    </xdr:to>
    <xdr:grpSp>
      <xdr:nvGrpSpPr>
        <xdr:cNvPr id="300" name="Group 6672">
          <a:extLst>
            <a:ext uri="{FF2B5EF4-FFF2-40B4-BE49-F238E27FC236}">
              <a16:creationId xmlns:a16="http://schemas.microsoft.com/office/drawing/2014/main" id="{FFDADE63-F58F-4C83-BD22-FA744D6F8E14}"/>
            </a:ext>
          </a:extLst>
        </xdr:cNvPr>
        <xdr:cNvGrpSpPr>
          <a:grpSpLocks/>
        </xdr:cNvGrpSpPr>
      </xdr:nvGrpSpPr>
      <xdr:grpSpPr bwMode="auto">
        <a:xfrm>
          <a:off x="4654609" y="3733101"/>
          <a:ext cx="334088" cy="291682"/>
          <a:chOff x="536" y="109"/>
          <a:chExt cx="46" cy="44"/>
        </a:xfrm>
      </xdr:grpSpPr>
      <xdr:pic>
        <xdr:nvPicPr>
          <xdr:cNvPr id="301" name="Picture 6673" descr="route2">
            <a:extLst>
              <a:ext uri="{FF2B5EF4-FFF2-40B4-BE49-F238E27FC236}">
                <a16:creationId xmlns:a16="http://schemas.microsoft.com/office/drawing/2014/main" id="{5A07CBB9-1A41-4D58-84B4-4006C794B0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2" name="Text Box 6674">
            <a:extLst>
              <a:ext uri="{FF2B5EF4-FFF2-40B4-BE49-F238E27FC236}">
                <a16:creationId xmlns:a16="http://schemas.microsoft.com/office/drawing/2014/main" id="{A82FF90E-5EAC-410E-94D6-892CA74A9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7</xdr:col>
      <xdr:colOff>294108</xdr:colOff>
      <xdr:row>23</xdr:row>
      <xdr:rowOff>135000</xdr:rowOff>
    </xdr:from>
    <xdr:ext cx="311935" cy="138404"/>
    <xdr:sp macro="" textlink="">
      <xdr:nvSpPr>
        <xdr:cNvPr id="303" name="Text Box 1300">
          <a:extLst>
            <a:ext uri="{FF2B5EF4-FFF2-40B4-BE49-F238E27FC236}">
              <a16:creationId xmlns:a16="http://schemas.microsoft.com/office/drawing/2014/main" id="{5DAAEA00-B370-4F86-AAA6-BEB03D15042B}"/>
            </a:ext>
          </a:extLst>
        </xdr:cNvPr>
        <xdr:cNvSpPr txBox="1">
          <a:spLocks noChangeArrowheads="1"/>
        </xdr:cNvSpPr>
      </xdr:nvSpPr>
      <xdr:spPr bwMode="auto">
        <a:xfrm>
          <a:off x="4764508" y="4078350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150290</xdr:colOff>
      <xdr:row>20</xdr:row>
      <xdr:rowOff>66415</xdr:rowOff>
    </xdr:from>
    <xdr:ext cx="311935" cy="138404"/>
    <xdr:sp macro="" textlink="">
      <xdr:nvSpPr>
        <xdr:cNvPr id="304" name="Text Box 1300">
          <a:extLst>
            <a:ext uri="{FF2B5EF4-FFF2-40B4-BE49-F238E27FC236}">
              <a16:creationId xmlns:a16="http://schemas.microsoft.com/office/drawing/2014/main" id="{36961332-0A43-414D-9B52-B3E813B0B15F}"/>
            </a:ext>
          </a:extLst>
        </xdr:cNvPr>
        <xdr:cNvSpPr txBox="1">
          <a:spLocks noChangeArrowheads="1"/>
        </xdr:cNvSpPr>
      </xdr:nvSpPr>
      <xdr:spPr bwMode="auto">
        <a:xfrm>
          <a:off x="4620690" y="3495415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252462</xdr:colOff>
      <xdr:row>23</xdr:row>
      <xdr:rowOff>10706</xdr:rowOff>
    </xdr:from>
    <xdr:to>
      <xdr:col>9</xdr:col>
      <xdr:colOff>586550</xdr:colOff>
      <xdr:row>24</xdr:row>
      <xdr:rowOff>127696</xdr:rowOff>
    </xdr:to>
    <xdr:grpSp>
      <xdr:nvGrpSpPr>
        <xdr:cNvPr id="305" name="Group 6672">
          <a:extLst>
            <a:ext uri="{FF2B5EF4-FFF2-40B4-BE49-F238E27FC236}">
              <a16:creationId xmlns:a16="http://schemas.microsoft.com/office/drawing/2014/main" id="{1AF56450-7000-4A7E-8911-A50EDE620AE4}"/>
            </a:ext>
          </a:extLst>
        </xdr:cNvPr>
        <xdr:cNvGrpSpPr>
          <a:grpSpLocks/>
        </xdr:cNvGrpSpPr>
      </xdr:nvGrpSpPr>
      <xdr:grpSpPr bwMode="auto">
        <a:xfrm>
          <a:off x="6150265" y="3993888"/>
          <a:ext cx="334088" cy="290172"/>
          <a:chOff x="536" y="109"/>
          <a:chExt cx="46" cy="44"/>
        </a:xfrm>
      </xdr:grpSpPr>
      <xdr:pic>
        <xdr:nvPicPr>
          <xdr:cNvPr id="306" name="Picture 6673" descr="route2">
            <a:extLst>
              <a:ext uri="{FF2B5EF4-FFF2-40B4-BE49-F238E27FC236}">
                <a16:creationId xmlns:a16="http://schemas.microsoft.com/office/drawing/2014/main" id="{97D96A3B-0F24-4B58-BD86-E515290769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CE409332-EACD-4EAF-AE28-3138FF360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9</xdr:col>
      <xdr:colOff>226274</xdr:colOff>
      <xdr:row>22</xdr:row>
      <xdr:rowOff>57462</xdr:rowOff>
    </xdr:from>
    <xdr:ext cx="311935" cy="138404"/>
    <xdr:sp macro="" textlink="">
      <xdr:nvSpPr>
        <xdr:cNvPr id="309" name="Text Box 1300">
          <a:extLst>
            <a:ext uri="{FF2B5EF4-FFF2-40B4-BE49-F238E27FC236}">
              <a16:creationId xmlns:a16="http://schemas.microsoft.com/office/drawing/2014/main" id="{DD6865B2-7DF9-433A-84EA-F6C622D436A2}"/>
            </a:ext>
          </a:extLst>
        </xdr:cNvPr>
        <xdr:cNvSpPr txBox="1">
          <a:spLocks noChangeArrowheads="1"/>
        </xdr:cNvSpPr>
      </xdr:nvSpPr>
      <xdr:spPr bwMode="auto">
        <a:xfrm>
          <a:off x="6106374" y="3829362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649744</xdr:colOff>
      <xdr:row>17</xdr:row>
      <xdr:rowOff>8955</xdr:rowOff>
    </xdr:from>
    <xdr:ext cx="311935" cy="138404"/>
    <xdr:sp macro="" textlink="">
      <xdr:nvSpPr>
        <xdr:cNvPr id="310" name="Text Box 1300">
          <a:extLst>
            <a:ext uri="{FF2B5EF4-FFF2-40B4-BE49-F238E27FC236}">
              <a16:creationId xmlns:a16="http://schemas.microsoft.com/office/drawing/2014/main" id="{2EB73BE8-4AEE-4857-8DDE-C85FA48D43CC}"/>
            </a:ext>
          </a:extLst>
        </xdr:cNvPr>
        <xdr:cNvSpPr txBox="1">
          <a:spLocks noChangeArrowheads="1"/>
        </xdr:cNvSpPr>
      </xdr:nvSpPr>
      <xdr:spPr bwMode="auto">
        <a:xfrm>
          <a:off x="6529844" y="2923605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244054</xdr:colOff>
      <xdr:row>17</xdr:row>
      <xdr:rowOff>35706</xdr:rowOff>
    </xdr:from>
    <xdr:to>
      <xdr:col>10</xdr:col>
      <xdr:colOff>437982</xdr:colOff>
      <xdr:row>24</xdr:row>
      <xdr:rowOff>2</xdr:rowOff>
    </xdr:to>
    <xdr:grpSp>
      <xdr:nvGrpSpPr>
        <xdr:cNvPr id="311" name="グループ化 310">
          <a:extLst>
            <a:ext uri="{FF2B5EF4-FFF2-40B4-BE49-F238E27FC236}">
              <a16:creationId xmlns:a16="http://schemas.microsoft.com/office/drawing/2014/main" id="{B4BCC4F8-1D02-4DA4-8C49-5E430B4979D4}"/>
            </a:ext>
          </a:extLst>
        </xdr:cNvPr>
        <xdr:cNvGrpSpPr/>
      </xdr:nvGrpSpPr>
      <xdr:grpSpPr>
        <a:xfrm rot="3620418">
          <a:off x="6004116" y="3117538"/>
          <a:ext cx="1176569" cy="901087"/>
          <a:chOff x="5039481" y="2977815"/>
          <a:chExt cx="1169601" cy="960319"/>
        </a:xfrm>
      </xdr:grpSpPr>
      <xdr:sp macro="" textlink="">
        <xdr:nvSpPr>
          <xdr:cNvPr id="312" name="Freeform 527">
            <a:extLst>
              <a:ext uri="{FF2B5EF4-FFF2-40B4-BE49-F238E27FC236}">
                <a16:creationId xmlns:a16="http://schemas.microsoft.com/office/drawing/2014/main" id="{6A21EF19-A099-4C36-B432-5A140938BA23}"/>
              </a:ext>
            </a:extLst>
          </xdr:cNvPr>
          <xdr:cNvSpPr>
            <a:spLocks/>
          </xdr:cNvSpPr>
        </xdr:nvSpPr>
        <xdr:spPr bwMode="auto">
          <a:xfrm>
            <a:off x="5387789" y="3065430"/>
            <a:ext cx="769005" cy="85803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6575 w 26851"/>
              <a:gd name="connsiteY0" fmla="*/ 13882 h 13882"/>
              <a:gd name="connsiteX1" fmla="*/ 26851 w 26851"/>
              <a:gd name="connsiteY1" fmla="*/ 10326 h 13882"/>
              <a:gd name="connsiteX2" fmla="*/ 0 w 26851"/>
              <a:gd name="connsiteY2" fmla="*/ 5593 h 13882"/>
              <a:gd name="connsiteX3" fmla="*/ 6100 w 26851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146 h 13146"/>
              <a:gd name="connsiteX1" fmla="*/ 32916 w 32916"/>
              <a:gd name="connsiteY1" fmla="*/ 9590 h 13146"/>
              <a:gd name="connsiteX2" fmla="*/ 0 w 32916"/>
              <a:gd name="connsiteY2" fmla="*/ 5259 h 13146"/>
              <a:gd name="connsiteX3" fmla="*/ 4998 w 32916"/>
              <a:gd name="connsiteY3" fmla="*/ 0 h 13146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916 w 32916"/>
              <a:gd name="connsiteY0" fmla="*/ 9389 h 9389"/>
              <a:gd name="connsiteX1" fmla="*/ 0 w 32916"/>
              <a:gd name="connsiteY1" fmla="*/ 5058 h 9389"/>
              <a:gd name="connsiteX2" fmla="*/ 5549 w 32916"/>
              <a:gd name="connsiteY2" fmla="*/ 0 h 9389"/>
              <a:gd name="connsiteX0" fmla="*/ 10000 w 10000"/>
              <a:gd name="connsiteY0" fmla="*/ 9099 h 9099"/>
              <a:gd name="connsiteX1" fmla="*/ 0 w 10000"/>
              <a:gd name="connsiteY1" fmla="*/ 4486 h 9099"/>
              <a:gd name="connsiteX2" fmla="*/ 1338 w 10000"/>
              <a:gd name="connsiteY2" fmla="*/ 0 h 9099"/>
              <a:gd name="connsiteX0" fmla="*/ 10000 w 10000"/>
              <a:gd name="connsiteY0" fmla="*/ 10601 h 10601"/>
              <a:gd name="connsiteX1" fmla="*/ 0 w 10000"/>
              <a:gd name="connsiteY1" fmla="*/ 5531 h 10601"/>
              <a:gd name="connsiteX2" fmla="*/ 1534 w 10000"/>
              <a:gd name="connsiteY2" fmla="*/ 0 h 106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601">
                <a:moveTo>
                  <a:pt x="10000" y="10601"/>
                </a:moveTo>
                <a:cubicBezTo>
                  <a:pt x="7524" y="9533"/>
                  <a:pt x="1595" y="6724"/>
                  <a:pt x="0" y="5531"/>
                </a:cubicBezTo>
                <a:cubicBezTo>
                  <a:pt x="582" y="3007"/>
                  <a:pt x="904" y="2057"/>
                  <a:pt x="1534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3" name="Line 72">
            <a:extLst>
              <a:ext uri="{FF2B5EF4-FFF2-40B4-BE49-F238E27FC236}">
                <a16:creationId xmlns:a16="http://schemas.microsoft.com/office/drawing/2014/main" id="{CAAD37A0-1494-43CD-9578-E455B6A57A4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039481" y="3300383"/>
            <a:ext cx="347538" cy="248333"/>
          </a:xfrm>
          <a:custGeom>
            <a:avLst/>
            <a:gdLst>
              <a:gd name="connsiteX0" fmla="*/ 0 w 444075"/>
              <a:gd name="connsiteY0" fmla="*/ 0 h 302479"/>
              <a:gd name="connsiteX1" fmla="*/ 444075 w 444075"/>
              <a:gd name="connsiteY1" fmla="*/ 302479 h 302479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366845"/>
              <a:gd name="connsiteY0" fmla="*/ 0 h 218813"/>
              <a:gd name="connsiteX1" fmla="*/ 366845 w 366845"/>
              <a:gd name="connsiteY1" fmla="*/ 218813 h 218813"/>
              <a:gd name="connsiteX0" fmla="*/ 0 w 347538"/>
              <a:gd name="connsiteY0" fmla="*/ 0 h 250992"/>
              <a:gd name="connsiteX1" fmla="*/ 347538 w 347538"/>
              <a:gd name="connsiteY1" fmla="*/ 250992 h 250992"/>
              <a:gd name="connsiteX0" fmla="*/ 0 w 347538"/>
              <a:gd name="connsiteY0" fmla="*/ 0 h 250992"/>
              <a:gd name="connsiteX1" fmla="*/ 347538 w 347538"/>
              <a:gd name="connsiteY1" fmla="*/ 250992 h 2509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47538" h="250992">
                <a:moveTo>
                  <a:pt x="0" y="0"/>
                </a:moveTo>
                <a:cubicBezTo>
                  <a:pt x="160897" y="145876"/>
                  <a:pt x="212386" y="143731"/>
                  <a:pt x="347538" y="25099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72">
            <a:extLst>
              <a:ext uri="{FF2B5EF4-FFF2-40B4-BE49-F238E27FC236}">
                <a16:creationId xmlns:a16="http://schemas.microsoft.com/office/drawing/2014/main" id="{DCD23E50-6EDF-4000-B34D-3ECD69C0397C}"/>
              </a:ext>
            </a:extLst>
          </xdr:cNvPr>
          <xdr:cNvSpPr>
            <a:spLocks noChangeShapeType="1"/>
          </xdr:cNvSpPr>
        </xdr:nvSpPr>
        <xdr:spPr bwMode="auto">
          <a:xfrm flipV="1">
            <a:off x="5304110" y="3525126"/>
            <a:ext cx="70808" cy="4130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15" name="グループ化 314">
            <a:extLst>
              <a:ext uri="{FF2B5EF4-FFF2-40B4-BE49-F238E27FC236}">
                <a16:creationId xmlns:a16="http://schemas.microsoft.com/office/drawing/2014/main" id="{D7B45B70-9A1E-40D4-83F8-2128926519A4}"/>
              </a:ext>
            </a:extLst>
          </xdr:cNvPr>
          <xdr:cNvGrpSpPr/>
        </xdr:nvGrpSpPr>
        <xdr:grpSpPr>
          <a:xfrm>
            <a:off x="5313580" y="2977815"/>
            <a:ext cx="895502" cy="830642"/>
            <a:chOff x="5313580" y="2977815"/>
            <a:chExt cx="895502" cy="830642"/>
          </a:xfrm>
        </xdr:grpSpPr>
        <xdr:sp macro="" textlink="">
          <xdr:nvSpPr>
            <xdr:cNvPr id="318" name="Freeform 527">
              <a:extLst>
                <a:ext uri="{FF2B5EF4-FFF2-40B4-BE49-F238E27FC236}">
                  <a16:creationId xmlns:a16="http://schemas.microsoft.com/office/drawing/2014/main" id="{6BF1EDCA-E168-47D1-B27F-0508FC32A30D}"/>
                </a:ext>
              </a:extLst>
            </xdr:cNvPr>
            <xdr:cNvSpPr>
              <a:spLocks/>
            </xdr:cNvSpPr>
          </xdr:nvSpPr>
          <xdr:spPr bwMode="auto">
            <a:xfrm>
              <a:off x="5319395" y="2978468"/>
              <a:ext cx="889687" cy="827905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42310 w 42310"/>
                <a:gd name="connsiteY0" fmla="*/ 9857 h 9857"/>
                <a:gd name="connsiteX1" fmla="*/ 8843 w 42310"/>
                <a:gd name="connsiteY1" fmla="*/ 4856 h 9857"/>
                <a:gd name="connsiteX2" fmla="*/ 2814 w 42310"/>
                <a:gd name="connsiteY2" fmla="*/ 0 h 9857"/>
                <a:gd name="connsiteX0" fmla="*/ 9002 w 9002"/>
                <a:gd name="connsiteY0" fmla="*/ 8859 h 8859"/>
                <a:gd name="connsiteX1" fmla="*/ 2090 w 9002"/>
                <a:gd name="connsiteY1" fmla="*/ 4926 h 8859"/>
                <a:gd name="connsiteX2" fmla="*/ 665 w 9002"/>
                <a:gd name="connsiteY2" fmla="*/ 0 h 8859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7846" y="8547"/>
                    <a:pt x="4207" y="7494"/>
                    <a:pt x="2322" y="5560"/>
                  </a:cubicBezTo>
                  <a:cubicBezTo>
                    <a:pt x="-793" y="3857"/>
                    <a:pt x="-168" y="1171"/>
                    <a:pt x="739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9" name="Freeform 527">
              <a:extLst>
                <a:ext uri="{FF2B5EF4-FFF2-40B4-BE49-F238E27FC236}">
                  <a16:creationId xmlns:a16="http://schemas.microsoft.com/office/drawing/2014/main" id="{9A8D9E57-F03F-4923-ABDB-B0C030F359EE}"/>
                </a:ext>
              </a:extLst>
            </xdr:cNvPr>
            <xdr:cNvSpPr>
              <a:spLocks/>
            </xdr:cNvSpPr>
          </xdr:nvSpPr>
          <xdr:spPr bwMode="auto">
            <a:xfrm>
              <a:off x="5313580" y="2977815"/>
              <a:ext cx="894521" cy="83064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42310 w 42310"/>
                <a:gd name="connsiteY0" fmla="*/ 9857 h 9857"/>
                <a:gd name="connsiteX1" fmla="*/ 8843 w 42310"/>
                <a:gd name="connsiteY1" fmla="*/ 4856 h 9857"/>
                <a:gd name="connsiteX2" fmla="*/ 2814 w 42310"/>
                <a:gd name="connsiteY2" fmla="*/ 0 h 9857"/>
                <a:gd name="connsiteX0" fmla="*/ 9386 w 9386"/>
                <a:gd name="connsiteY0" fmla="*/ 9225 h 9225"/>
                <a:gd name="connsiteX1" fmla="*/ 2090 w 9386"/>
                <a:gd name="connsiteY1" fmla="*/ 4926 h 9225"/>
                <a:gd name="connsiteX2" fmla="*/ 665 w 9386"/>
                <a:gd name="connsiteY2" fmla="*/ 0 h 9225"/>
                <a:gd name="connsiteX0" fmla="*/ 10000 w 10000"/>
                <a:gd name="connsiteY0" fmla="*/ 10000 h 10000"/>
                <a:gd name="connsiteX1" fmla="*/ 2227 w 10000"/>
                <a:gd name="connsiteY1" fmla="*/ 5340 h 10000"/>
                <a:gd name="connsiteX2" fmla="*/ 709 w 10000"/>
                <a:gd name="connsiteY2" fmla="*/ 0 h 10000"/>
                <a:gd name="connsiteX0" fmla="*/ 9643 w 9643"/>
                <a:gd name="connsiteY0" fmla="*/ 9635 h 9635"/>
                <a:gd name="connsiteX1" fmla="*/ 2227 w 9643"/>
                <a:gd name="connsiteY1" fmla="*/ 5340 h 9635"/>
                <a:gd name="connsiteX2" fmla="*/ 709 w 9643"/>
                <a:gd name="connsiteY2" fmla="*/ 0 h 9635"/>
                <a:gd name="connsiteX0" fmla="*/ 10000 w 10000"/>
                <a:gd name="connsiteY0" fmla="*/ 10000 h 10000"/>
                <a:gd name="connsiteX1" fmla="*/ 2309 w 10000"/>
                <a:gd name="connsiteY1" fmla="*/ 5542 h 10000"/>
                <a:gd name="connsiteX2" fmla="*/ 735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7558" y="8445"/>
                    <a:pt x="4184" y="7470"/>
                    <a:pt x="2309" y="5542"/>
                  </a:cubicBezTo>
                  <a:cubicBezTo>
                    <a:pt x="-789" y="3844"/>
                    <a:pt x="-167" y="1167"/>
                    <a:pt x="735" y="0"/>
                  </a:cubicBezTo>
                </a:path>
              </a:pathLst>
            </a:custGeom>
            <a:noFill/>
            <a:ln w="47625" cap="flat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316" name="図 315">
            <a:extLst>
              <a:ext uri="{FF2B5EF4-FFF2-40B4-BE49-F238E27FC236}">
                <a16:creationId xmlns:a16="http://schemas.microsoft.com/office/drawing/2014/main" id="{88BBFBA6-AD1C-4EB4-87A0-6C4D5D87EB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595372">
            <a:off x="5485591" y="3342197"/>
            <a:ext cx="469973" cy="336087"/>
          </a:xfrm>
          <a:prstGeom prst="rect">
            <a:avLst/>
          </a:prstGeom>
        </xdr:spPr>
      </xdr:pic>
      <xdr:sp macro="" textlink="">
        <xdr:nvSpPr>
          <xdr:cNvPr id="317" name="Oval 1295">
            <a:extLst>
              <a:ext uri="{FF2B5EF4-FFF2-40B4-BE49-F238E27FC236}">
                <a16:creationId xmlns:a16="http://schemas.microsoft.com/office/drawing/2014/main" id="{51FCE062-B514-4B20-898D-D1E6CB34C199}"/>
              </a:ext>
            </a:extLst>
          </xdr:cNvPr>
          <xdr:cNvSpPr>
            <a:spLocks noChangeArrowheads="1"/>
          </xdr:cNvSpPr>
        </xdr:nvSpPr>
        <xdr:spPr bwMode="auto">
          <a:xfrm rot="17979582">
            <a:off x="5326955" y="3456005"/>
            <a:ext cx="126366" cy="13398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9</xdr:col>
      <xdr:colOff>450067</xdr:colOff>
      <xdr:row>20</xdr:row>
      <xdr:rowOff>12896</xdr:rowOff>
    </xdr:from>
    <xdr:to>
      <xdr:col>9</xdr:col>
      <xdr:colOff>610850</xdr:colOff>
      <xdr:row>20</xdr:row>
      <xdr:rowOff>170266</xdr:rowOff>
    </xdr:to>
    <xdr:sp macro="" textlink="">
      <xdr:nvSpPr>
        <xdr:cNvPr id="320" name="AutoShape 526">
          <a:extLst>
            <a:ext uri="{FF2B5EF4-FFF2-40B4-BE49-F238E27FC236}">
              <a16:creationId xmlns:a16="http://schemas.microsoft.com/office/drawing/2014/main" id="{8C10537C-8F98-409F-8CB7-8B3504498CF9}"/>
            </a:ext>
          </a:extLst>
        </xdr:cNvPr>
        <xdr:cNvSpPr>
          <a:spLocks noChangeArrowheads="1"/>
        </xdr:cNvSpPr>
      </xdr:nvSpPr>
      <xdr:spPr bwMode="auto">
        <a:xfrm>
          <a:off x="6330167" y="3441896"/>
          <a:ext cx="160783" cy="1573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428673</xdr:colOff>
      <xdr:row>19</xdr:row>
      <xdr:rowOff>104899</xdr:rowOff>
    </xdr:from>
    <xdr:ext cx="311935" cy="138404"/>
    <xdr:sp macro="" textlink="">
      <xdr:nvSpPr>
        <xdr:cNvPr id="321" name="Text Box 1300">
          <a:extLst>
            <a:ext uri="{FF2B5EF4-FFF2-40B4-BE49-F238E27FC236}">
              <a16:creationId xmlns:a16="http://schemas.microsoft.com/office/drawing/2014/main" id="{B668C863-90E4-4B7D-929B-1B232A8F1D59}"/>
            </a:ext>
          </a:extLst>
        </xdr:cNvPr>
        <xdr:cNvSpPr txBox="1">
          <a:spLocks noChangeArrowheads="1"/>
        </xdr:cNvSpPr>
      </xdr:nvSpPr>
      <xdr:spPr bwMode="auto">
        <a:xfrm>
          <a:off x="4890835" y="3365710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769753</xdr:colOff>
      <xdr:row>23</xdr:row>
      <xdr:rowOff>0</xdr:rowOff>
    </xdr:from>
    <xdr:ext cx="311935" cy="138404"/>
    <xdr:sp macro="" textlink="">
      <xdr:nvSpPr>
        <xdr:cNvPr id="322" name="Text Box 1300">
          <a:extLst>
            <a:ext uri="{FF2B5EF4-FFF2-40B4-BE49-F238E27FC236}">
              <a16:creationId xmlns:a16="http://schemas.microsoft.com/office/drawing/2014/main" id="{94437F53-D59F-4BEA-82F5-D1724E877F1B}"/>
            </a:ext>
          </a:extLst>
        </xdr:cNvPr>
        <xdr:cNvSpPr txBox="1">
          <a:spLocks noChangeArrowheads="1"/>
        </xdr:cNvSpPr>
      </xdr:nvSpPr>
      <xdr:spPr bwMode="auto">
        <a:xfrm>
          <a:off x="6586353" y="3943350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33228</xdr:colOff>
      <xdr:row>19</xdr:row>
      <xdr:rowOff>44297</xdr:rowOff>
    </xdr:from>
    <xdr:ext cx="387644" cy="121836"/>
    <xdr:sp macro="" textlink="">
      <xdr:nvSpPr>
        <xdr:cNvPr id="323" name="Text Box 1300">
          <a:extLst>
            <a:ext uri="{FF2B5EF4-FFF2-40B4-BE49-F238E27FC236}">
              <a16:creationId xmlns:a16="http://schemas.microsoft.com/office/drawing/2014/main" id="{BDABBDF5-4829-49ED-A2A9-390A680138CD}"/>
            </a:ext>
          </a:extLst>
        </xdr:cNvPr>
        <xdr:cNvSpPr txBox="1">
          <a:spLocks noChangeArrowheads="1"/>
        </xdr:cNvSpPr>
      </xdr:nvSpPr>
      <xdr:spPr bwMode="auto">
        <a:xfrm>
          <a:off x="6618178" y="3301847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295222</xdr:colOff>
      <xdr:row>27</xdr:row>
      <xdr:rowOff>10837</xdr:rowOff>
    </xdr:from>
    <xdr:to>
      <xdr:col>2</xdr:col>
      <xdr:colOff>307053</xdr:colOff>
      <xdr:row>32</xdr:row>
      <xdr:rowOff>140105</xdr:rowOff>
    </xdr:to>
    <xdr:sp macro="" textlink="">
      <xdr:nvSpPr>
        <xdr:cNvPr id="325" name="Freeform 527">
          <a:extLst>
            <a:ext uri="{FF2B5EF4-FFF2-40B4-BE49-F238E27FC236}">
              <a16:creationId xmlns:a16="http://schemas.microsoft.com/office/drawing/2014/main" id="{F5D54447-5EAD-4409-BE66-1538D0D364EC}"/>
            </a:ext>
          </a:extLst>
        </xdr:cNvPr>
        <xdr:cNvSpPr>
          <a:spLocks/>
        </xdr:cNvSpPr>
      </xdr:nvSpPr>
      <xdr:spPr bwMode="auto">
        <a:xfrm>
          <a:off x="536522" y="4639987"/>
          <a:ext cx="716681" cy="98651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8210 w 8339"/>
            <a:gd name="connsiteY0" fmla="*/ 16774 h 16774"/>
            <a:gd name="connsiteX1" fmla="*/ 8339 w 8339"/>
            <a:gd name="connsiteY1" fmla="*/ 10869 h 16774"/>
            <a:gd name="connsiteX2" fmla="*/ 0 w 8339"/>
            <a:gd name="connsiteY2" fmla="*/ 0 h 16774"/>
            <a:gd name="connsiteX0" fmla="*/ 12235 w 12390"/>
            <a:gd name="connsiteY0" fmla="*/ 9308 h 9308"/>
            <a:gd name="connsiteX1" fmla="*/ 12390 w 12390"/>
            <a:gd name="connsiteY1" fmla="*/ 5788 h 9308"/>
            <a:gd name="connsiteX2" fmla="*/ 0 w 12390"/>
            <a:gd name="connsiteY2" fmla="*/ 0 h 9308"/>
            <a:gd name="connsiteX0" fmla="*/ 9875 w 10000"/>
            <a:gd name="connsiteY0" fmla="*/ 10000 h 10000"/>
            <a:gd name="connsiteX1" fmla="*/ 10000 w 10000"/>
            <a:gd name="connsiteY1" fmla="*/ 6218 h 10000"/>
            <a:gd name="connsiteX2" fmla="*/ 0 w 10000"/>
            <a:gd name="connsiteY2" fmla="*/ 0 h 10000"/>
            <a:gd name="connsiteX0" fmla="*/ 9875 w 10000"/>
            <a:gd name="connsiteY0" fmla="*/ 10000 h 10000"/>
            <a:gd name="connsiteX1" fmla="*/ 10000 w 10000"/>
            <a:gd name="connsiteY1" fmla="*/ 6218 h 10000"/>
            <a:gd name="connsiteX2" fmla="*/ 0 w 10000"/>
            <a:gd name="connsiteY2" fmla="*/ 0 h 10000"/>
            <a:gd name="connsiteX0" fmla="*/ 10304 w 10429"/>
            <a:gd name="connsiteY0" fmla="*/ 9938 h 9938"/>
            <a:gd name="connsiteX1" fmla="*/ 10429 w 10429"/>
            <a:gd name="connsiteY1" fmla="*/ 6156 h 9938"/>
            <a:gd name="connsiteX2" fmla="*/ 0 w 10429"/>
            <a:gd name="connsiteY2" fmla="*/ 0 h 9938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14402 w 14402"/>
            <a:gd name="connsiteY0" fmla="*/ 11434 h 11434"/>
            <a:gd name="connsiteX1" fmla="*/ 10000 w 14402"/>
            <a:gd name="connsiteY1" fmla="*/ 6194 h 11434"/>
            <a:gd name="connsiteX2" fmla="*/ 0 w 14402"/>
            <a:gd name="connsiteY2" fmla="*/ 0 h 11434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505" h="11122">
              <a:moveTo>
                <a:pt x="14505" y="11122"/>
              </a:moveTo>
              <a:cubicBezTo>
                <a:pt x="9201" y="10789"/>
                <a:pt x="9960" y="10955"/>
                <a:pt x="10000" y="6194"/>
              </a:cubicBezTo>
              <a:cubicBezTo>
                <a:pt x="1137" y="6090"/>
                <a:pt x="15628" y="19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73679</xdr:colOff>
      <xdr:row>25</xdr:row>
      <xdr:rowOff>121831</xdr:rowOff>
    </xdr:from>
    <xdr:to>
      <xdr:col>2</xdr:col>
      <xdr:colOff>321192</xdr:colOff>
      <xdr:row>30</xdr:row>
      <xdr:rowOff>28560</xdr:rowOff>
    </xdr:to>
    <xdr:sp macro="" textlink="">
      <xdr:nvSpPr>
        <xdr:cNvPr id="326" name="Line 72">
          <a:extLst>
            <a:ext uri="{FF2B5EF4-FFF2-40B4-BE49-F238E27FC236}">
              <a16:creationId xmlns:a16="http://schemas.microsoft.com/office/drawing/2014/main" id="{B5EE1FA0-19DA-40F3-8F90-AD825D263641}"/>
            </a:ext>
          </a:extLst>
        </xdr:cNvPr>
        <xdr:cNvSpPr>
          <a:spLocks noChangeShapeType="1"/>
        </xdr:cNvSpPr>
      </xdr:nvSpPr>
      <xdr:spPr bwMode="auto">
        <a:xfrm flipV="1">
          <a:off x="1021099" y="4439831"/>
          <a:ext cx="247513" cy="770329"/>
        </a:xfrm>
        <a:custGeom>
          <a:avLst/>
          <a:gdLst>
            <a:gd name="connsiteX0" fmla="*/ 0 w 228913"/>
            <a:gd name="connsiteY0" fmla="*/ 0 h 598953"/>
            <a:gd name="connsiteX1" fmla="*/ 228913 w 228913"/>
            <a:gd name="connsiteY1" fmla="*/ 598953 h 598953"/>
            <a:gd name="connsiteX0" fmla="*/ 17881 w 246794"/>
            <a:gd name="connsiteY0" fmla="*/ 0 h 598953"/>
            <a:gd name="connsiteX1" fmla="*/ 246794 w 246794"/>
            <a:gd name="connsiteY1" fmla="*/ 598953 h 598953"/>
            <a:gd name="connsiteX0" fmla="*/ 23871 w 252784"/>
            <a:gd name="connsiteY0" fmla="*/ 0 h 598953"/>
            <a:gd name="connsiteX1" fmla="*/ 252784 w 252784"/>
            <a:gd name="connsiteY1" fmla="*/ 598953 h 598953"/>
            <a:gd name="connsiteX0" fmla="*/ 22313 w 267840"/>
            <a:gd name="connsiteY0" fmla="*/ 0 h 765086"/>
            <a:gd name="connsiteX1" fmla="*/ 267840 w 267840"/>
            <a:gd name="connsiteY1" fmla="*/ 765086 h 765086"/>
            <a:gd name="connsiteX0" fmla="*/ 1986 w 247513"/>
            <a:gd name="connsiteY0" fmla="*/ 0 h 765086"/>
            <a:gd name="connsiteX1" fmla="*/ 247513 w 247513"/>
            <a:gd name="connsiteY1" fmla="*/ 765086 h 765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513" h="765086">
              <a:moveTo>
                <a:pt x="1986" y="0"/>
              </a:moveTo>
              <a:cubicBezTo>
                <a:pt x="-15853" y="471003"/>
                <a:pt x="88142" y="642964"/>
                <a:pt x="247513" y="7650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698046</xdr:colOff>
      <xdr:row>31</xdr:row>
      <xdr:rowOff>66449</xdr:rowOff>
    </xdr:from>
    <xdr:to>
      <xdr:col>2</xdr:col>
      <xdr:colOff>174532</xdr:colOff>
      <xdr:row>32</xdr:row>
      <xdr:rowOff>59785</xdr:rowOff>
    </xdr:to>
    <xdr:grpSp>
      <xdr:nvGrpSpPr>
        <xdr:cNvPr id="327" name="Group 405">
          <a:extLst>
            <a:ext uri="{FF2B5EF4-FFF2-40B4-BE49-F238E27FC236}">
              <a16:creationId xmlns:a16="http://schemas.microsoft.com/office/drawing/2014/main" id="{F8889376-8ACD-42ED-9808-58382087E3FA}"/>
            </a:ext>
          </a:extLst>
        </xdr:cNvPr>
        <xdr:cNvGrpSpPr>
          <a:grpSpLocks/>
        </xdr:cNvGrpSpPr>
      </xdr:nvGrpSpPr>
      <xdr:grpSpPr bwMode="auto">
        <a:xfrm>
          <a:off x="938576" y="5435085"/>
          <a:ext cx="183645" cy="166518"/>
          <a:chOff x="718" y="97"/>
          <a:chExt cx="23" cy="15"/>
        </a:xfrm>
      </xdr:grpSpPr>
      <xdr:sp macro="" textlink="">
        <xdr:nvSpPr>
          <xdr:cNvPr id="328" name="Freeform 406">
            <a:extLst>
              <a:ext uri="{FF2B5EF4-FFF2-40B4-BE49-F238E27FC236}">
                <a16:creationId xmlns:a16="http://schemas.microsoft.com/office/drawing/2014/main" id="{6C41952C-4E50-4605-B2E7-69C2154A3AA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9" name="Freeform 407">
            <a:extLst>
              <a:ext uri="{FF2B5EF4-FFF2-40B4-BE49-F238E27FC236}">
                <a16:creationId xmlns:a16="http://schemas.microsoft.com/office/drawing/2014/main" id="{83B1F9F3-6060-4B71-85C9-6ED7A0B2FEA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155058</xdr:colOff>
      <xdr:row>29</xdr:row>
      <xdr:rowOff>132907</xdr:rowOff>
    </xdr:from>
    <xdr:ext cx="160596" cy="155058"/>
    <xdr:sp macro="" textlink="">
      <xdr:nvSpPr>
        <xdr:cNvPr id="330" name="Text Box 1300">
          <a:extLst>
            <a:ext uri="{FF2B5EF4-FFF2-40B4-BE49-F238E27FC236}">
              <a16:creationId xmlns:a16="http://schemas.microsoft.com/office/drawing/2014/main" id="{EDFE6D0D-21AD-4DCC-AAA3-195EEB0114BE}"/>
            </a:ext>
          </a:extLst>
        </xdr:cNvPr>
        <xdr:cNvSpPr txBox="1">
          <a:spLocks noChangeArrowheads="1"/>
        </xdr:cNvSpPr>
      </xdr:nvSpPr>
      <xdr:spPr bwMode="auto">
        <a:xfrm>
          <a:off x="1101208" y="5104957"/>
          <a:ext cx="160596" cy="15505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339390</xdr:colOff>
      <xdr:row>31</xdr:row>
      <xdr:rowOff>45086</xdr:rowOff>
    </xdr:from>
    <xdr:to>
      <xdr:col>1</xdr:col>
      <xdr:colOff>525031</xdr:colOff>
      <xdr:row>32</xdr:row>
      <xdr:rowOff>132626</xdr:rowOff>
    </xdr:to>
    <xdr:grpSp>
      <xdr:nvGrpSpPr>
        <xdr:cNvPr id="331" name="Group 405">
          <a:extLst>
            <a:ext uri="{FF2B5EF4-FFF2-40B4-BE49-F238E27FC236}">
              <a16:creationId xmlns:a16="http://schemas.microsoft.com/office/drawing/2014/main" id="{39436555-6156-49DA-954F-10765986C6D1}"/>
            </a:ext>
          </a:extLst>
        </xdr:cNvPr>
        <xdr:cNvGrpSpPr>
          <a:grpSpLocks/>
        </xdr:cNvGrpSpPr>
      </xdr:nvGrpSpPr>
      <xdr:grpSpPr bwMode="auto">
        <a:xfrm rot="20828917">
          <a:off x="579920" y="5413722"/>
          <a:ext cx="185641" cy="260722"/>
          <a:chOff x="718" y="97"/>
          <a:chExt cx="23" cy="15"/>
        </a:xfrm>
      </xdr:grpSpPr>
      <xdr:sp macro="" textlink="">
        <xdr:nvSpPr>
          <xdr:cNvPr id="332" name="Freeform 406">
            <a:extLst>
              <a:ext uri="{FF2B5EF4-FFF2-40B4-BE49-F238E27FC236}">
                <a16:creationId xmlns:a16="http://schemas.microsoft.com/office/drawing/2014/main" id="{BC7C4C47-A7BB-41ED-8F55-EF418703F25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3" name="Freeform 407">
            <a:extLst>
              <a:ext uri="{FF2B5EF4-FFF2-40B4-BE49-F238E27FC236}">
                <a16:creationId xmlns:a16="http://schemas.microsoft.com/office/drawing/2014/main" id="{33EAEDBE-CA09-45BC-AA4B-39351C98CCD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271746</xdr:colOff>
      <xdr:row>28</xdr:row>
      <xdr:rowOff>0</xdr:rowOff>
    </xdr:from>
    <xdr:ext cx="387644" cy="121836"/>
    <xdr:sp macro="" textlink="">
      <xdr:nvSpPr>
        <xdr:cNvPr id="334" name="Text Box 1300">
          <a:extLst>
            <a:ext uri="{FF2B5EF4-FFF2-40B4-BE49-F238E27FC236}">
              <a16:creationId xmlns:a16="http://schemas.microsoft.com/office/drawing/2014/main" id="{99833A7E-8F46-4C2C-A0FE-E653B4B168A3}"/>
            </a:ext>
          </a:extLst>
        </xdr:cNvPr>
        <xdr:cNvSpPr txBox="1">
          <a:spLocks noChangeArrowheads="1"/>
        </xdr:cNvSpPr>
      </xdr:nvSpPr>
      <xdr:spPr bwMode="auto">
        <a:xfrm>
          <a:off x="513046" y="4800600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237354</xdr:colOff>
      <xdr:row>28</xdr:row>
      <xdr:rowOff>6861</xdr:rowOff>
    </xdr:from>
    <xdr:to>
      <xdr:col>1</xdr:col>
      <xdr:colOff>356912</xdr:colOff>
      <xdr:row>33</xdr:row>
      <xdr:rowOff>23757</xdr:rowOff>
    </xdr:to>
    <xdr:sp macro="" textlink="">
      <xdr:nvSpPr>
        <xdr:cNvPr id="335" name="Line 72">
          <a:extLst>
            <a:ext uri="{FF2B5EF4-FFF2-40B4-BE49-F238E27FC236}">
              <a16:creationId xmlns:a16="http://schemas.microsoft.com/office/drawing/2014/main" id="{F9BF13B6-6972-4418-8F3B-8C7977D14BB5}"/>
            </a:ext>
          </a:extLst>
        </xdr:cNvPr>
        <xdr:cNvSpPr>
          <a:spLocks noChangeShapeType="1"/>
        </xdr:cNvSpPr>
      </xdr:nvSpPr>
      <xdr:spPr bwMode="auto">
        <a:xfrm rot="3620418">
          <a:off x="101360" y="5184755"/>
          <a:ext cx="874146" cy="1195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66041 h 176041"/>
            <a:gd name="connsiteX1" fmla="*/ 10000 w 10000"/>
            <a:gd name="connsiteY1" fmla="*/ 176041 h 176041"/>
            <a:gd name="connsiteX0" fmla="*/ 0 w 10000"/>
            <a:gd name="connsiteY0" fmla="*/ 232758 h 242758"/>
            <a:gd name="connsiteX1" fmla="*/ 10000 w 10000"/>
            <a:gd name="connsiteY1" fmla="*/ 242758 h 242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242758">
              <a:moveTo>
                <a:pt x="0" y="232758"/>
              </a:moveTo>
              <a:cubicBezTo>
                <a:pt x="2130" y="-2081"/>
                <a:pt x="4490" y="-149117"/>
                <a:pt x="10000" y="242758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231192</xdr:colOff>
      <xdr:row>27</xdr:row>
      <xdr:rowOff>170424</xdr:rowOff>
    </xdr:from>
    <xdr:to>
      <xdr:col>1</xdr:col>
      <xdr:colOff>350750</xdr:colOff>
      <xdr:row>33</xdr:row>
      <xdr:rowOff>17230</xdr:rowOff>
    </xdr:to>
    <xdr:sp macro="" textlink="">
      <xdr:nvSpPr>
        <xdr:cNvPr id="336" name="Line 72">
          <a:extLst>
            <a:ext uri="{FF2B5EF4-FFF2-40B4-BE49-F238E27FC236}">
              <a16:creationId xmlns:a16="http://schemas.microsoft.com/office/drawing/2014/main" id="{CCF6A3AA-BEBE-4B4A-B63A-B4FD5ED8F5A6}"/>
            </a:ext>
          </a:extLst>
        </xdr:cNvPr>
        <xdr:cNvSpPr>
          <a:spLocks noChangeShapeType="1"/>
        </xdr:cNvSpPr>
      </xdr:nvSpPr>
      <xdr:spPr bwMode="auto">
        <a:xfrm rot="3620418">
          <a:off x="94518" y="5177548"/>
          <a:ext cx="875506" cy="1195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66041 h 176041"/>
            <a:gd name="connsiteX1" fmla="*/ 10000 w 10000"/>
            <a:gd name="connsiteY1" fmla="*/ 176041 h 176041"/>
            <a:gd name="connsiteX0" fmla="*/ 0 w 10000"/>
            <a:gd name="connsiteY0" fmla="*/ 232758 h 242758"/>
            <a:gd name="connsiteX1" fmla="*/ 10000 w 10000"/>
            <a:gd name="connsiteY1" fmla="*/ 242758 h 242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242758">
              <a:moveTo>
                <a:pt x="0" y="232758"/>
              </a:moveTo>
              <a:cubicBezTo>
                <a:pt x="2130" y="-2081"/>
                <a:pt x="4490" y="-149117"/>
                <a:pt x="10000" y="242758"/>
              </a:cubicBezTo>
            </a:path>
          </a:pathLst>
        </a:custGeom>
        <a:noFill/>
        <a:ln w="476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4472</xdr:colOff>
      <xdr:row>25</xdr:row>
      <xdr:rowOff>8944</xdr:rowOff>
    </xdr:from>
    <xdr:to>
      <xdr:col>3</xdr:col>
      <xdr:colOff>183317</xdr:colOff>
      <xdr:row>25</xdr:row>
      <xdr:rowOff>157284</xdr:rowOff>
    </xdr:to>
    <xdr:sp macro="" textlink="">
      <xdr:nvSpPr>
        <xdr:cNvPr id="337" name="六角形 336">
          <a:extLst>
            <a:ext uri="{FF2B5EF4-FFF2-40B4-BE49-F238E27FC236}">
              <a16:creationId xmlns:a16="http://schemas.microsoft.com/office/drawing/2014/main" id="{22631E44-37DE-4AC7-9B5A-4116218B2248}"/>
            </a:ext>
          </a:extLst>
        </xdr:cNvPr>
        <xdr:cNvSpPr/>
      </xdr:nvSpPr>
      <xdr:spPr bwMode="auto">
        <a:xfrm>
          <a:off x="1655472" y="429519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8944</xdr:colOff>
      <xdr:row>25</xdr:row>
      <xdr:rowOff>15652</xdr:rowOff>
    </xdr:from>
    <xdr:to>
      <xdr:col>9</xdr:col>
      <xdr:colOff>187789</xdr:colOff>
      <xdr:row>25</xdr:row>
      <xdr:rowOff>163992</xdr:rowOff>
    </xdr:to>
    <xdr:sp macro="" textlink="">
      <xdr:nvSpPr>
        <xdr:cNvPr id="338" name="六角形 337">
          <a:extLst>
            <a:ext uri="{FF2B5EF4-FFF2-40B4-BE49-F238E27FC236}">
              <a16:creationId xmlns:a16="http://schemas.microsoft.com/office/drawing/2014/main" id="{AF2653D1-77F4-44FD-9D17-8D45E5D8EBDD}"/>
            </a:ext>
          </a:extLst>
        </xdr:cNvPr>
        <xdr:cNvSpPr/>
      </xdr:nvSpPr>
      <xdr:spPr bwMode="auto">
        <a:xfrm>
          <a:off x="5889044" y="4301902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2738</xdr:colOff>
      <xdr:row>33</xdr:row>
      <xdr:rowOff>13685</xdr:rowOff>
    </xdr:from>
    <xdr:to>
      <xdr:col>1</xdr:col>
      <xdr:colOff>162720</xdr:colOff>
      <xdr:row>33</xdr:row>
      <xdr:rowOff>162719</xdr:rowOff>
    </xdr:to>
    <xdr:sp macro="" textlink="">
      <xdr:nvSpPr>
        <xdr:cNvPr id="339" name="六角形 338">
          <a:extLst>
            <a:ext uri="{FF2B5EF4-FFF2-40B4-BE49-F238E27FC236}">
              <a16:creationId xmlns:a16="http://schemas.microsoft.com/office/drawing/2014/main" id="{E94B8E86-4E9F-4998-B3A3-57AF5AA2931C}"/>
            </a:ext>
          </a:extLst>
        </xdr:cNvPr>
        <xdr:cNvSpPr/>
      </xdr:nvSpPr>
      <xdr:spPr bwMode="auto">
        <a:xfrm>
          <a:off x="244832" y="5645341"/>
          <a:ext cx="159982" cy="1490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10702</xdr:rowOff>
    </xdr:from>
    <xdr:to>
      <xdr:col>7</xdr:col>
      <xdr:colOff>178845</xdr:colOff>
      <xdr:row>33</xdr:row>
      <xdr:rowOff>159042</xdr:rowOff>
    </xdr:to>
    <xdr:sp macro="" textlink="">
      <xdr:nvSpPr>
        <xdr:cNvPr id="340" name="六角形 339">
          <a:extLst>
            <a:ext uri="{FF2B5EF4-FFF2-40B4-BE49-F238E27FC236}">
              <a16:creationId xmlns:a16="http://schemas.microsoft.com/office/drawing/2014/main" id="{31F385ED-DC8A-47D7-BA25-E736CBD48461}"/>
            </a:ext>
          </a:extLst>
        </xdr:cNvPr>
        <xdr:cNvSpPr/>
      </xdr:nvSpPr>
      <xdr:spPr bwMode="auto">
        <a:xfrm>
          <a:off x="4470400" y="5668552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178845</xdr:colOff>
      <xdr:row>33</xdr:row>
      <xdr:rowOff>148340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id="{3512884E-9372-44FF-84EB-A09FDC26870D}"/>
            </a:ext>
          </a:extLst>
        </xdr:cNvPr>
        <xdr:cNvSpPr/>
      </xdr:nvSpPr>
      <xdr:spPr bwMode="auto">
        <a:xfrm>
          <a:off x="1651000" y="565785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4230</xdr:colOff>
      <xdr:row>41</xdr:row>
      <xdr:rowOff>8466</xdr:rowOff>
    </xdr:from>
    <xdr:to>
      <xdr:col>9</xdr:col>
      <xdr:colOff>183075</xdr:colOff>
      <xdr:row>41</xdr:row>
      <xdr:rowOff>156806</xdr:rowOff>
    </xdr:to>
    <xdr:sp macro="" textlink="">
      <xdr:nvSpPr>
        <xdr:cNvPr id="345" name="六角形 344">
          <a:extLst>
            <a:ext uri="{FF2B5EF4-FFF2-40B4-BE49-F238E27FC236}">
              <a16:creationId xmlns:a16="http://schemas.microsoft.com/office/drawing/2014/main" id="{0518BB95-63CB-449B-BD30-9646E009766E}"/>
            </a:ext>
          </a:extLst>
        </xdr:cNvPr>
        <xdr:cNvSpPr/>
      </xdr:nvSpPr>
      <xdr:spPr bwMode="auto">
        <a:xfrm>
          <a:off x="5901263" y="7124699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13946</xdr:colOff>
      <xdr:row>1</xdr:row>
      <xdr:rowOff>8986</xdr:rowOff>
    </xdr:from>
    <xdr:to>
      <xdr:col>11</xdr:col>
      <xdr:colOff>192791</xdr:colOff>
      <xdr:row>1</xdr:row>
      <xdr:rowOff>157326</xdr:rowOff>
    </xdr:to>
    <xdr:sp macro="" textlink="">
      <xdr:nvSpPr>
        <xdr:cNvPr id="346" name="六角形 345">
          <a:extLst>
            <a:ext uri="{FF2B5EF4-FFF2-40B4-BE49-F238E27FC236}">
              <a16:creationId xmlns:a16="http://schemas.microsoft.com/office/drawing/2014/main" id="{7492A066-80F8-4028-9FF6-96588B7D65B4}"/>
            </a:ext>
          </a:extLst>
        </xdr:cNvPr>
        <xdr:cNvSpPr/>
      </xdr:nvSpPr>
      <xdr:spPr bwMode="auto">
        <a:xfrm>
          <a:off x="7299083" y="180138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8248</xdr:colOff>
      <xdr:row>9</xdr:row>
      <xdr:rowOff>8248</xdr:rowOff>
    </xdr:from>
    <xdr:to>
      <xdr:col>15</xdr:col>
      <xdr:colOff>187093</xdr:colOff>
      <xdr:row>9</xdr:row>
      <xdr:rowOff>156588</xdr:rowOff>
    </xdr:to>
    <xdr:sp macro="" textlink="">
      <xdr:nvSpPr>
        <xdr:cNvPr id="347" name="六角形 346">
          <a:extLst>
            <a:ext uri="{FF2B5EF4-FFF2-40B4-BE49-F238E27FC236}">
              <a16:creationId xmlns:a16="http://schemas.microsoft.com/office/drawing/2014/main" id="{FBFDD631-78BB-4243-8243-D30B1502CCEF}"/>
            </a:ext>
          </a:extLst>
        </xdr:cNvPr>
        <xdr:cNvSpPr/>
      </xdr:nvSpPr>
      <xdr:spPr bwMode="auto">
        <a:xfrm>
          <a:off x="12936848" y="179698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8248</xdr:colOff>
      <xdr:row>9</xdr:row>
      <xdr:rowOff>16732</xdr:rowOff>
    </xdr:from>
    <xdr:to>
      <xdr:col>17</xdr:col>
      <xdr:colOff>187093</xdr:colOff>
      <xdr:row>9</xdr:row>
      <xdr:rowOff>165072</xdr:rowOff>
    </xdr:to>
    <xdr:sp macro="" textlink="">
      <xdr:nvSpPr>
        <xdr:cNvPr id="348" name="六角形 347">
          <a:extLst>
            <a:ext uri="{FF2B5EF4-FFF2-40B4-BE49-F238E27FC236}">
              <a16:creationId xmlns:a16="http://schemas.microsoft.com/office/drawing/2014/main" id="{84F6F913-502F-4579-BB63-7CD307ABB152}"/>
            </a:ext>
          </a:extLst>
        </xdr:cNvPr>
        <xdr:cNvSpPr/>
      </xdr:nvSpPr>
      <xdr:spPr bwMode="auto">
        <a:xfrm>
          <a:off x="7295260" y="2912952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4234</xdr:colOff>
      <xdr:row>17</xdr:row>
      <xdr:rowOff>15706</xdr:rowOff>
    </xdr:from>
    <xdr:to>
      <xdr:col>11</xdr:col>
      <xdr:colOff>183079</xdr:colOff>
      <xdr:row>17</xdr:row>
      <xdr:rowOff>164046</xdr:rowOff>
    </xdr:to>
    <xdr:sp macro="" textlink="">
      <xdr:nvSpPr>
        <xdr:cNvPr id="349" name="六角形 348">
          <a:extLst>
            <a:ext uri="{FF2B5EF4-FFF2-40B4-BE49-F238E27FC236}">
              <a16:creationId xmlns:a16="http://schemas.microsoft.com/office/drawing/2014/main" id="{50154636-B650-463A-BCC2-3362ECECD6EF}"/>
            </a:ext>
          </a:extLst>
        </xdr:cNvPr>
        <xdr:cNvSpPr/>
      </xdr:nvSpPr>
      <xdr:spPr bwMode="auto">
        <a:xfrm>
          <a:off x="10138629" y="2888569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10242</xdr:rowOff>
    </xdr:from>
    <xdr:to>
      <xdr:col>13</xdr:col>
      <xdr:colOff>178845</xdr:colOff>
      <xdr:row>17</xdr:row>
      <xdr:rowOff>158582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DEFD579E-4A7D-4CAE-8C28-5E766662AAD8}"/>
            </a:ext>
          </a:extLst>
        </xdr:cNvPr>
        <xdr:cNvSpPr/>
      </xdr:nvSpPr>
      <xdr:spPr bwMode="auto">
        <a:xfrm>
          <a:off x="11547782" y="2883105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7440</xdr:colOff>
      <xdr:row>9</xdr:row>
      <xdr:rowOff>12400</xdr:rowOff>
    </xdr:from>
    <xdr:to>
      <xdr:col>11</xdr:col>
      <xdr:colOff>186285</xdr:colOff>
      <xdr:row>9</xdr:row>
      <xdr:rowOff>160740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4DF3CEC8-402F-4EFC-AF28-7B9CFF68C24B}"/>
            </a:ext>
          </a:extLst>
        </xdr:cNvPr>
        <xdr:cNvSpPr/>
      </xdr:nvSpPr>
      <xdr:spPr bwMode="auto">
        <a:xfrm>
          <a:off x="7292577" y="1552771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10310</xdr:colOff>
      <xdr:row>9</xdr:row>
      <xdr:rowOff>8248</xdr:rowOff>
    </xdr:from>
    <xdr:to>
      <xdr:col>13</xdr:col>
      <xdr:colOff>189155</xdr:colOff>
      <xdr:row>9</xdr:row>
      <xdr:rowOff>156588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id="{34C38EFA-1026-45A6-A444-6DD3AAD55BA8}"/>
            </a:ext>
          </a:extLst>
        </xdr:cNvPr>
        <xdr:cNvSpPr/>
      </xdr:nvSpPr>
      <xdr:spPr bwMode="auto">
        <a:xfrm>
          <a:off x="11529210" y="179698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142883</xdr:colOff>
      <xdr:row>29</xdr:row>
      <xdr:rowOff>142871</xdr:rowOff>
    </xdr:from>
    <xdr:ext cx="119055" cy="357189"/>
    <xdr:sp macro="" textlink="">
      <xdr:nvSpPr>
        <xdr:cNvPr id="354" name="Text Box 1300">
          <a:extLst>
            <a:ext uri="{FF2B5EF4-FFF2-40B4-BE49-F238E27FC236}">
              <a16:creationId xmlns:a16="http://schemas.microsoft.com/office/drawing/2014/main" id="{5D40D7BB-6134-4F78-ADC9-A03038F9B532}"/>
            </a:ext>
          </a:extLst>
        </xdr:cNvPr>
        <xdr:cNvSpPr txBox="1">
          <a:spLocks noChangeArrowheads="1"/>
        </xdr:cNvSpPr>
      </xdr:nvSpPr>
      <xdr:spPr bwMode="auto">
        <a:xfrm>
          <a:off x="384183" y="5114921"/>
          <a:ext cx="119055" cy="357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347198</xdr:colOff>
      <xdr:row>27</xdr:row>
      <xdr:rowOff>118207</xdr:rowOff>
    </xdr:from>
    <xdr:to>
      <xdr:col>4</xdr:col>
      <xdr:colOff>394138</xdr:colOff>
      <xdr:row>32</xdr:row>
      <xdr:rowOff>153276</xdr:rowOff>
    </xdr:to>
    <xdr:sp macro="" textlink="">
      <xdr:nvSpPr>
        <xdr:cNvPr id="355" name="Freeform 527">
          <a:extLst>
            <a:ext uri="{FF2B5EF4-FFF2-40B4-BE49-F238E27FC236}">
              <a16:creationId xmlns:a16="http://schemas.microsoft.com/office/drawing/2014/main" id="{9D15BC41-F93F-4E59-AFA8-847F4B7F5E1C}"/>
            </a:ext>
          </a:extLst>
        </xdr:cNvPr>
        <xdr:cNvSpPr>
          <a:spLocks/>
        </xdr:cNvSpPr>
      </xdr:nvSpPr>
      <xdr:spPr bwMode="auto">
        <a:xfrm>
          <a:off x="1998198" y="4747357"/>
          <a:ext cx="751790" cy="8923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17328 w 17328"/>
            <a:gd name="connsiteY0" fmla="*/ 17785 h 17785"/>
            <a:gd name="connsiteX1" fmla="*/ 10000 w 17328"/>
            <a:gd name="connsiteY1" fmla="*/ 4095 h 17785"/>
            <a:gd name="connsiteX2" fmla="*/ 0 w 17328"/>
            <a:gd name="connsiteY2" fmla="*/ 0 h 17785"/>
            <a:gd name="connsiteX0" fmla="*/ 17328 w 17328"/>
            <a:gd name="connsiteY0" fmla="*/ 17785 h 17785"/>
            <a:gd name="connsiteX1" fmla="*/ 10000 w 17328"/>
            <a:gd name="connsiteY1" fmla="*/ 4095 h 17785"/>
            <a:gd name="connsiteX2" fmla="*/ 0 w 17328"/>
            <a:gd name="connsiteY2" fmla="*/ 0 h 17785"/>
            <a:gd name="connsiteX0" fmla="*/ 18009 w 18009"/>
            <a:gd name="connsiteY0" fmla="*/ 17304 h 17304"/>
            <a:gd name="connsiteX1" fmla="*/ 10681 w 18009"/>
            <a:gd name="connsiteY1" fmla="*/ 3614 h 17304"/>
            <a:gd name="connsiteX2" fmla="*/ 0 w 18009"/>
            <a:gd name="connsiteY2" fmla="*/ 0 h 17304"/>
            <a:gd name="connsiteX0" fmla="*/ 18009 w 18009"/>
            <a:gd name="connsiteY0" fmla="*/ 17304 h 17304"/>
            <a:gd name="connsiteX1" fmla="*/ 10681 w 18009"/>
            <a:gd name="connsiteY1" fmla="*/ 3614 h 17304"/>
            <a:gd name="connsiteX2" fmla="*/ 0 w 18009"/>
            <a:gd name="connsiteY2" fmla="*/ 0 h 17304"/>
            <a:gd name="connsiteX0" fmla="*/ 21005 w 21005"/>
            <a:gd name="connsiteY0" fmla="*/ 18627 h 18627"/>
            <a:gd name="connsiteX1" fmla="*/ 13677 w 21005"/>
            <a:gd name="connsiteY1" fmla="*/ 4937 h 18627"/>
            <a:gd name="connsiteX2" fmla="*/ 0 w 21005"/>
            <a:gd name="connsiteY2" fmla="*/ 0 h 18627"/>
            <a:gd name="connsiteX0" fmla="*/ 16375 w 16375"/>
            <a:gd name="connsiteY0" fmla="*/ 17184 h 17184"/>
            <a:gd name="connsiteX1" fmla="*/ 9047 w 16375"/>
            <a:gd name="connsiteY1" fmla="*/ 3494 h 17184"/>
            <a:gd name="connsiteX2" fmla="*/ 0 w 16375"/>
            <a:gd name="connsiteY2" fmla="*/ 0 h 17184"/>
            <a:gd name="connsiteX0" fmla="*/ 16647 w 16647"/>
            <a:gd name="connsiteY0" fmla="*/ 16583 h 16583"/>
            <a:gd name="connsiteX1" fmla="*/ 9319 w 16647"/>
            <a:gd name="connsiteY1" fmla="*/ 2893 h 16583"/>
            <a:gd name="connsiteX2" fmla="*/ 0 w 16647"/>
            <a:gd name="connsiteY2" fmla="*/ 0 h 16583"/>
            <a:gd name="connsiteX0" fmla="*/ 17057 w 17057"/>
            <a:gd name="connsiteY0" fmla="*/ 16844 h 16844"/>
            <a:gd name="connsiteX1" fmla="*/ 9729 w 17057"/>
            <a:gd name="connsiteY1" fmla="*/ 3154 h 16844"/>
            <a:gd name="connsiteX2" fmla="*/ 0 w 17057"/>
            <a:gd name="connsiteY2" fmla="*/ 0 h 16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57" h="16844">
              <a:moveTo>
                <a:pt x="17057" y="16844"/>
              </a:moveTo>
              <a:cubicBezTo>
                <a:pt x="7897" y="16242"/>
                <a:pt x="9686" y="5122"/>
                <a:pt x="9729" y="3154"/>
              </a:cubicBezTo>
              <a:cubicBezTo>
                <a:pt x="5937" y="1639"/>
                <a:pt x="2988" y="12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16651</xdr:colOff>
      <xdr:row>28</xdr:row>
      <xdr:rowOff>152520</xdr:rowOff>
    </xdr:from>
    <xdr:to>
      <xdr:col>4</xdr:col>
      <xdr:colOff>125212</xdr:colOff>
      <xdr:row>29</xdr:row>
      <xdr:rowOff>84965</xdr:rowOff>
    </xdr:to>
    <xdr:sp macro="" textlink="">
      <xdr:nvSpPr>
        <xdr:cNvPr id="356" name="AutoShape 526">
          <a:extLst>
            <a:ext uri="{FF2B5EF4-FFF2-40B4-BE49-F238E27FC236}">
              <a16:creationId xmlns:a16="http://schemas.microsoft.com/office/drawing/2014/main" id="{06C80CFA-8092-468D-BA0F-962DB46720BC}"/>
            </a:ext>
          </a:extLst>
        </xdr:cNvPr>
        <xdr:cNvSpPr>
          <a:spLocks noChangeArrowheads="1"/>
        </xdr:cNvSpPr>
      </xdr:nvSpPr>
      <xdr:spPr bwMode="auto">
        <a:xfrm>
          <a:off x="2372501" y="4953120"/>
          <a:ext cx="108561" cy="103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158703</xdr:colOff>
      <xdr:row>27</xdr:row>
      <xdr:rowOff>129786</xdr:rowOff>
    </xdr:from>
    <xdr:to>
      <xdr:col>4</xdr:col>
      <xdr:colOff>574616</xdr:colOff>
      <xdr:row>30</xdr:row>
      <xdr:rowOff>156989</xdr:rowOff>
    </xdr:to>
    <xdr:sp macro="" textlink="">
      <xdr:nvSpPr>
        <xdr:cNvPr id="357" name="Line 72">
          <a:extLst>
            <a:ext uri="{FF2B5EF4-FFF2-40B4-BE49-F238E27FC236}">
              <a16:creationId xmlns:a16="http://schemas.microsoft.com/office/drawing/2014/main" id="{96AE3BCA-F932-4268-92C6-00DC3AC4E251}"/>
            </a:ext>
          </a:extLst>
        </xdr:cNvPr>
        <xdr:cNvSpPr>
          <a:spLocks noChangeShapeType="1"/>
        </xdr:cNvSpPr>
      </xdr:nvSpPr>
      <xdr:spPr bwMode="auto">
        <a:xfrm rot="3620418" flipV="1">
          <a:off x="2451733" y="4821756"/>
          <a:ext cx="541553" cy="4159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695430</xdr:colOff>
      <xdr:row>26</xdr:row>
      <xdr:rowOff>140820</xdr:rowOff>
    </xdr:from>
    <xdr:to>
      <xdr:col>4</xdr:col>
      <xdr:colOff>20774</xdr:colOff>
      <xdr:row>28</xdr:row>
      <xdr:rowOff>94648</xdr:rowOff>
    </xdr:to>
    <xdr:sp macro="" textlink="">
      <xdr:nvSpPr>
        <xdr:cNvPr id="358" name="Line 72">
          <a:extLst>
            <a:ext uri="{FF2B5EF4-FFF2-40B4-BE49-F238E27FC236}">
              <a16:creationId xmlns:a16="http://schemas.microsoft.com/office/drawing/2014/main" id="{9C065974-C3DB-4399-AD5B-DCE0456CA274}"/>
            </a:ext>
          </a:extLst>
        </xdr:cNvPr>
        <xdr:cNvSpPr>
          <a:spLocks noChangeShapeType="1"/>
        </xdr:cNvSpPr>
      </xdr:nvSpPr>
      <xdr:spPr bwMode="auto">
        <a:xfrm rot="3620418">
          <a:off x="2213163" y="4731787"/>
          <a:ext cx="296728" cy="30194"/>
        </a:xfrm>
        <a:custGeom>
          <a:avLst/>
          <a:gdLst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294007"/>
            <a:gd name="connsiteY0" fmla="*/ 50236 h 52563"/>
            <a:gd name="connsiteX1" fmla="*/ 294007 w 294007"/>
            <a:gd name="connsiteY1" fmla="*/ 19058 h 52563"/>
            <a:gd name="connsiteX0" fmla="*/ 0 w 294007"/>
            <a:gd name="connsiteY0" fmla="*/ 61407 h 61407"/>
            <a:gd name="connsiteX1" fmla="*/ 294007 w 294007"/>
            <a:gd name="connsiteY1" fmla="*/ 30229 h 614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4007" h="61407">
              <a:moveTo>
                <a:pt x="0" y="61407"/>
              </a:moveTo>
              <a:cubicBezTo>
                <a:pt x="116232" y="14420"/>
                <a:pt x="122759" y="-32406"/>
                <a:pt x="294007" y="30229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333380</xdr:colOff>
      <xdr:row>28</xdr:row>
      <xdr:rowOff>122779</xdr:rowOff>
    </xdr:from>
    <xdr:to>
      <xdr:col>4</xdr:col>
      <xdr:colOff>667468</xdr:colOff>
      <xdr:row>30</xdr:row>
      <xdr:rowOff>69679</xdr:rowOff>
    </xdr:to>
    <xdr:grpSp>
      <xdr:nvGrpSpPr>
        <xdr:cNvPr id="359" name="Group 6672">
          <a:extLst>
            <a:ext uri="{FF2B5EF4-FFF2-40B4-BE49-F238E27FC236}">
              <a16:creationId xmlns:a16="http://schemas.microsoft.com/office/drawing/2014/main" id="{778E0875-3491-4F02-8C39-1AFB6A1DA61D}"/>
            </a:ext>
          </a:extLst>
        </xdr:cNvPr>
        <xdr:cNvGrpSpPr>
          <a:grpSpLocks/>
        </xdr:cNvGrpSpPr>
      </xdr:nvGrpSpPr>
      <xdr:grpSpPr bwMode="auto">
        <a:xfrm>
          <a:off x="2695388" y="4971870"/>
          <a:ext cx="334088" cy="293264"/>
          <a:chOff x="536" y="109"/>
          <a:chExt cx="46" cy="44"/>
        </a:xfrm>
      </xdr:grpSpPr>
      <xdr:pic>
        <xdr:nvPicPr>
          <xdr:cNvPr id="360" name="Picture 6673" descr="route2">
            <a:extLst>
              <a:ext uri="{FF2B5EF4-FFF2-40B4-BE49-F238E27FC236}">
                <a16:creationId xmlns:a16="http://schemas.microsoft.com/office/drawing/2014/main" id="{77C53435-3625-4B6C-9BEA-100B7AB5CF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1" name="Text Box 6674">
            <a:extLst>
              <a:ext uri="{FF2B5EF4-FFF2-40B4-BE49-F238E27FC236}">
                <a16:creationId xmlns:a16="http://schemas.microsoft.com/office/drawing/2014/main" id="{9327BFAF-8723-40D6-B4D7-F752FC6877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4</xdr:col>
      <xdr:colOff>7222</xdr:colOff>
      <xdr:row>31</xdr:row>
      <xdr:rowOff>62337</xdr:rowOff>
    </xdr:from>
    <xdr:to>
      <xdr:col>4</xdr:col>
      <xdr:colOff>152259</xdr:colOff>
      <xdr:row>31</xdr:row>
      <xdr:rowOff>128094</xdr:rowOff>
    </xdr:to>
    <xdr:sp macro="" textlink="">
      <xdr:nvSpPr>
        <xdr:cNvPr id="362" name="Text Box 1620">
          <a:extLst>
            <a:ext uri="{FF2B5EF4-FFF2-40B4-BE49-F238E27FC236}">
              <a16:creationId xmlns:a16="http://schemas.microsoft.com/office/drawing/2014/main" id="{B9A68DEE-CDDB-4E8E-A1E3-22A25DC23DD6}"/>
            </a:ext>
          </a:extLst>
        </xdr:cNvPr>
        <xdr:cNvSpPr txBox="1">
          <a:spLocks noChangeArrowheads="1"/>
        </xdr:cNvSpPr>
      </xdr:nvSpPr>
      <xdr:spPr bwMode="auto">
        <a:xfrm rot="21120301">
          <a:off x="2363072" y="5377287"/>
          <a:ext cx="145037" cy="657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377584</xdr:colOff>
      <xdr:row>30</xdr:row>
      <xdr:rowOff>151371</xdr:rowOff>
    </xdr:from>
    <xdr:to>
      <xdr:col>4</xdr:col>
      <xdr:colOff>558933</xdr:colOff>
      <xdr:row>32</xdr:row>
      <xdr:rowOff>150931</xdr:rowOff>
    </xdr:to>
    <xdr:sp macro="" textlink="">
      <xdr:nvSpPr>
        <xdr:cNvPr id="363" name="Line 72">
          <a:extLst>
            <a:ext uri="{FF2B5EF4-FFF2-40B4-BE49-F238E27FC236}">
              <a16:creationId xmlns:a16="http://schemas.microsoft.com/office/drawing/2014/main" id="{6E19EDDD-8E3C-48A1-BC30-4FF25EA38320}"/>
            </a:ext>
          </a:extLst>
        </xdr:cNvPr>
        <xdr:cNvSpPr>
          <a:spLocks noChangeShapeType="1"/>
        </xdr:cNvSpPr>
      </xdr:nvSpPr>
      <xdr:spPr bwMode="auto">
        <a:xfrm rot="3620418" flipV="1">
          <a:off x="2300454" y="5023001"/>
          <a:ext cx="342460" cy="886199"/>
        </a:xfrm>
        <a:custGeom>
          <a:avLst/>
          <a:gdLst>
            <a:gd name="connsiteX0" fmla="*/ 0 w 297694"/>
            <a:gd name="connsiteY0" fmla="*/ 0 h 848824"/>
            <a:gd name="connsiteX1" fmla="*/ 297694 w 297694"/>
            <a:gd name="connsiteY1" fmla="*/ 848824 h 848824"/>
            <a:gd name="connsiteX0" fmla="*/ 0 w 264603"/>
            <a:gd name="connsiteY0" fmla="*/ 0 h 969450"/>
            <a:gd name="connsiteX1" fmla="*/ 264603 w 264603"/>
            <a:gd name="connsiteY1" fmla="*/ 969450 h 969450"/>
            <a:gd name="connsiteX0" fmla="*/ 0 w 264603"/>
            <a:gd name="connsiteY0" fmla="*/ 0 h 969450"/>
            <a:gd name="connsiteX1" fmla="*/ 264603 w 264603"/>
            <a:gd name="connsiteY1" fmla="*/ 969450 h 969450"/>
            <a:gd name="connsiteX0" fmla="*/ 0 w 339738"/>
            <a:gd name="connsiteY0" fmla="*/ 0 h 950153"/>
            <a:gd name="connsiteX1" fmla="*/ 339738 w 339738"/>
            <a:gd name="connsiteY1" fmla="*/ 950153 h 950153"/>
            <a:gd name="connsiteX0" fmla="*/ 0 w 339738"/>
            <a:gd name="connsiteY0" fmla="*/ 0 h 950153"/>
            <a:gd name="connsiteX1" fmla="*/ 339738 w 339738"/>
            <a:gd name="connsiteY1" fmla="*/ 950153 h 950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9738" h="950153">
              <a:moveTo>
                <a:pt x="0" y="0"/>
              </a:moveTo>
              <a:cubicBezTo>
                <a:pt x="46843" y="328432"/>
                <a:pt x="146815" y="681419"/>
                <a:pt x="339738" y="9501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170100</xdr:colOff>
      <xdr:row>30</xdr:row>
      <xdr:rowOff>54432</xdr:rowOff>
    </xdr:from>
    <xdr:to>
      <xdr:col>4</xdr:col>
      <xdr:colOff>483056</xdr:colOff>
      <xdr:row>31</xdr:row>
      <xdr:rowOff>136073</xdr:rowOff>
    </xdr:to>
    <xdr:grpSp>
      <xdr:nvGrpSpPr>
        <xdr:cNvPr id="364" name="Group 6672">
          <a:extLst>
            <a:ext uri="{FF2B5EF4-FFF2-40B4-BE49-F238E27FC236}">
              <a16:creationId xmlns:a16="http://schemas.microsoft.com/office/drawing/2014/main" id="{01E6D6C5-5EFB-4E84-B09B-AE7E8AA45A3F}"/>
            </a:ext>
          </a:extLst>
        </xdr:cNvPr>
        <xdr:cNvGrpSpPr>
          <a:grpSpLocks/>
        </xdr:cNvGrpSpPr>
      </xdr:nvGrpSpPr>
      <xdr:grpSpPr bwMode="auto">
        <a:xfrm>
          <a:off x="2532108" y="5249887"/>
          <a:ext cx="312956" cy="254822"/>
          <a:chOff x="536" y="109"/>
          <a:chExt cx="46" cy="44"/>
        </a:xfrm>
      </xdr:grpSpPr>
      <xdr:pic>
        <xdr:nvPicPr>
          <xdr:cNvPr id="365" name="Picture 6673" descr="route2">
            <a:extLst>
              <a:ext uri="{FF2B5EF4-FFF2-40B4-BE49-F238E27FC236}">
                <a16:creationId xmlns:a16="http://schemas.microsoft.com/office/drawing/2014/main" id="{EAAF4EC1-87A9-47BF-B883-9DFA42DEB3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6" name="Text Box 6674">
            <a:extLst>
              <a:ext uri="{FF2B5EF4-FFF2-40B4-BE49-F238E27FC236}">
                <a16:creationId xmlns:a16="http://schemas.microsoft.com/office/drawing/2014/main" id="{84F0AAC7-80A1-4AF3-A937-9CB62415A0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9</xdr:col>
      <xdr:colOff>118882</xdr:colOff>
      <xdr:row>27</xdr:row>
      <xdr:rowOff>68196</xdr:rowOff>
    </xdr:from>
    <xdr:to>
      <xdr:col>10</xdr:col>
      <xdr:colOff>341817</xdr:colOff>
      <xdr:row>32</xdr:row>
      <xdr:rowOff>136153</xdr:rowOff>
    </xdr:to>
    <xdr:sp macro="" textlink="">
      <xdr:nvSpPr>
        <xdr:cNvPr id="367" name="Freeform 527">
          <a:extLst>
            <a:ext uri="{FF2B5EF4-FFF2-40B4-BE49-F238E27FC236}">
              <a16:creationId xmlns:a16="http://schemas.microsoft.com/office/drawing/2014/main" id="{E7898041-630B-4608-9A3E-F8082D84BFC7}"/>
            </a:ext>
          </a:extLst>
        </xdr:cNvPr>
        <xdr:cNvSpPr>
          <a:spLocks/>
        </xdr:cNvSpPr>
      </xdr:nvSpPr>
      <xdr:spPr bwMode="auto">
        <a:xfrm>
          <a:off x="5998982" y="4697346"/>
          <a:ext cx="927785" cy="9252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9871"/>
            <a:gd name="connsiteY0" fmla="*/ 10000 h 10000"/>
            <a:gd name="connsiteX1" fmla="*/ 0 w 9871"/>
            <a:gd name="connsiteY1" fmla="*/ 0 h 10000"/>
            <a:gd name="connsiteX0" fmla="*/ 10000 w 10060"/>
            <a:gd name="connsiteY0" fmla="*/ 10000 h 10000"/>
            <a:gd name="connsiteX1" fmla="*/ 0 w 10060"/>
            <a:gd name="connsiteY1" fmla="*/ 0 h 10000"/>
            <a:gd name="connsiteX0" fmla="*/ 10000 w 10126"/>
            <a:gd name="connsiteY0" fmla="*/ 10000 h 10000"/>
            <a:gd name="connsiteX1" fmla="*/ 0 w 10126"/>
            <a:gd name="connsiteY1" fmla="*/ 0 h 10000"/>
            <a:gd name="connsiteX0" fmla="*/ 9033 w 9195"/>
            <a:gd name="connsiteY0" fmla="*/ 12158 h 12158"/>
            <a:gd name="connsiteX1" fmla="*/ 0 w 9195"/>
            <a:gd name="connsiteY1" fmla="*/ 0 h 12158"/>
            <a:gd name="connsiteX0" fmla="*/ 9824 w 11577"/>
            <a:gd name="connsiteY0" fmla="*/ 10000 h 10000"/>
            <a:gd name="connsiteX1" fmla="*/ 11429 w 11577"/>
            <a:gd name="connsiteY1" fmla="*/ 4603 h 10000"/>
            <a:gd name="connsiteX2" fmla="*/ 0 w 11577"/>
            <a:gd name="connsiteY2" fmla="*/ 0 h 10000"/>
            <a:gd name="connsiteX0" fmla="*/ 9824 w 11577"/>
            <a:gd name="connsiteY0" fmla="*/ 10000 h 10000"/>
            <a:gd name="connsiteX1" fmla="*/ 11429 w 11577"/>
            <a:gd name="connsiteY1" fmla="*/ 4603 h 10000"/>
            <a:gd name="connsiteX2" fmla="*/ 0 w 11577"/>
            <a:gd name="connsiteY2" fmla="*/ 0 h 10000"/>
            <a:gd name="connsiteX0" fmla="*/ 9824 w 11445"/>
            <a:gd name="connsiteY0" fmla="*/ 10000 h 10000"/>
            <a:gd name="connsiteX1" fmla="*/ 11429 w 11445"/>
            <a:gd name="connsiteY1" fmla="*/ 4603 h 10000"/>
            <a:gd name="connsiteX2" fmla="*/ 0 w 11445"/>
            <a:gd name="connsiteY2" fmla="*/ 0 h 10000"/>
            <a:gd name="connsiteX0" fmla="*/ 9824 w 11429"/>
            <a:gd name="connsiteY0" fmla="*/ 10000 h 10000"/>
            <a:gd name="connsiteX1" fmla="*/ 11429 w 11429"/>
            <a:gd name="connsiteY1" fmla="*/ 4603 h 10000"/>
            <a:gd name="connsiteX2" fmla="*/ 0 w 11429"/>
            <a:gd name="connsiteY2" fmla="*/ 0 h 10000"/>
            <a:gd name="connsiteX0" fmla="*/ 8253 w 9858"/>
            <a:gd name="connsiteY0" fmla="*/ 10794 h 10794"/>
            <a:gd name="connsiteX1" fmla="*/ 9858 w 9858"/>
            <a:gd name="connsiteY1" fmla="*/ 5397 h 10794"/>
            <a:gd name="connsiteX2" fmla="*/ 0 w 9858"/>
            <a:gd name="connsiteY2" fmla="*/ 0 h 10794"/>
            <a:gd name="connsiteX0" fmla="*/ 5619 w 10000"/>
            <a:gd name="connsiteY0" fmla="*/ 10074 h 10074"/>
            <a:gd name="connsiteX1" fmla="*/ 10000 w 10000"/>
            <a:gd name="connsiteY1" fmla="*/ 5000 h 10074"/>
            <a:gd name="connsiteX2" fmla="*/ 0 w 10000"/>
            <a:gd name="connsiteY2" fmla="*/ 0 h 10074"/>
            <a:gd name="connsiteX0" fmla="*/ 5619 w 10000"/>
            <a:gd name="connsiteY0" fmla="*/ 10074 h 10074"/>
            <a:gd name="connsiteX1" fmla="*/ 10000 w 10000"/>
            <a:gd name="connsiteY1" fmla="*/ 5000 h 10074"/>
            <a:gd name="connsiteX2" fmla="*/ 0 w 10000"/>
            <a:gd name="connsiteY2" fmla="*/ 0 h 10074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235"/>
            <a:gd name="connsiteY0" fmla="*/ 10295 h 10295"/>
            <a:gd name="connsiteX1" fmla="*/ 10000 w 10235"/>
            <a:gd name="connsiteY1" fmla="*/ 5000 h 10295"/>
            <a:gd name="connsiteX2" fmla="*/ 0 w 10235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7937 w 10000"/>
            <a:gd name="connsiteY0" fmla="*/ 10221 h 10221"/>
            <a:gd name="connsiteX1" fmla="*/ 10000 w 10000"/>
            <a:gd name="connsiteY1" fmla="*/ 5000 h 10221"/>
            <a:gd name="connsiteX2" fmla="*/ 0 w 10000"/>
            <a:gd name="connsiteY2" fmla="*/ 0 h 10221"/>
            <a:gd name="connsiteX0" fmla="*/ 9386 w 10378"/>
            <a:gd name="connsiteY0" fmla="*/ 10662 h 10662"/>
            <a:gd name="connsiteX1" fmla="*/ 10000 w 10378"/>
            <a:gd name="connsiteY1" fmla="*/ 5000 h 10662"/>
            <a:gd name="connsiteX2" fmla="*/ 0 w 10378"/>
            <a:gd name="connsiteY2" fmla="*/ 0 h 10662"/>
            <a:gd name="connsiteX0" fmla="*/ 10256 w 11143"/>
            <a:gd name="connsiteY0" fmla="*/ 10515 h 10515"/>
            <a:gd name="connsiteX1" fmla="*/ 10000 w 11143"/>
            <a:gd name="connsiteY1" fmla="*/ 5000 h 10515"/>
            <a:gd name="connsiteX2" fmla="*/ 0 w 11143"/>
            <a:gd name="connsiteY2" fmla="*/ 0 h 10515"/>
            <a:gd name="connsiteX0" fmla="*/ 10256 w 10256"/>
            <a:gd name="connsiteY0" fmla="*/ 10515 h 10515"/>
            <a:gd name="connsiteX1" fmla="*/ 10000 w 10256"/>
            <a:gd name="connsiteY1" fmla="*/ 5000 h 10515"/>
            <a:gd name="connsiteX2" fmla="*/ 0 w 10256"/>
            <a:gd name="connsiteY2" fmla="*/ 0 h 10515"/>
            <a:gd name="connsiteX0" fmla="*/ 13009 w 13009"/>
            <a:gd name="connsiteY0" fmla="*/ 10441 h 10441"/>
            <a:gd name="connsiteX1" fmla="*/ 10000 w 13009"/>
            <a:gd name="connsiteY1" fmla="*/ 5000 h 10441"/>
            <a:gd name="connsiteX2" fmla="*/ 0 w 13009"/>
            <a:gd name="connsiteY2" fmla="*/ 0 h 10441"/>
            <a:gd name="connsiteX0" fmla="*/ 13009 w 13009"/>
            <a:gd name="connsiteY0" fmla="*/ 10441 h 10441"/>
            <a:gd name="connsiteX1" fmla="*/ 10000 w 13009"/>
            <a:gd name="connsiteY1" fmla="*/ 5000 h 10441"/>
            <a:gd name="connsiteX2" fmla="*/ 0 w 13009"/>
            <a:gd name="connsiteY2" fmla="*/ 0 h 10441"/>
            <a:gd name="connsiteX0" fmla="*/ 15038 w 15038"/>
            <a:gd name="connsiteY0" fmla="*/ 10073 h 10073"/>
            <a:gd name="connsiteX1" fmla="*/ 10000 w 15038"/>
            <a:gd name="connsiteY1" fmla="*/ 5000 h 10073"/>
            <a:gd name="connsiteX2" fmla="*/ 0 w 15038"/>
            <a:gd name="connsiteY2" fmla="*/ 0 h 10073"/>
            <a:gd name="connsiteX0" fmla="*/ 15038 w 15038"/>
            <a:gd name="connsiteY0" fmla="*/ 10073 h 10073"/>
            <a:gd name="connsiteX1" fmla="*/ 10000 w 15038"/>
            <a:gd name="connsiteY1" fmla="*/ 5000 h 10073"/>
            <a:gd name="connsiteX2" fmla="*/ 0 w 15038"/>
            <a:gd name="connsiteY2" fmla="*/ 0 h 10073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8951 w 18951"/>
            <a:gd name="connsiteY0" fmla="*/ 10220 h 10220"/>
            <a:gd name="connsiteX1" fmla="*/ 10000 w 18951"/>
            <a:gd name="connsiteY1" fmla="*/ 5000 h 10220"/>
            <a:gd name="connsiteX2" fmla="*/ 0 w 18951"/>
            <a:gd name="connsiteY2" fmla="*/ 0 h 10220"/>
            <a:gd name="connsiteX0" fmla="*/ 18951 w 18951"/>
            <a:gd name="connsiteY0" fmla="*/ 10220 h 10220"/>
            <a:gd name="connsiteX1" fmla="*/ 10000 w 18951"/>
            <a:gd name="connsiteY1" fmla="*/ 5000 h 10220"/>
            <a:gd name="connsiteX2" fmla="*/ 0 w 18951"/>
            <a:gd name="connsiteY2" fmla="*/ 0 h 10220"/>
            <a:gd name="connsiteX0" fmla="*/ 20255 w 20255"/>
            <a:gd name="connsiteY0" fmla="*/ 9999 h 9999"/>
            <a:gd name="connsiteX1" fmla="*/ 10000 w 20255"/>
            <a:gd name="connsiteY1" fmla="*/ 5000 h 9999"/>
            <a:gd name="connsiteX2" fmla="*/ 0 w 20255"/>
            <a:gd name="connsiteY2" fmla="*/ 0 h 9999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572 w 10572"/>
            <a:gd name="connsiteY0" fmla="*/ 9412 h 9412"/>
            <a:gd name="connsiteX1" fmla="*/ 5509 w 10572"/>
            <a:gd name="connsiteY1" fmla="*/ 4413 h 9412"/>
            <a:gd name="connsiteX2" fmla="*/ 0 w 10572"/>
            <a:gd name="connsiteY2" fmla="*/ 0 h 9412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406 w 10406"/>
            <a:gd name="connsiteY0" fmla="*/ 9609 h 9609"/>
            <a:gd name="connsiteX1" fmla="*/ 5617 w 10406"/>
            <a:gd name="connsiteY1" fmla="*/ 4298 h 9609"/>
            <a:gd name="connsiteX2" fmla="*/ 0 w 10406"/>
            <a:gd name="connsiteY2" fmla="*/ 0 h 9609"/>
            <a:gd name="connsiteX0" fmla="*/ 10000 w 10000"/>
            <a:gd name="connsiteY0" fmla="*/ 10000 h 10000"/>
            <a:gd name="connsiteX1" fmla="*/ 5398 w 10000"/>
            <a:gd name="connsiteY1" fmla="*/ 4473 h 10000"/>
            <a:gd name="connsiteX2" fmla="*/ 0 w 10000"/>
            <a:gd name="connsiteY2" fmla="*/ 0 h 10000"/>
            <a:gd name="connsiteX0" fmla="*/ 9480 w 9480"/>
            <a:gd name="connsiteY0" fmla="*/ 10325 h 10325"/>
            <a:gd name="connsiteX1" fmla="*/ 5398 w 9480"/>
            <a:gd name="connsiteY1" fmla="*/ 4473 h 10325"/>
            <a:gd name="connsiteX2" fmla="*/ 0 w 9480"/>
            <a:gd name="connsiteY2" fmla="*/ 0 h 10325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082" y="7376"/>
                <a:pt x="5706" y="7907"/>
                <a:pt x="5694" y="4332"/>
              </a:cubicBezTo>
              <a:cubicBezTo>
                <a:pt x="3289" y="3628"/>
                <a:pt x="4253" y="46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603052</xdr:colOff>
      <xdr:row>30</xdr:row>
      <xdr:rowOff>11624</xdr:rowOff>
    </xdr:from>
    <xdr:to>
      <xdr:col>9</xdr:col>
      <xdr:colOff>695368</xdr:colOff>
      <xdr:row>30</xdr:row>
      <xdr:rowOff>105088</xdr:rowOff>
    </xdr:to>
    <xdr:sp macro="" textlink="">
      <xdr:nvSpPr>
        <xdr:cNvPr id="368" name="AutoShape 526">
          <a:extLst>
            <a:ext uri="{FF2B5EF4-FFF2-40B4-BE49-F238E27FC236}">
              <a16:creationId xmlns:a16="http://schemas.microsoft.com/office/drawing/2014/main" id="{63101311-BC54-4AF8-9B23-E236D22519EB}"/>
            </a:ext>
          </a:extLst>
        </xdr:cNvPr>
        <xdr:cNvSpPr>
          <a:spLocks noChangeArrowheads="1"/>
        </xdr:cNvSpPr>
      </xdr:nvSpPr>
      <xdr:spPr bwMode="auto">
        <a:xfrm>
          <a:off x="6483152" y="5155124"/>
          <a:ext cx="92316" cy="93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101616</xdr:colOff>
      <xdr:row>30</xdr:row>
      <xdr:rowOff>160109</xdr:rowOff>
    </xdr:from>
    <xdr:to>
      <xdr:col>10</xdr:col>
      <xdr:colOff>435704</xdr:colOff>
      <xdr:row>32</xdr:row>
      <xdr:rowOff>107010</xdr:rowOff>
    </xdr:to>
    <xdr:grpSp>
      <xdr:nvGrpSpPr>
        <xdr:cNvPr id="369" name="Group 6672">
          <a:extLst>
            <a:ext uri="{FF2B5EF4-FFF2-40B4-BE49-F238E27FC236}">
              <a16:creationId xmlns:a16="http://schemas.microsoft.com/office/drawing/2014/main" id="{413BD8E0-241C-4557-8C8A-3E229E8EBCEC}"/>
            </a:ext>
          </a:extLst>
        </xdr:cNvPr>
        <xdr:cNvGrpSpPr>
          <a:grpSpLocks/>
        </xdr:cNvGrpSpPr>
      </xdr:nvGrpSpPr>
      <xdr:grpSpPr bwMode="auto">
        <a:xfrm>
          <a:off x="6706578" y="5355564"/>
          <a:ext cx="334088" cy="293264"/>
          <a:chOff x="536" y="109"/>
          <a:chExt cx="46" cy="44"/>
        </a:xfrm>
      </xdr:grpSpPr>
      <xdr:pic>
        <xdr:nvPicPr>
          <xdr:cNvPr id="370" name="Picture 6673" descr="route2">
            <a:extLst>
              <a:ext uri="{FF2B5EF4-FFF2-40B4-BE49-F238E27FC236}">
                <a16:creationId xmlns:a16="http://schemas.microsoft.com/office/drawing/2014/main" id="{715239C3-BE9B-46AF-B91E-7A0AEFC0C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1" name="Text Box 6674">
            <a:extLst>
              <a:ext uri="{FF2B5EF4-FFF2-40B4-BE49-F238E27FC236}">
                <a16:creationId xmlns:a16="http://schemas.microsoft.com/office/drawing/2014/main" id="{1FE49977-3511-4A30-82C2-512A40579C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10</xdr:col>
      <xdr:colOff>125044</xdr:colOff>
      <xdr:row>28</xdr:row>
      <xdr:rowOff>83161</xdr:rowOff>
    </xdr:from>
    <xdr:to>
      <xdr:col>10</xdr:col>
      <xdr:colOff>459132</xdr:colOff>
      <xdr:row>30</xdr:row>
      <xdr:rowOff>30061</xdr:rowOff>
    </xdr:to>
    <xdr:grpSp>
      <xdr:nvGrpSpPr>
        <xdr:cNvPr id="372" name="Group 6672">
          <a:extLst>
            <a:ext uri="{FF2B5EF4-FFF2-40B4-BE49-F238E27FC236}">
              <a16:creationId xmlns:a16="http://schemas.microsoft.com/office/drawing/2014/main" id="{7298E497-B852-46B0-8212-396C3E4E9A1E}"/>
            </a:ext>
          </a:extLst>
        </xdr:cNvPr>
        <xdr:cNvGrpSpPr>
          <a:grpSpLocks/>
        </xdr:cNvGrpSpPr>
      </xdr:nvGrpSpPr>
      <xdr:grpSpPr bwMode="auto">
        <a:xfrm>
          <a:off x="6730006" y="4932252"/>
          <a:ext cx="334088" cy="293264"/>
          <a:chOff x="536" y="109"/>
          <a:chExt cx="46" cy="44"/>
        </a:xfrm>
      </xdr:grpSpPr>
      <xdr:pic>
        <xdr:nvPicPr>
          <xdr:cNvPr id="373" name="Picture 6673" descr="route2">
            <a:extLst>
              <a:ext uri="{FF2B5EF4-FFF2-40B4-BE49-F238E27FC236}">
                <a16:creationId xmlns:a16="http://schemas.microsoft.com/office/drawing/2014/main" id="{105EB1CD-8FBF-480B-9E10-787961C94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4" name="Text Box 6674">
            <a:extLst>
              <a:ext uri="{FF2B5EF4-FFF2-40B4-BE49-F238E27FC236}">
                <a16:creationId xmlns:a16="http://schemas.microsoft.com/office/drawing/2014/main" id="{7128AAAA-85BC-48C2-B511-5A715D38F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9</xdr:col>
      <xdr:colOff>326557</xdr:colOff>
      <xdr:row>27</xdr:row>
      <xdr:rowOff>95255</xdr:rowOff>
    </xdr:from>
    <xdr:to>
      <xdr:col>9</xdr:col>
      <xdr:colOff>660645</xdr:colOff>
      <xdr:row>29</xdr:row>
      <xdr:rowOff>42156</xdr:rowOff>
    </xdr:to>
    <xdr:grpSp>
      <xdr:nvGrpSpPr>
        <xdr:cNvPr id="375" name="Group 6672">
          <a:extLst>
            <a:ext uri="{FF2B5EF4-FFF2-40B4-BE49-F238E27FC236}">
              <a16:creationId xmlns:a16="http://schemas.microsoft.com/office/drawing/2014/main" id="{B67E12F6-D264-465E-87FD-12F149D2549A}"/>
            </a:ext>
          </a:extLst>
        </xdr:cNvPr>
        <xdr:cNvGrpSpPr>
          <a:grpSpLocks/>
        </xdr:cNvGrpSpPr>
      </xdr:nvGrpSpPr>
      <xdr:grpSpPr bwMode="auto">
        <a:xfrm>
          <a:off x="6224360" y="4771164"/>
          <a:ext cx="334088" cy="293265"/>
          <a:chOff x="536" y="109"/>
          <a:chExt cx="46" cy="44"/>
        </a:xfrm>
      </xdr:grpSpPr>
      <xdr:pic>
        <xdr:nvPicPr>
          <xdr:cNvPr id="376" name="Picture 6673" descr="route2">
            <a:extLst>
              <a:ext uri="{FF2B5EF4-FFF2-40B4-BE49-F238E27FC236}">
                <a16:creationId xmlns:a16="http://schemas.microsoft.com/office/drawing/2014/main" id="{26DD0084-4F7C-4045-B522-ECF44A1D7D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7" name="Text Box 6674">
            <a:extLst>
              <a:ext uri="{FF2B5EF4-FFF2-40B4-BE49-F238E27FC236}">
                <a16:creationId xmlns:a16="http://schemas.microsoft.com/office/drawing/2014/main" id="{BBFE3939-70D4-468F-A372-41264CEC8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3</xdr:col>
      <xdr:colOff>423900</xdr:colOff>
      <xdr:row>27</xdr:row>
      <xdr:rowOff>112071</xdr:rowOff>
    </xdr:from>
    <xdr:to>
      <xdr:col>4</xdr:col>
      <xdr:colOff>29552</xdr:colOff>
      <xdr:row>29</xdr:row>
      <xdr:rowOff>58972</xdr:rowOff>
    </xdr:to>
    <xdr:grpSp>
      <xdr:nvGrpSpPr>
        <xdr:cNvPr id="378" name="Group 6672">
          <a:extLst>
            <a:ext uri="{FF2B5EF4-FFF2-40B4-BE49-F238E27FC236}">
              <a16:creationId xmlns:a16="http://schemas.microsoft.com/office/drawing/2014/main" id="{7DF996D7-5768-4C6E-B5FC-9043417D9F89}"/>
            </a:ext>
          </a:extLst>
        </xdr:cNvPr>
        <xdr:cNvGrpSpPr>
          <a:grpSpLocks/>
        </xdr:cNvGrpSpPr>
      </xdr:nvGrpSpPr>
      <xdr:grpSpPr bwMode="auto">
        <a:xfrm>
          <a:off x="2078748" y="4787980"/>
          <a:ext cx="312812" cy="293265"/>
          <a:chOff x="536" y="109"/>
          <a:chExt cx="46" cy="44"/>
        </a:xfrm>
      </xdr:grpSpPr>
      <xdr:pic>
        <xdr:nvPicPr>
          <xdr:cNvPr id="379" name="Picture 6673" descr="route2">
            <a:extLst>
              <a:ext uri="{FF2B5EF4-FFF2-40B4-BE49-F238E27FC236}">
                <a16:creationId xmlns:a16="http://schemas.microsoft.com/office/drawing/2014/main" id="{09B86E07-182D-4883-BB0D-720C03C980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0" name="Text Box 6674">
            <a:extLst>
              <a:ext uri="{FF2B5EF4-FFF2-40B4-BE49-F238E27FC236}">
                <a16:creationId xmlns:a16="http://schemas.microsoft.com/office/drawing/2014/main" id="{0EC3139D-E59B-495C-8808-791CCFB15C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9</xdr:col>
      <xdr:colOff>373712</xdr:colOff>
      <xdr:row>31</xdr:row>
      <xdr:rowOff>74556</xdr:rowOff>
    </xdr:from>
    <xdr:ext cx="387644" cy="121836"/>
    <xdr:sp macro="" textlink="">
      <xdr:nvSpPr>
        <xdr:cNvPr id="381" name="Text Box 1300">
          <a:extLst>
            <a:ext uri="{FF2B5EF4-FFF2-40B4-BE49-F238E27FC236}">
              <a16:creationId xmlns:a16="http://schemas.microsoft.com/office/drawing/2014/main" id="{97601925-B5B1-4E07-A9A4-3818FD59E974}"/>
            </a:ext>
          </a:extLst>
        </xdr:cNvPr>
        <xdr:cNvSpPr txBox="1">
          <a:spLocks noChangeArrowheads="1"/>
        </xdr:cNvSpPr>
      </xdr:nvSpPr>
      <xdr:spPr bwMode="auto">
        <a:xfrm>
          <a:off x="6253812" y="5389506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37390</xdr:colOff>
      <xdr:row>27</xdr:row>
      <xdr:rowOff>156478</xdr:rowOff>
    </xdr:from>
    <xdr:ext cx="387644" cy="121836"/>
    <xdr:sp macro="" textlink="">
      <xdr:nvSpPr>
        <xdr:cNvPr id="382" name="Text Box 1300">
          <a:extLst>
            <a:ext uri="{FF2B5EF4-FFF2-40B4-BE49-F238E27FC236}">
              <a16:creationId xmlns:a16="http://schemas.microsoft.com/office/drawing/2014/main" id="{D307BAD7-AAA8-4E75-BEC3-D12EB1792766}"/>
            </a:ext>
          </a:extLst>
        </xdr:cNvPr>
        <xdr:cNvSpPr txBox="1">
          <a:spLocks noChangeArrowheads="1"/>
        </xdr:cNvSpPr>
      </xdr:nvSpPr>
      <xdr:spPr bwMode="auto">
        <a:xfrm>
          <a:off x="6610498" y="4790262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306276</xdr:colOff>
      <xdr:row>26</xdr:row>
      <xdr:rowOff>156482</xdr:rowOff>
    </xdr:from>
    <xdr:ext cx="387644" cy="121836"/>
    <xdr:sp macro="" textlink="">
      <xdr:nvSpPr>
        <xdr:cNvPr id="383" name="Text Box 1300">
          <a:extLst>
            <a:ext uri="{FF2B5EF4-FFF2-40B4-BE49-F238E27FC236}">
              <a16:creationId xmlns:a16="http://schemas.microsoft.com/office/drawing/2014/main" id="{57CF396D-12E7-4EBB-9742-42EC5DCEF862}"/>
            </a:ext>
          </a:extLst>
        </xdr:cNvPr>
        <xdr:cNvSpPr txBox="1">
          <a:spLocks noChangeArrowheads="1"/>
        </xdr:cNvSpPr>
      </xdr:nvSpPr>
      <xdr:spPr bwMode="auto">
        <a:xfrm>
          <a:off x="6186376" y="4614182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15188</xdr:colOff>
      <xdr:row>37</xdr:row>
      <xdr:rowOff>123747</xdr:rowOff>
    </xdr:from>
    <xdr:ext cx="950013" cy="341921"/>
    <xdr:sp macro="" textlink="">
      <xdr:nvSpPr>
        <xdr:cNvPr id="384" name="Text Box 616">
          <a:extLst>
            <a:ext uri="{FF2B5EF4-FFF2-40B4-BE49-F238E27FC236}">
              <a16:creationId xmlns:a16="http://schemas.microsoft.com/office/drawing/2014/main" id="{3C249D60-38E9-4465-B60D-F196674274CF}"/>
            </a:ext>
          </a:extLst>
        </xdr:cNvPr>
        <xdr:cNvSpPr txBox="1">
          <a:spLocks noChangeArrowheads="1"/>
        </xdr:cNvSpPr>
      </xdr:nvSpPr>
      <xdr:spPr bwMode="auto">
        <a:xfrm>
          <a:off x="256488" y="6545714"/>
          <a:ext cx="950013" cy="34192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ローソン</a:t>
          </a:r>
          <a:endParaRPr lang="en-US" altLang="ja-JP" sz="11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住田町世田米店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</xdr:txBody>
    </xdr:sp>
    <xdr:clientData/>
  </xdr:oneCellAnchor>
  <xdr:twoCellAnchor>
    <xdr:from>
      <xdr:col>2</xdr:col>
      <xdr:colOff>132439</xdr:colOff>
      <xdr:row>38</xdr:row>
      <xdr:rowOff>111271</xdr:rowOff>
    </xdr:from>
    <xdr:to>
      <xdr:col>2</xdr:col>
      <xdr:colOff>325966</xdr:colOff>
      <xdr:row>40</xdr:row>
      <xdr:rowOff>135466</xdr:rowOff>
    </xdr:to>
    <xdr:sp macro="" textlink="">
      <xdr:nvSpPr>
        <xdr:cNvPr id="385" name="Freeform 601">
          <a:extLst>
            <a:ext uri="{FF2B5EF4-FFF2-40B4-BE49-F238E27FC236}">
              <a16:creationId xmlns:a16="http://schemas.microsoft.com/office/drawing/2014/main" id="{B4992C09-F659-4CED-9187-5F88734CB029}"/>
            </a:ext>
          </a:extLst>
        </xdr:cNvPr>
        <xdr:cNvSpPr>
          <a:spLocks/>
        </xdr:cNvSpPr>
      </xdr:nvSpPr>
      <xdr:spPr bwMode="auto">
        <a:xfrm>
          <a:off x="1080706" y="6706804"/>
          <a:ext cx="193527" cy="37132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35"/>
            <a:gd name="connsiteY0" fmla="*/ 10000 h 10000"/>
            <a:gd name="connsiteX1" fmla="*/ 10000 w 10035"/>
            <a:gd name="connsiteY1" fmla="*/ 0 h 10000"/>
            <a:gd name="connsiteX2" fmla="*/ 0 w 10035"/>
            <a:gd name="connsiteY2" fmla="*/ 28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5" h="10000">
              <a:moveTo>
                <a:pt x="9594" y="10000"/>
              </a:moveTo>
              <a:cubicBezTo>
                <a:pt x="9680" y="7499"/>
                <a:pt x="10169" y="4720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 altLang="ja-JP"/>
            <a:t> </a:t>
          </a:r>
          <a:endParaRPr lang="ja-JP" altLang="en-US"/>
        </a:p>
      </xdr:txBody>
    </xdr:sp>
    <xdr:clientData/>
  </xdr:twoCellAnchor>
  <xdr:twoCellAnchor>
    <xdr:from>
      <xdr:col>2</xdr:col>
      <xdr:colOff>228914</xdr:colOff>
      <xdr:row>39</xdr:row>
      <xdr:rowOff>121385</xdr:rowOff>
    </xdr:from>
    <xdr:to>
      <xdr:col>2</xdr:col>
      <xdr:colOff>410634</xdr:colOff>
      <xdr:row>40</xdr:row>
      <xdr:rowOff>93133</xdr:rowOff>
    </xdr:to>
    <xdr:sp macro="" textlink="">
      <xdr:nvSpPr>
        <xdr:cNvPr id="386" name="AutoShape 605">
          <a:extLst>
            <a:ext uri="{FF2B5EF4-FFF2-40B4-BE49-F238E27FC236}">
              <a16:creationId xmlns:a16="http://schemas.microsoft.com/office/drawing/2014/main" id="{57A12E23-1A45-46D2-94D8-F2A1265FA8D0}"/>
            </a:ext>
          </a:extLst>
        </xdr:cNvPr>
        <xdr:cNvSpPr>
          <a:spLocks noChangeArrowheads="1"/>
        </xdr:cNvSpPr>
      </xdr:nvSpPr>
      <xdr:spPr bwMode="auto">
        <a:xfrm>
          <a:off x="1177181" y="6890485"/>
          <a:ext cx="181720" cy="1453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118383</xdr:colOff>
      <xdr:row>36</xdr:row>
      <xdr:rowOff>156486</xdr:rowOff>
    </xdr:from>
    <xdr:to>
      <xdr:col>2</xdr:col>
      <xdr:colOff>334432</xdr:colOff>
      <xdr:row>38</xdr:row>
      <xdr:rowOff>59269</xdr:rowOff>
    </xdr:to>
    <xdr:sp macro="" textlink="">
      <xdr:nvSpPr>
        <xdr:cNvPr id="387" name="Freeform 601">
          <a:extLst>
            <a:ext uri="{FF2B5EF4-FFF2-40B4-BE49-F238E27FC236}">
              <a16:creationId xmlns:a16="http://schemas.microsoft.com/office/drawing/2014/main" id="{1577A09E-D066-4119-ACFA-B0BC3786A144}"/>
            </a:ext>
          </a:extLst>
        </xdr:cNvPr>
        <xdr:cNvSpPr>
          <a:spLocks/>
        </xdr:cNvSpPr>
      </xdr:nvSpPr>
      <xdr:spPr bwMode="auto">
        <a:xfrm rot="-5400000" flipH="1" flipV="1">
          <a:off x="1049717" y="6421819"/>
          <a:ext cx="249916" cy="21604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309560</xdr:colOff>
      <xdr:row>38</xdr:row>
      <xdr:rowOff>109198</xdr:rowOff>
    </xdr:from>
    <xdr:to>
      <xdr:col>2</xdr:col>
      <xdr:colOff>601314</xdr:colOff>
      <xdr:row>40</xdr:row>
      <xdr:rowOff>55713</xdr:rowOff>
    </xdr:to>
    <xdr:grpSp>
      <xdr:nvGrpSpPr>
        <xdr:cNvPr id="388" name="Group 6672">
          <a:extLst>
            <a:ext uri="{FF2B5EF4-FFF2-40B4-BE49-F238E27FC236}">
              <a16:creationId xmlns:a16="http://schemas.microsoft.com/office/drawing/2014/main" id="{287BE1E1-061C-4A41-8562-5C342A7236BD}"/>
            </a:ext>
          </a:extLst>
        </xdr:cNvPr>
        <xdr:cNvGrpSpPr>
          <a:grpSpLocks/>
        </xdr:cNvGrpSpPr>
      </xdr:nvGrpSpPr>
      <xdr:grpSpPr bwMode="auto">
        <a:xfrm>
          <a:off x="1257249" y="6690107"/>
          <a:ext cx="291754" cy="292879"/>
          <a:chOff x="536" y="109"/>
          <a:chExt cx="46" cy="44"/>
        </a:xfrm>
      </xdr:grpSpPr>
      <xdr:pic>
        <xdr:nvPicPr>
          <xdr:cNvPr id="389" name="Picture 6673" descr="route2">
            <a:extLst>
              <a:ext uri="{FF2B5EF4-FFF2-40B4-BE49-F238E27FC236}">
                <a16:creationId xmlns:a16="http://schemas.microsoft.com/office/drawing/2014/main" id="{E6DDB4FE-59F8-477A-A1D9-50B3E310DE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0" name="Text Box 6674">
            <a:extLst>
              <a:ext uri="{FF2B5EF4-FFF2-40B4-BE49-F238E27FC236}">
                <a16:creationId xmlns:a16="http://schemas.microsoft.com/office/drawing/2014/main" id="{214BFEF2-CD43-4051-AD76-DE491FE526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3</xdr:col>
      <xdr:colOff>583798</xdr:colOff>
      <xdr:row>33</xdr:row>
      <xdr:rowOff>76667</xdr:rowOff>
    </xdr:from>
    <xdr:to>
      <xdr:col>4</xdr:col>
      <xdr:colOff>70200</xdr:colOff>
      <xdr:row>40</xdr:row>
      <xdr:rowOff>147640</xdr:rowOff>
    </xdr:to>
    <xdr:sp macro="" textlink="">
      <xdr:nvSpPr>
        <xdr:cNvPr id="394" name="Freeform 527">
          <a:extLst>
            <a:ext uri="{FF2B5EF4-FFF2-40B4-BE49-F238E27FC236}">
              <a16:creationId xmlns:a16="http://schemas.microsoft.com/office/drawing/2014/main" id="{C1AE33F8-2AAA-4EA3-8BB6-419E4A7908B3}"/>
            </a:ext>
          </a:extLst>
        </xdr:cNvPr>
        <xdr:cNvSpPr>
          <a:spLocks/>
        </xdr:cNvSpPr>
      </xdr:nvSpPr>
      <xdr:spPr bwMode="auto">
        <a:xfrm>
          <a:off x="2234798" y="5734517"/>
          <a:ext cx="191252" cy="12711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5509 w 5638"/>
            <a:gd name="connsiteY0" fmla="*/ 15994 h 15994"/>
            <a:gd name="connsiteX1" fmla="*/ 5638 w 5638"/>
            <a:gd name="connsiteY1" fmla="*/ 10089 h 15994"/>
            <a:gd name="connsiteX2" fmla="*/ 0 w 5638"/>
            <a:gd name="connsiteY2" fmla="*/ 0 h 15994"/>
            <a:gd name="connsiteX0" fmla="*/ 9771 w 10031"/>
            <a:gd name="connsiteY0" fmla="*/ 10000 h 10000"/>
            <a:gd name="connsiteX1" fmla="*/ 10000 w 10031"/>
            <a:gd name="connsiteY1" fmla="*/ 6308 h 10000"/>
            <a:gd name="connsiteX2" fmla="*/ 0 w 10031"/>
            <a:gd name="connsiteY2" fmla="*/ 0 h 10000"/>
            <a:gd name="connsiteX0" fmla="*/ 8804 w 9069"/>
            <a:gd name="connsiteY0" fmla="*/ 10600 h 10600"/>
            <a:gd name="connsiteX1" fmla="*/ 9033 w 9069"/>
            <a:gd name="connsiteY1" fmla="*/ 6908 h 10600"/>
            <a:gd name="connsiteX2" fmla="*/ 0 w 9069"/>
            <a:gd name="connsiteY2" fmla="*/ 0 h 10600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546">
              <a:moveTo>
                <a:pt x="7309" y="12546"/>
              </a:moveTo>
              <a:cubicBezTo>
                <a:pt x="10326" y="11314"/>
                <a:pt x="9877" y="7678"/>
                <a:pt x="9960" y="6517"/>
              </a:cubicBezTo>
              <a:cubicBezTo>
                <a:pt x="10541" y="3432"/>
                <a:pt x="4778" y="99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319768</xdr:colOff>
      <xdr:row>36</xdr:row>
      <xdr:rowOff>170088</xdr:rowOff>
    </xdr:from>
    <xdr:to>
      <xdr:col>4</xdr:col>
      <xdr:colOff>387786</xdr:colOff>
      <xdr:row>37</xdr:row>
      <xdr:rowOff>6800</xdr:rowOff>
    </xdr:to>
    <xdr:sp macro="" textlink="">
      <xdr:nvSpPr>
        <xdr:cNvPr id="395" name="Line 72">
          <a:extLst>
            <a:ext uri="{FF2B5EF4-FFF2-40B4-BE49-F238E27FC236}">
              <a16:creationId xmlns:a16="http://schemas.microsoft.com/office/drawing/2014/main" id="{B5FBBCF3-CF57-4688-AC44-51888D6B625C}"/>
            </a:ext>
          </a:extLst>
        </xdr:cNvPr>
        <xdr:cNvSpPr>
          <a:spLocks noChangeShapeType="1"/>
        </xdr:cNvSpPr>
      </xdr:nvSpPr>
      <xdr:spPr bwMode="auto">
        <a:xfrm flipV="1">
          <a:off x="1970768" y="6342288"/>
          <a:ext cx="772868" cy="81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650038</xdr:colOff>
      <xdr:row>37</xdr:row>
      <xdr:rowOff>142879</xdr:rowOff>
    </xdr:from>
    <xdr:to>
      <xdr:col>4</xdr:col>
      <xdr:colOff>172428</xdr:colOff>
      <xdr:row>40</xdr:row>
      <xdr:rowOff>102196</xdr:rowOff>
    </xdr:to>
    <xdr:grpSp>
      <xdr:nvGrpSpPr>
        <xdr:cNvPr id="396" name="Group 405">
          <a:extLst>
            <a:ext uri="{FF2B5EF4-FFF2-40B4-BE49-F238E27FC236}">
              <a16:creationId xmlns:a16="http://schemas.microsoft.com/office/drawing/2014/main" id="{D62FD010-CD8C-407D-8BF1-8B6EF74A2036}"/>
            </a:ext>
          </a:extLst>
        </xdr:cNvPr>
        <xdr:cNvGrpSpPr>
          <a:grpSpLocks/>
        </xdr:cNvGrpSpPr>
      </xdr:nvGrpSpPr>
      <xdr:grpSpPr bwMode="auto">
        <a:xfrm rot="300000">
          <a:off x="2304886" y="6550606"/>
          <a:ext cx="229550" cy="478863"/>
          <a:chOff x="718" y="97"/>
          <a:chExt cx="23" cy="15"/>
        </a:xfrm>
      </xdr:grpSpPr>
      <xdr:sp macro="" textlink="">
        <xdr:nvSpPr>
          <xdr:cNvPr id="397" name="Freeform 406">
            <a:extLst>
              <a:ext uri="{FF2B5EF4-FFF2-40B4-BE49-F238E27FC236}">
                <a16:creationId xmlns:a16="http://schemas.microsoft.com/office/drawing/2014/main" id="{105919E6-700E-46C5-98F5-9CA6A1A2488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98" name="Freeform 407">
            <a:extLst>
              <a:ext uri="{FF2B5EF4-FFF2-40B4-BE49-F238E27FC236}">
                <a16:creationId xmlns:a16="http://schemas.microsoft.com/office/drawing/2014/main" id="{81FF95A8-7B09-46D4-94BC-C3B5B57942F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397349</xdr:colOff>
      <xdr:row>38</xdr:row>
      <xdr:rowOff>137546</xdr:rowOff>
    </xdr:from>
    <xdr:to>
      <xdr:col>4</xdr:col>
      <xdr:colOff>1187</xdr:colOff>
      <xdr:row>40</xdr:row>
      <xdr:rowOff>84447</xdr:rowOff>
    </xdr:to>
    <xdr:grpSp>
      <xdr:nvGrpSpPr>
        <xdr:cNvPr id="399" name="Group 6672">
          <a:extLst>
            <a:ext uri="{FF2B5EF4-FFF2-40B4-BE49-F238E27FC236}">
              <a16:creationId xmlns:a16="http://schemas.microsoft.com/office/drawing/2014/main" id="{FF7C09D8-3D32-4F2B-8D0F-AE919766CD18}"/>
            </a:ext>
          </a:extLst>
        </xdr:cNvPr>
        <xdr:cNvGrpSpPr>
          <a:grpSpLocks/>
        </xdr:cNvGrpSpPr>
      </xdr:nvGrpSpPr>
      <xdr:grpSpPr bwMode="auto">
        <a:xfrm>
          <a:off x="2052197" y="6718455"/>
          <a:ext cx="310998" cy="293265"/>
          <a:chOff x="536" y="109"/>
          <a:chExt cx="46" cy="44"/>
        </a:xfrm>
      </xdr:grpSpPr>
      <xdr:pic>
        <xdr:nvPicPr>
          <xdr:cNvPr id="400" name="Picture 6673" descr="route2">
            <a:extLst>
              <a:ext uri="{FF2B5EF4-FFF2-40B4-BE49-F238E27FC236}">
                <a16:creationId xmlns:a16="http://schemas.microsoft.com/office/drawing/2014/main" id="{1A4BA19D-851A-4500-8310-C089902FA8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1" name="Text Box 6674">
            <a:extLst>
              <a:ext uri="{FF2B5EF4-FFF2-40B4-BE49-F238E27FC236}">
                <a16:creationId xmlns:a16="http://schemas.microsoft.com/office/drawing/2014/main" id="{537B3D3F-BCEE-44F9-B0D1-7AFCD6ED0F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3</xdr:col>
      <xdr:colOff>414960</xdr:colOff>
      <xdr:row>34</xdr:row>
      <xdr:rowOff>23286</xdr:rowOff>
    </xdr:from>
    <xdr:to>
      <xdr:col>4</xdr:col>
      <xdr:colOff>1562</xdr:colOff>
      <xdr:row>35</xdr:row>
      <xdr:rowOff>140276</xdr:rowOff>
    </xdr:to>
    <xdr:grpSp>
      <xdr:nvGrpSpPr>
        <xdr:cNvPr id="402" name="Group 6672">
          <a:extLst>
            <a:ext uri="{FF2B5EF4-FFF2-40B4-BE49-F238E27FC236}">
              <a16:creationId xmlns:a16="http://schemas.microsoft.com/office/drawing/2014/main" id="{94F1364B-A7AE-4796-824A-211F3A60DAF0}"/>
            </a:ext>
          </a:extLst>
        </xdr:cNvPr>
        <xdr:cNvGrpSpPr>
          <a:grpSpLocks/>
        </xdr:cNvGrpSpPr>
      </xdr:nvGrpSpPr>
      <xdr:grpSpPr bwMode="auto">
        <a:xfrm>
          <a:off x="2069808" y="5911468"/>
          <a:ext cx="293762" cy="290172"/>
          <a:chOff x="536" y="109"/>
          <a:chExt cx="46" cy="44"/>
        </a:xfrm>
      </xdr:grpSpPr>
      <xdr:pic>
        <xdr:nvPicPr>
          <xdr:cNvPr id="403" name="Picture 6673" descr="route2">
            <a:extLst>
              <a:ext uri="{FF2B5EF4-FFF2-40B4-BE49-F238E27FC236}">
                <a16:creationId xmlns:a16="http://schemas.microsoft.com/office/drawing/2014/main" id="{86E7D9C7-ABEE-47FF-9957-FDCA92137F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4" name="Text Box 6674">
            <a:extLst>
              <a:ext uri="{FF2B5EF4-FFF2-40B4-BE49-F238E27FC236}">
                <a16:creationId xmlns:a16="http://schemas.microsoft.com/office/drawing/2014/main" id="{A674B4B7-A6E7-4AFF-A9DD-43A184C0FF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3</xdr:col>
      <xdr:colOff>267822</xdr:colOff>
      <xdr:row>38</xdr:row>
      <xdr:rowOff>40774</xdr:rowOff>
    </xdr:from>
    <xdr:ext cx="387644" cy="121836"/>
    <xdr:sp macro="" textlink="">
      <xdr:nvSpPr>
        <xdr:cNvPr id="405" name="Text Box 1300">
          <a:extLst>
            <a:ext uri="{FF2B5EF4-FFF2-40B4-BE49-F238E27FC236}">
              <a16:creationId xmlns:a16="http://schemas.microsoft.com/office/drawing/2014/main" id="{0363EC15-ACBB-471B-8ABE-F18E0210BC08}"/>
            </a:ext>
          </a:extLst>
        </xdr:cNvPr>
        <xdr:cNvSpPr txBox="1">
          <a:spLocks noChangeArrowheads="1"/>
        </xdr:cNvSpPr>
      </xdr:nvSpPr>
      <xdr:spPr bwMode="auto">
        <a:xfrm>
          <a:off x="1918822" y="6555874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699650</xdr:colOff>
      <xdr:row>34</xdr:row>
      <xdr:rowOff>146580</xdr:rowOff>
    </xdr:from>
    <xdr:ext cx="387644" cy="121836"/>
    <xdr:sp macro="" textlink="">
      <xdr:nvSpPr>
        <xdr:cNvPr id="406" name="Text Box 1300">
          <a:extLst>
            <a:ext uri="{FF2B5EF4-FFF2-40B4-BE49-F238E27FC236}">
              <a16:creationId xmlns:a16="http://schemas.microsoft.com/office/drawing/2014/main" id="{AC0CCCB7-5DA8-4B97-BFCA-7A5370EE9E4D}"/>
            </a:ext>
          </a:extLst>
        </xdr:cNvPr>
        <xdr:cNvSpPr txBox="1">
          <a:spLocks noChangeArrowheads="1"/>
        </xdr:cNvSpPr>
      </xdr:nvSpPr>
      <xdr:spPr bwMode="auto">
        <a:xfrm>
          <a:off x="2347218" y="5981715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197301</xdr:colOff>
      <xdr:row>40</xdr:row>
      <xdr:rowOff>27213</xdr:rowOff>
    </xdr:from>
    <xdr:ext cx="272144" cy="103660"/>
    <xdr:sp macro="" textlink="">
      <xdr:nvSpPr>
        <xdr:cNvPr id="407" name="Text Box 1300">
          <a:extLst>
            <a:ext uri="{FF2B5EF4-FFF2-40B4-BE49-F238E27FC236}">
              <a16:creationId xmlns:a16="http://schemas.microsoft.com/office/drawing/2014/main" id="{A0426C79-1DBD-4B7C-AF53-89C9E5973B17}"/>
            </a:ext>
          </a:extLst>
        </xdr:cNvPr>
        <xdr:cNvSpPr txBox="1">
          <a:spLocks noChangeArrowheads="1"/>
        </xdr:cNvSpPr>
      </xdr:nvSpPr>
      <xdr:spPr bwMode="auto">
        <a:xfrm>
          <a:off x="2553151" y="6885213"/>
          <a:ext cx="272144" cy="1036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197316</xdr:colOff>
      <xdr:row>38</xdr:row>
      <xdr:rowOff>136080</xdr:rowOff>
    </xdr:from>
    <xdr:to>
      <xdr:col>4</xdr:col>
      <xdr:colOff>527289</xdr:colOff>
      <xdr:row>39</xdr:row>
      <xdr:rowOff>61241</xdr:rowOff>
    </xdr:to>
    <xdr:sp macro="" textlink="">
      <xdr:nvSpPr>
        <xdr:cNvPr id="408" name="Text Box 1620">
          <a:extLst>
            <a:ext uri="{FF2B5EF4-FFF2-40B4-BE49-F238E27FC236}">
              <a16:creationId xmlns:a16="http://schemas.microsoft.com/office/drawing/2014/main" id="{246A6368-42E9-41D2-8B87-5B0D1DA590DA}"/>
            </a:ext>
          </a:extLst>
        </xdr:cNvPr>
        <xdr:cNvSpPr txBox="1">
          <a:spLocks noChangeArrowheads="1"/>
        </xdr:cNvSpPr>
      </xdr:nvSpPr>
      <xdr:spPr bwMode="auto">
        <a:xfrm>
          <a:off x="2553166" y="6651180"/>
          <a:ext cx="329973" cy="966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気仙川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680136</xdr:colOff>
      <xdr:row>33</xdr:row>
      <xdr:rowOff>76368</xdr:rowOff>
    </xdr:from>
    <xdr:to>
      <xdr:col>4</xdr:col>
      <xdr:colOff>654160</xdr:colOff>
      <xdr:row>34</xdr:row>
      <xdr:rowOff>19159</xdr:rowOff>
    </xdr:to>
    <xdr:sp macro="" textlink="">
      <xdr:nvSpPr>
        <xdr:cNvPr id="409" name="Text Box 4358">
          <a:extLst>
            <a:ext uri="{FF2B5EF4-FFF2-40B4-BE49-F238E27FC236}">
              <a16:creationId xmlns:a16="http://schemas.microsoft.com/office/drawing/2014/main" id="{9DA516E3-B2B4-49EC-A8FD-B6C2717EEAAB}"/>
            </a:ext>
          </a:extLst>
        </xdr:cNvPr>
        <xdr:cNvSpPr txBox="1">
          <a:spLocks noChangeArrowheads="1"/>
        </xdr:cNvSpPr>
      </xdr:nvSpPr>
      <xdr:spPr bwMode="auto">
        <a:xfrm>
          <a:off x="2331136" y="5734218"/>
          <a:ext cx="678874" cy="1142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↑釜石 大船渡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225005</xdr:colOff>
      <xdr:row>36</xdr:row>
      <xdr:rowOff>43722</xdr:rowOff>
    </xdr:from>
    <xdr:to>
      <xdr:col>3</xdr:col>
      <xdr:colOff>695647</xdr:colOff>
      <xdr:row>36</xdr:row>
      <xdr:rowOff>144479</xdr:rowOff>
    </xdr:to>
    <xdr:sp macro="" textlink="">
      <xdr:nvSpPr>
        <xdr:cNvPr id="410" name="Text Box 4358">
          <a:extLst>
            <a:ext uri="{FF2B5EF4-FFF2-40B4-BE49-F238E27FC236}">
              <a16:creationId xmlns:a16="http://schemas.microsoft.com/office/drawing/2014/main" id="{0AC9DBF3-6535-44FC-A97D-F39DB3B908FC}"/>
            </a:ext>
          </a:extLst>
        </xdr:cNvPr>
        <xdr:cNvSpPr txBox="1">
          <a:spLocks noChangeArrowheads="1"/>
        </xdr:cNvSpPr>
      </xdr:nvSpPr>
      <xdr:spPr bwMode="auto">
        <a:xfrm>
          <a:off x="1876005" y="6215922"/>
          <a:ext cx="470642" cy="1007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←世田米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Setamai</a:t>
          </a:r>
        </a:p>
      </xdr:txBody>
    </xdr:sp>
    <xdr:clientData/>
  </xdr:twoCellAnchor>
  <xdr:twoCellAnchor editAs="oneCell">
    <xdr:from>
      <xdr:col>4</xdr:col>
      <xdr:colOff>439826</xdr:colOff>
      <xdr:row>36</xdr:row>
      <xdr:rowOff>130384</xdr:rowOff>
    </xdr:from>
    <xdr:to>
      <xdr:col>5</xdr:col>
      <xdr:colOff>5110</xdr:colOff>
      <xdr:row>38</xdr:row>
      <xdr:rowOff>77284</xdr:rowOff>
    </xdr:to>
    <xdr:grpSp>
      <xdr:nvGrpSpPr>
        <xdr:cNvPr id="412" name="Group 6672">
          <a:extLst>
            <a:ext uri="{FF2B5EF4-FFF2-40B4-BE49-F238E27FC236}">
              <a16:creationId xmlns:a16="http://schemas.microsoft.com/office/drawing/2014/main" id="{D0209512-FC80-40D5-AD59-6AEF1DA069BE}"/>
            </a:ext>
          </a:extLst>
        </xdr:cNvPr>
        <xdr:cNvGrpSpPr>
          <a:grpSpLocks/>
        </xdr:cNvGrpSpPr>
      </xdr:nvGrpSpPr>
      <xdr:grpSpPr bwMode="auto">
        <a:xfrm>
          <a:off x="2801834" y="6364929"/>
          <a:ext cx="272443" cy="293264"/>
          <a:chOff x="536" y="109"/>
          <a:chExt cx="46" cy="44"/>
        </a:xfrm>
      </xdr:grpSpPr>
      <xdr:pic>
        <xdr:nvPicPr>
          <xdr:cNvPr id="413" name="Picture 6673" descr="route2">
            <a:extLst>
              <a:ext uri="{FF2B5EF4-FFF2-40B4-BE49-F238E27FC236}">
                <a16:creationId xmlns:a16="http://schemas.microsoft.com/office/drawing/2014/main" id="{BA79B606-3145-426A-8248-8D63576C53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" name="Text Box 6674">
            <a:extLst>
              <a:ext uri="{FF2B5EF4-FFF2-40B4-BE49-F238E27FC236}">
                <a16:creationId xmlns:a16="http://schemas.microsoft.com/office/drawing/2014/main" id="{9D45B7B6-D654-4FE4-9870-89F22731F0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4</xdr:col>
      <xdr:colOff>184898</xdr:colOff>
      <xdr:row>37</xdr:row>
      <xdr:rowOff>44536</xdr:rowOff>
    </xdr:from>
    <xdr:to>
      <xdr:col>4</xdr:col>
      <xdr:colOff>485601</xdr:colOff>
      <xdr:row>40</xdr:row>
      <xdr:rowOff>9609</xdr:rowOff>
    </xdr:to>
    <xdr:sp macro="" textlink="">
      <xdr:nvSpPr>
        <xdr:cNvPr id="415" name="Line 76">
          <a:extLst>
            <a:ext uri="{FF2B5EF4-FFF2-40B4-BE49-F238E27FC236}">
              <a16:creationId xmlns:a16="http://schemas.microsoft.com/office/drawing/2014/main" id="{C68568FB-EA31-4CB9-990C-1D60702E32A8}"/>
            </a:ext>
          </a:extLst>
        </xdr:cNvPr>
        <xdr:cNvSpPr>
          <a:spLocks noChangeShapeType="1"/>
        </xdr:cNvSpPr>
      </xdr:nvSpPr>
      <xdr:spPr bwMode="auto">
        <a:xfrm flipV="1">
          <a:off x="2536114" y="6394536"/>
          <a:ext cx="300703" cy="47993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113"/>
            <a:gd name="connsiteY0" fmla="*/ 0 h 1905010000"/>
            <a:gd name="connsiteX1" fmla="*/ 8113 w 8113"/>
            <a:gd name="connsiteY1" fmla="*/ 1905010000 h 1905010000"/>
            <a:gd name="connsiteX0" fmla="*/ 0 w 10000"/>
            <a:gd name="connsiteY0" fmla="*/ 0 h 13183"/>
            <a:gd name="connsiteX1" fmla="*/ 10000 w 10000"/>
            <a:gd name="connsiteY1" fmla="*/ 10000 h 13183"/>
            <a:gd name="connsiteX0" fmla="*/ 0 w 7342"/>
            <a:gd name="connsiteY0" fmla="*/ 0 h 21429"/>
            <a:gd name="connsiteX1" fmla="*/ 7342 w 7342"/>
            <a:gd name="connsiteY1" fmla="*/ 21429 h 21429"/>
            <a:gd name="connsiteX0" fmla="*/ 0 w 10000"/>
            <a:gd name="connsiteY0" fmla="*/ 0 h 10139"/>
            <a:gd name="connsiteX1" fmla="*/ 10000 w 10000"/>
            <a:gd name="connsiteY1" fmla="*/ 10000 h 10139"/>
            <a:gd name="connsiteX0" fmla="*/ 0 w 10000"/>
            <a:gd name="connsiteY0" fmla="*/ 0 h 10139"/>
            <a:gd name="connsiteX1" fmla="*/ 10000 w 10000"/>
            <a:gd name="connsiteY1" fmla="*/ 10000 h 10139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229"/>
            <a:gd name="connsiteX1" fmla="*/ 10000 w 10000"/>
            <a:gd name="connsiteY1" fmla="*/ 10000 h 10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229">
              <a:moveTo>
                <a:pt x="0" y="0"/>
              </a:moveTo>
              <a:cubicBezTo>
                <a:pt x="925" y="12644"/>
                <a:pt x="-1931" y="10000"/>
                <a:pt x="1000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188858</xdr:colOff>
      <xdr:row>37</xdr:row>
      <xdr:rowOff>61030</xdr:rowOff>
    </xdr:from>
    <xdr:ext cx="307815" cy="166649"/>
    <xdr:sp macro="" textlink="">
      <xdr:nvSpPr>
        <xdr:cNvPr id="416" name="Text Box 1416">
          <a:extLst>
            <a:ext uri="{FF2B5EF4-FFF2-40B4-BE49-F238E27FC236}">
              <a16:creationId xmlns:a16="http://schemas.microsoft.com/office/drawing/2014/main" id="{4DA3C0FB-7E2F-4A2C-AB0C-5BC4982C9DC0}"/>
            </a:ext>
          </a:extLst>
        </xdr:cNvPr>
        <xdr:cNvSpPr txBox="1">
          <a:spLocks noChangeArrowheads="1"/>
        </xdr:cNvSpPr>
      </xdr:nvSpPr>
      <xdr:spPr bwMode="auto">
        <a:xfrm>
          <a:off x="2544708" y="6404680"/>
          <a:ext cx="307815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631548</xdr:colOff>
      <xdr:row>33</xdr:row>
      <xdr:rowOff>61963</xdr:rowOff>
    </xdr:from>
    <xdr:to>
      <xdr:col>8</xdr:col>
      <xdr:colOff>241814</xdr:colOff>
      <xdr:row>40</xdr:row>
      <xdr:rowOff>108317</xdr:rowOff>
    </xdr:to>
    <xdr:sp macro="" textlink="">
      <xdr:nvSpPr>
        <xdr:cNvPr id="418" name="Freeform 527">
          <a:extLst>
            <a:ext uri="{FF2B5EF4-FFF2-40B4-BE49-F238E27FC236}">
              <a16:creationId xmlns:a16="http://schemas.microsoft.com/office/drawing/2014/main" id="{D60F3EDA-FE85-425D-A22E-14BFF7CBFD40}"/>
            </a:ext>
          </a:extLst>
        </xdr:cNvPr>
        <xdr:cNvSpPr>
          <a:spLocks/>
        </xdr:cNvSpPr>
      </xdr:nvSpPr>
      <xdr:spPr bwMode="auto">
        <a:xfrm>
          <a:off x="5101948" y="5719813"/>
          <a:ext cx="315116" cy="124650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5509 w 5638"/>
            <a:gd name="connsiteY0" fmla="*/ 15994 h 15994"/>
            <a:gd name="connsiteX1" fmla="*/ 5638 w 5638"/>
            <a:gd name="connsiteY1" fmla="*/ 10089 h 15994"/>
            <a:gd name="connsiteX2" fmla="*/ 0 w 5638"/>
            <a:gd name="connsiteY2" fmla="*/ 0 h 15994"/>
            <a:gd name="connsiteX0" fmla="*/ 9771 w 10031"/>
            <a:gd name="connsiteY0" fmla="*/ 10000 h 10000"/>
            <a:gd name="connsiteX1" fmla="*/ 10000 w 10031"/>
            <a:gd name="connsiteY1" fmla="*/ 6308 h 10000"/>
            <a:gd name="connsiteX2" fmla="*/ 0 w 10031"/>
            <a:gd name="connsiteY2" fmla="*/ 0 h 10000"/>
            <a:gd name="connsiteX0" fmla="*/ 8804 w 9069"/>
            <a:gd name="connsiteY0" fmla="*/ 10600 h 10600"/>
            <a:gd name="connsiteX1" fmla="*/ 9033 w 9069"/>
            <a:gd name="connsiteY1" fmla="*/ 6908 h 10600"/>
            <a:gd name="connsiteX2" fmla="*/ 0 w 9069"/>
            <a:gd name="connsiteY2" fmla="*/ 0 h 10600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  <a:gd name="connsiteX0" fmla="*/ 0 w 32610"/>
            <a:gd name="connsiteY0" fmla="*/ 7250 h 7250"/>
            <a:gd name="connsiteX1" fmla="*/ 2651 w 32610"/>
            <a:gd name="connsiteY1" fmla="*/ 1221 h 7250"/>
            <a:gd name="connsiteX2" fmla="*/ 32147 w 32610"/>
            <a:gd name="connsiteY2" fmla="*/ 997 h 7250"/>
            <a:gd name="connsiteX0" fmla="*/ 0 w 10075"/>
            <a:gd name="connsiteY0" fmla="*/ 8625 h 8625"/>
            <a:gd name="connsiteX1" fmla="*/ 813 w 10075"/>
            <a:gd name="connsiteY1" fmla="*/ 309 h 8625"/>
            <a:gd name="connsiteX2" fmla="*/ 9858 w 10075"/>
            <a:gd name="connsiteY2" fmla="*/ 0 h 8625"/>
            <a:gd name="connsiteX0" fmla="*/ 0 w 10237"/>
            <a:gd name="connsiteY0" fmla="*/ 9661 h 9661"/>
            <a:gd name="connsiteX1" fmla="*/ 807 w 10237"/>
            <a:gd name="connsiteY1" fmla="*/ 19 h 9661"/>
            <a:gd name="connsiteX2" fmla="*/ 10028 w 10237"/>
            <a:gd name="connsiteY2" fmla="*/ 0 h 9661"/>
            <a:gd name="connsiteX0" fmla="*/ 0 w 9796"/>
            <a:gd name="connsiteY0" fmla="*/ 10000 h 10000"/>
            <a:gd name="connsiteX1" fmla="*/ 788 w 9796"/>
            <a:gd name="connsiteY1" fmla="*/ 20 h 10000"/>
            <a:gd name="connsiteX2" fmla="*/ 9796 w 9796"/>
            <a:gd name="connsiteY2" fmla="*/ 0 h 10000"/>
            <a:gd name="connsiteX0" fmla="*/ 0 w 9919"/>
            <a:gd name="connsiteY0" fmla="*/ 10585 h 10585"/>
            <a:gd name="connsiteX1" fmla="*/ 804 w 9919"/>
            <a:gd name="connsiteY1" fmla="*/ 605 h 10585"/>
            <a:gd name="connsiteX2" fmla="*/ 9919 w 9919"/>
            <a:gd name="connsiteY2" fmla="*/ 0 h 10585"/>
            <a:gd name="connsiteX0" fmla="*/ 0 w 811"/>
            <a:gd name="connsiteY0" fmla="*/ 9428 h 9428"/>
            <a:gd name="connsiteX1" fmla="*/ 811 w 811"/>
            <a:gd name="connsiteY1" fmla="*/ 0 h 9428"/>
            <a:gd name="connsiteX0" fmla="*/ 0 w 15147"/>
            <a:gd name="connsiteY0" fmla="*/ 18405 h 18405"/>
            <a:gd name="connsiteX1" fmla="*/ 15147 w 15147"/>
            <a:gd name="connsiteY1" fmla="*/ 0 h 18405"/>
            <a:gd name="connsiteX0" fmla="*/ 0 w 36764"/>
            <a:gd name="connsiteY0" fmla="*/ 17543 h 17543"/>
            <a:gd name="connsiteX1" fmla="*/ 36764 w 36764"/>
            <a:gd name="connsiteY1" fmla="*/ 0 h 17543"/>
            <a:gd name="connsiteX0" fmla="*/ 0 w 36764"/>
            <a:gd name="connsiteY0" fmla="*/ 17543 h 17543"/>
            <a:gd name="connsiteX1" fmla="*/ 36764 w 36764"/>
            <a:gd name="connsiteY1" fmla="*/ 0 h 17543"/>
            <a:gd name="connsiteX0" fmla="*/ 0 w 36764"/>
            <a:gd name="connsiteY0" fmla="*/ 17543 h 17543"/>
            <a:gd name="connsiteX1" fmla="*/ 14532 w 36764"/>
            <a:gd name="connsiteY1" fmla="*/ 957 h 17543"/>
            <a:gd name="connsiteX2" fmla="*/ 36764 w 36764"/>
            <a:gd name="connsiteY2" fmla="*/ 0 h 17543"/>
            <a:gd name="connsiteX0" fmla="*/ 397 w 37161"/>
            <a:gd name="connsiteY0" fmla="*/ 17543 h 17543"/>
            <a:gd name="connsiteX1" fmla="*/ 14929 w 37161"/>
            <a:gd name="connsiteY1" fmla="*/ 957 h 17543"/>
            <a:gd name="connsiteX2" fmla="*/ 37161 w 37161"/>
            <a:gd name="connsiteY2" fmla="*/ 0 h 17543"/>
            <a:gd name="connsiteX0" fmla="*/ 397 w 37161"/>
            <a:gd name="connsiteY0" fmla="*/ 17543 h 17543"/>
            <a:gd name="connsiteX1" fmla="*/ 14929 w 37161"/>
            <a:gd name="connsiteY1" fmla="*/ 957 h 17543"/>
            <a:gd name="connsiteX2" fmla="*/ 37161 w 37161"/>
            <a:gd name="connsiteY2" fmla="*/ 0 h 17543"/>
            <a:gd name="connsiteX0" fmla="*/ 397 w 49514"/>
            <a:gd name="connsiteY0" fmla="*/ 18190 h 18190"/>
            <a:gd name="connsiteX1" fmla="*/ 14929 w 49514"/>
            <a:gd name="connsiteY1" fmla="*/ 1604 h 18190"/>
            <a:gd name="connsiteX2" fmla="*/ 49514 w 49514"/>
            <a:gd name="connsiteY2" fmla="*/ 0 h 18190"/>
            <a:gd name="connsiteX0" fmla="*/ 2587 w 51704"/>
            <a:gd name="connsiteY0" fmla="*/ 18190 h 18190"/>
            <a:gd name="connsiteX1" fmla="*/ 13001 w 51704"/>
            <a:gd name="connsiteY1" fmla="*/ 1712 h 18190"/>
            <a:gd name="connsiteX2" fmla="*/ 51704 w 51704"/>
            <a:gd name="connsiteY2" fmla="*/ 0 h 18190"/>
            <a:gd name="connsiteX0" fmla="*/ 0 w 49117"/>
            <a:gd name="connsiteY0" fmla="*/ 18190 h 18190"/>
            <a:gd name="connsiteX1" fmla="*/ 10414 w 49117"/>
            <a:gd name="connsiteY1" fmla="*/ 1712 h 18190"/>
            <a:gd name="connsiteX2" fmla="*/ 49117 w 49117"/>
            <a:gd name="connsiteY2" fmla="*/ 0 h 18190"/>
            <a:gd name="connsiteX0" fmla="*/ 0 w 49117"/>
            <a:gd name="connsiteY0" fmla="*/ 18190 h 18190"/>
            <a:gd name="connsiteX1" fmla="*/ 10414 w 49117"/>
            <a:gd name="connsiteY1" fmla="*/ 1712 h 18190"/>
            <a:gd name="connsiteX2" fmla="*/ 49117 w 49117"/>
            <a:gd name="connsiteY2" fmla="*/ 0 h 18190"/>
            <a:gd name="connsiteX0" fmla="*/ 0 w 42941"/>
            <a:gd name="connsiteY0" fmla="*/ 18190 h 18190"/>
            <a:gd name="connsiteX1" fmla="*/ 4238 w 42941"/>
            <a:gd name="connsiteY1" fmla="*/ 1712 h 18190"/>
            <a:gd name="connsiteX2" fmla="*/ 42941 w 42941"/>
            <a:gd name="connsiteY2" fmla="*/ 0 h 18190"/>
            <a:gd name="connsiteX0" fmla="*/ 0 w 42941"/>
            <a:gd name="connsiteY0" fmla="*/ 18190 h 18190"/>
            <a:gd name="connsiteX1" fmla="*/ 4238 w 42941"/>
            <a:gd name="connsiteY1" fmla="*/ 1712 h 18190"/>
            <a:gd name="connsiteX2" fmla="*/ 42941 w 42941"/>
            <a:gd name="connsiteY2" fmla="*/ 0 h 18190"/>
            <a:gd name="connsiteX0" fmla="*/ 0 w 47059"/>
            <a:gd name="connsiteY0" fmla="*/ 18729 h 18729"/>
            <a:gd name="connsiteX1" fmla="*/ 4238 w 47059"/>
            <a:gd name="connsiteY1" fmla="*/ 2251 h 18729"/>
            <a:gd name="connsiteX2" fmla="*/ 47059 w 47059"/>
            <a:gd name="connsiteY2" fmla="*/ 0 h 18729"/>
            <a:gd name="connsiteX0" fmla="*/ 0 w 47059"/>
            <a:gd name="connsiteY0" fmla="*/ 18729 h 18729"/>
            <a:gd name="connsiteX1" fmla="*/ 3209 w 47059"/>
            <a:gd name="connsiteY1" fmla="*/ 2898 h 18729"/>
            <a:gd name="connsiteX2" fmla="*/ 47059 w 47059"/>
            <a:gd name="connsiteY2" fmla="*/ 0 h 18729"/>
            <a:gd name="connsiteX0" fmla="*/ 0 w 57353"/>
            <a:gd name="connsiteY0" fmla="*/ 19591 h 19591"/>
            <a:gd name="connsiteX1" fmla="*/ 3209 w 57353"/>
            <a:gd name="connsiteY1" fmla="*/ 3760 h 19591"/>
            <a:gd name="connsiteX2" fmla="*/ 57353 w 57353"/>
            <a:gd name="connsiteY2" fmla="*/ 0 h 19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353" h="19591">
              <a:moveTo>
                <a:pt x="0" y="19591"/>
              </a:moveTo>
              <a:cubicBezTo>
                <a:pt x="3279" y="17060"/>
                <a:pt x="2197" y="10481"/>
                <a:pt x="3209" y="3760"/>
              </a:cubicBezTo>
              <a:cubicBezTo>
                <a:pt x="20647" y="2031"/>
                <a:pt x="26151" y="1603"/>
                <a:pt x="5735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23035</xdr:colOff>
      <xdr:row>37</xdr:row>
      <xdr:rowOff>52565</xdr:rowOff>
    </xdr:from>
    <xdr:to>
      <xdr:col>7</xdr:col>
      <xdr:colOff>678405</xdr:colOff>
      <xdr:row>37</xdr:row>
      <xdr:rowOff>54435</xdr:rowOff>
    </xdr:to>
    <xdr:sp macro="" textlink="">
      <xdr:nvSpPr>
        <xdr:cNvPr id="419" name="Line 72">
          <a:extLst>
            <a:ext uri="{FF2B5EF4-FFF2-40B4-BE49-F238E27FC236}">
              <a16:creationId xmlns:a16="http://schemas.microsoft.com/office/drawing/2014/main" id="{2A2CA567-15BE-4D5E-A216-06599CF8FA02}"/>
            </a:ext>
          </a:extLst>
        </xdr:cNvPr>
        <xdr:cNvSpPr>
          <a:spLocks noChangeShapeType="1"/>
        </xdr:cNvSpPr>
      </xdr:nvSpPr>
      <xdr:spPr bwMode="auto">
        <a:xfrm>
          <a:off x="4493435" y="6396215"/>
          <a:ext cx="655370" cy="1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139446</xdr:colOff>
      <xdr:row>36</xdr:row>
      <xdr:rowOff>131932</xdr:rowOff>
    </xdr:from>
    <xdr:to>
      <xdr:col>7</xdr:col>
      <xdr:colOff>578302</xdr:colOff>
      <xdr:row>37</xdr:row>
      <xdr:rowOff>153952</xdr:rowOff>
    </xdr:to>
    <xdr:grpSp>
      <xdr:nvGrpSpPr>
        <xdr:cNvPr id="420" name="Group 405">
          <a:extLst>
            <a:ext uri="{FF2B5EF4-FFF2-40B4-BE49-F238E27FC236}">
              <a16:creationId xmlns:a16="http://schemas.microsoft.com/office/drawing/2014/main" id="{C2D43D51-60D9-4761-B762-8FBB60DAFBA2}"/>
            </a:ext>
          </a:extLst>
        </xdr:cNvPr>
        <xdr:cNvGrpSpPr>
          <a:grpSpLocks/>
        </xdr:cNvGrpSpPr>
      </xdr:nvGrpSpPr>
      <xdr:grpSpPr bwMode="auto">
        <a:xfrm rot="5400000">
          <a:off x="4744758" y="6244650"/>
          <a:ext cx="195202" cy="438856"/>
          <a:chOff x="718" y="97"/>
          <a:chExt cx="23" cy="15"/>
        </a:xfrm>
      </xdr:grpSpPr>
      <xdr:sp macro="" textlink="">
        <xdr:nvSpPr>
          <xdr:cNvPr id="421" name="Freeform 406">
            <a:extLst>
              <a:ext uri="{FF2B5EF4-FFF2-40B4-BE49-F238E27FC236}">
                <a16:creationId xmlns:a16="http://schemas.microsoft.com/office/drawing/2014/main" id="{40A0F6AF-02B1-484B-A6A2-F861630CFC9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22" name="Freeform 407">
            <a:extLst>
              <a:ext uri="{FF2B5EF4-FFF2-40B4-BE49-F238E27FC236}">
                <a16:creationId xmlns:a16="http://schemas.microsoft.com/office/drawing/2014/main" id="{92A9CBC1-3299-443B-AA18-C063DA1E7ED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7</xdr:col>
      <xdr:colOff>370182</xdr:colOff>
      <xdr:row>39</xdr:row>
      <xdr:rowOff>6414</xdr:rowOff>
    </xdr:from>
    <xdr:to>
      <xdr:col>8</xdr:col>
      <xdr:colOff>1234</xdr:colOff>
      <xdr:row>40</xdr:row>
      <xdr:rowOff>123918</xdr:rowOff>
    </xdr:to>
    <xdr:grpSp>
      <xdr:nvGrpSpPr>
        <xdr:cNvPr id="423" name="Group 6672">
          <a:extLst>
            <a:ext uri="{FF2B5EF4-FFF2-40B4-BE49-F238E27FC236}">
              <a16:creationId xmlns:a16="http://schemas.microsoft.com/office/drawing/2014/main" id="{FB7717DE-9169-4B58-A693-A3ABA64B426C}"/>
            </a:ext>
          </a:extLst>
        </xdr:cNvPr>
        <xdr:cNvGrpSpPr>
          <a:grpSpLocks/>
        </xdr:cNvGrpSpPr>
      </xdr:nvGrpSpPr>
      <xdr:grpSpPr bwMode="auto">
        <a:xfrm>
          <a:off x="4853667" y="6760505"/>
          <a:ext cx="338211" cy="290686"/>
          <a:chOff x="536" y="109"/>
          <a:chExt cx="46" cy="44"/>
        </a:xfrm>
      </xdr:grpSpPr>
      <xdr:pic>
        <xdr:nvPicPr>
          <xdr:cNvPr id="424" name="Picture 6673" descr="route2">
            <a:extLst>
              <a:ext uri="{FF2B5EF4-FFF2-40B4-BE49-F238E27FC236}">
                <a16:creationId xmlns:a16="http://schemas.microsoft.com/office/drawing/2014/main" id="{562EFEFF-92A5-4B64-BA33-46144D4E78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5" name="Text Box 6674">
            <a:extLst>
              <a:ext uri="{FF2B5EF4-FFF2-40B4-BE49-F238E27FC236}">
                <a16:creationId xmlns:a16="http://schemas.microsoft.com/office/drawing/2014/main" id="{B8978476-5BD2-4D3F-9FDE-F6471432C4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7</xdr:col>
      <xdr:colOff>12155</xdr:colOff>
      <xdr:row>39</xdr:row>
      <xdr:rowOff>52588</xdr:rowOff>
    </xdr:from>
    <xdr:ext cx="387644" cy="121836"/>
    <xdr:sp macro="" textlink="">
      <xdr:nvSpPr>
        <xdr:cNvPr id="426" name="Text Box 1300">
          <a:extLst>
            <a:ext uri="{FF2B5EF4-FFF2-40B4-BE49-F238E27FC236}">
              <a16:creationId xmlns:a16="http://schemas.microsoft.com/office/drawing/2014/main" id="{0BCA9986-7AD9-4A34-B54A-76D757FD6056}"/>
            </a:ext>
          </a:extLst>
        </xdr:cNvPr>
        <xdr:cNvSpPr txBox="1">
          <a:spLocks noChangeArrowheads="1"/>
        </xdr:cNvSpPr>
      </xdr:nvSpPr>
      <xdr:spPr bwMode="auto">
        <a:xfrm>
          <a:off x="4482555" y="6739138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214900</xdr:colOff>
      <xdr:row>37</xdr:row>
      <xdr:rowOff>131975</xdr:rowOff>
    </xdr:from>
    <xdr:ext cx="272144" cy="103660"/>
    <xdr:sp macro="" textlink="">
      <xdr:nvSpPr>
        <xdr:cNvPr id="427" name="Text Box 1300">
          <a:extLst>
            <a:ext uri="{FF2B5EF4-FFF2-40B4-BE49-F238E27FC236}">
              <a16:creationId xmlns:a16="http://schemas.microsoft.com/office/drawing/2014/main" id="{1619D159-8491-415F-A57D-B0CEEB61F673}"/>
            </a:ext>
          </a:extLst>
        </xdr:cNvPr>
        <xdr:cNvSpPr txBox="1">
          <a:spLocks noChangeArrowheads="1"/>
        </xdr:cNvSpPr>
      </xdr:nvSpPr>
      <xdr:spPr bwMode="auto">
        <a:xfrm>
          <a:off x="4685300" y="6475625"/>
          <a:ext cx="272144" cy="1036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権現堂橋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311545</xdr:colOff>
      <xdr:row>37</xdr:row>
      <xdr:rowOff>72939</xdr:rowOff>
    </xdr:from>
    <xdr:to>
      <xdr:col>8</xdr:col>
      <xdr:colOff>645633</xdr:colOff>
      <xdr:row>39</xdr:row>
      <xdr:rowOff>19839</xdr:rowOff>
    </xdr:to>
    <xdr:grpSp>
      <xdr:nvGrpSpPr>
        <xdr:cNvPr id="428" name="Group 6672">
          <a:extLst>
            <a:ext uri="{FF2B5EF4-FFF2-40B4-BE49-F238E27FC236}">
              <a16:creationId xmlns:a16="http://schemas.microsoft.com/office/drawing/2014/main" id="{46DC8163-9C93-4333-9C96-6AC2BECF08B0}"/>
            </a:ext>
          </a:extLst>
        </xdr:cNvPr>
        <xdr:cNvGrpSpPr>
          <a:grpSpLocks/>
        </xdr:cNvGrpSpPr>
      </xdr:nvGrpSpPr>
      <xdr:grpSpPr bwMode="auto">
        <a:xfrm>
          <a:off x="5502189" y="6480666"/>
          <a:ext cx="334088" cy="293264"/>
          <a:chOff x="536" y="109"/>
          <a:chExt cx="46" cy="44"/>
        </a:xfrm>
      </xdr:grpSpPr>
      <xdr:pic>
        <xdr:nvPicPr>
          <xdr:cNvPr id="429" name="Picture 6673" descr="route2">
            <a:extLst>
              <a:ext uri="{FF2B5EF4-FFF2-40B4-BE49-F238E27FC236}">
                <a16:creationId xmlns:a16="http://schemas.microsoft.com/office/drawing/2014/main" id="{B2FDBE68-146F-4EF6-A086-9B09187DF3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5E7D6F31-BF9E-4EDE-9B8F-186E5D462A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437932</xdr:colOff>
      <xdr:row>34</xdr:row>
      <xdr:rowOff>27365</xdr:rowOff>
    </xdr:from>
    <xdr:to>
      <xdr:col>7</xdr:col>
      <xdr:colOff>496595</xdr:colOff>
      <xdr:row>36</xdr:row>
      <xdr:rowOff>5065</xdr:rowOff>
    </xdr:to>
    <xdr:sp macro="" textlink="">
      <xdr:nvSpPr>
        <xdr:cNvPr id="431" name="Text Box 1620">
          <a:extLst>
            <a:ext uri="{FF2B5EF4-FFF2-40B4-BE49-F238E27FC236}">
              <a16:creationId xmlns:a16="http://schemas.microsoft.com/office/drawing/2014/main" id="{E1C9D6A5-17AE-4D6D-96A0-D2233608EDD4}"/>
            </a:ext>
          </a:extLst>
        </xdr:cNvPr>
        <xdr:cNvSpPr txBox="1">
          <a:spLocks noChangeArrowheads="1"/>
        </xdr:cNvSpPr>
      </xdr:nvSpPr>
      <xdr:spPr bwMode="auto">
        <a:xfrm>
          <a:off x="4918651" y="5829678"/>
          <a:ext cx="58663" cy="3190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盛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8</xdr:col>
      <xdr:colOff>251748</xdr:colOff>
      <xdr:row>36</xdr:row>
      <xdr:rowOff>114198</xdr:rowOff>
    </xdr:from>
    <xdr:ext cx="387644" cy="121836"/>
    <xdr:sp macro="" textlink="">
      <xdr:nvSpPr>
        <xdr:cNvPr id="433" name="Text Box 1300">
          <a:extLst>
            <a:ext uri="{FF2B5EF4-FFF2-40B4-BE49-F238E27FC236}">
              <a16:creationId xmlns:a16="http://schemas.microsoft.com/office/drawing/2014/main" id="{7FD24852-D71F-442B-A588-F2C965136E44}"/>
            </a:ext>
          </a:extLst>
        </xdr:cNvPr>
        <xdr:cNvSpPr txBox="1">
          <a:spLocks noChangeArrowheads="1"/>
        </xdr:cNvSpPr>
      </xdr:nvSpPr>
      <xdr:spPr bwMode="auto">
        <a:xfrm>
          <a:off x="5417559" y="6292576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浜街道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168693</xdr:colOff>
      <xdr:row>38</xdr:row>
      <xdr:rowOff>133578</xdr:rowOff>
    </xdr:from>
    <xdr:to>
      <xdr:col>7</xdr:col>
      <xdr:colOff>602155</xdr:colOff>
      <xdr:row>39</xdr:row>
      <xdr:rowOff>21894</xdr:rowOff>
    </xdr:to>
    <xdr:sp macro="" textlink="">
      <xdr:nvSpPr>
        <xdr:cNvPr id="434" name="Text Box 4358">
          <a:extLst>
            <a:ext uri="{FF2B5EF4-FFF2-40B4-BE49-F238E27FC236}">
              <a16:creationId xmlns:a16="http://schemas.microsoft.com/office/drawing/2014/main" id="{CF9FD4E8-413D-44D3-82BA-816B74BD77F2}"/>
            </a:ext>
          </a:extLst>
        </xdr:cNvPr>
        <xdr:cNvSpPr txBox="1">
          <a:spLocks noChangeArrowheads="1"/>
        </xdr:cNvSpPr>
      </xdr:nvSpPr>
      <xdr:spPr bwMode="auto">
        <a:xfrm>
          <a:off x="4639093" y="6648678"/>
          <a:ext cx="433462" cy="597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41</xdr:row>
      <xdr:rowOff>12703</xdr:rowOff>
    </xdr:from>
    <xdr:to>
      <xdr:col>1</xdr:col>
      <xdr:colOff>178845</xdr:colOff>
      <xdr:row>41</xdr:row>
      <xdr:rowOff>161043</xdr:rowOff>
    </xdr:to>
    <xdr:sp macro="" textlink="">
      <xdr:nvSpPr>
        <xdr:cNvPr id="435" name="六角形 434">
          <a:extLst>
            <a:ext uri="{FF2B5EF4-FFF2-40B4-BE49-F238E27FC236}">
              <a16:creationId xmlns:a16="http://schemas.microsoft.com/office/drawing/2014/main" id="{F7EF6268-C0E9-4E80-A926-3455DDD37335}"/>
            </a:ext>
          </a:extLst>
        </xdr:cNvPr>
        <xdr:cNvSpPr/>
      </xdr:nvSpPr>
      <xdr:spPr bwMode="auto">
        <a:xfrm>
          <a:off x="241300" y="7128936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224026</xdr:colOff>
      <xdr:row>44</xdr:row>
      <xdr:rowOff>49463</xdr:rowOff>
    </xdr:from>
    <xdr:to>
      <xdr:col>1</xdr:col>
      <xdr:colOff>631080</xdr:colOff>
      <xdr:row>48</xdr:row>
      <xdr:rowOff>113588</xdr:rowOff>
    </xdr:to>
    <xdr:sp macro="" textlink="">
      <xdr:nvSpPr>
        <xdr:cNvPr id="437" name="Freeform 527">
          <a:extLst>
            <a:ext uri="{FF2B5EF4-FFF2-40B4-BE49-F238E27FC236}">
              <a16:creationId xmlns:a16="http://schemas.microsoft.com/office/drawing/2014/main" id="{0F7BD0C9-A553-4EBA-A0CD-58BC322A4F27}"/>
            </a:ext>
          </a:extLst>
        </xdr:cNvPr>
        <xdr:cNvSpPr>
          <a:spLocks/>
        </xdr:cNvSpPr>
      </xdr:nvSpPr>
      <xdr:spPr bwMode="auto">
        <a:xfrm>
          <a:off x="466120" y="7558338"/>
          <a:ext cx="407054" cy="746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589">
              <a:moveTo>
                <a:pt x="9706" y="11589"/>
              </a:moveTo>
              <a:lnTo>
                <a:pt x="10000" y="4783"/>
              </a:lnTo>
              <a:cubicBezTo>
                <a:pt x="2041" y="4610"/>
                <a:pt x="1344" y="32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374190</xdr:colOff>
      <xdr:row>42</xdr:row>
      <xdr:rowOff>74838</xdr:rowOff>
    </xdr:from>
    <xdr:to>
      <xdr:col>1</xdr:col>
      <xdr:colOff>608913</xdr:colOff>
      <xdr:row>45</xdr:row>
      <xdr:rowOff>101648</xdr:rowOff>
    </xdr:to>
    <xdr:sp macro="" textlink="">
      <xdr:nvSpPr>
        <xdr:cNvPr id="438" name="Line 72">
          <a:extLst>
            <a:ext uri="{FF2B5EF4-FFF2-40B4-BE49-F238E27FC236}">
              <a16:creationId xmlns:a16="http://schemas.microsoft.com/office/drawing/2014/main" id="{D4652205-53DD-497E-9B9F-F5532606EC90}"/>
            </a:ext>
          </a:extLst>
        </xdr:cNvPr>
        <xdr:cNvSpPr>
          <a:spLocks noChangeShapeType="1"/>
        </xdr:cNvSpPr>
      </xdr:nvSpPr>
      <xdr:spPr bwMode="auto">
        <a:xfrm flipH="1" flipV="1">
          <a:off x="616284" y="7242401"/>
          <a:ext cx="234723" cy="538778"/>
        </a:xfrm>
        <a:custGeom>
          <a:avLst/>
          <a:gdLst>
            <a:gd name="connsiteX0" fmla="*/ 0 w 95477"/>
            <a:gd name="connsiteY0" fmla="*/ 0 h 503059"/>
            <a:gd name="connsiteX1" fmla="*/ 95477 w 95477"/>
            <a:gd name="connsiteY1" fmla="*/ 503059 h 503059"/>
            <a:gd name="connsiteX0" fmla="*/ 0 w 95477"/>
            <a:gd name="connsiteY0" fmla="*/ 0 h 503059"/>
            <a:gd name="connsiteX1" fmla="*/ 95477 w 95477"/>
            <a:gd name="connsiteY1" fmla="*/ 503059 h 503059"/>
            <a:gd name="connsiteX0" fmla="*/ 0 w 231548"/>
            <a:gd name="connsiteY0" fmla="*/ 0 h 543881"/>
            <a:gd name="connsiteX1" fmla="*/ 231548 w 231548"/>
            <a:gd name="connsiteY1" fmla="*/ 543881 h 543881"/>
            <a:gd name="connsiteX0" fmla="*/ 0 w 231548"/>
            <a:gd name="connsiteY0" fmla="*/ 0 h 543881"/>
            <a:gd name="connsiteX1" fmla="*/ 231548 w 231548"/>
            <a:gd name="connsiteY1" fmla="*/ 543881 h 543881"/>
            <a:gd name="connsiteX0" fmla="*/ 0 w 279173"/>
            <a:gd name="connsiteY0" fmla="*/ 0 h 537078"/>
            <a:gd name="connsiteX1" fmla="*/ 279173 w 279173"/>
            <a:gd name="connsiteY1" fmla="*/ 537078 h 537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9173" h="537078">
              <a:moveTo>
                <a:pt x="0" y="0"/>
              </a:moveTo>
              <a:cubicBezTo>
                <a:pt x="4612" y="215311"/>
                <a:pt x="192918" y="410214"/>
                <a:pt x="279173" y="5370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533989</xdr:colOff>
      <xdr:row>45</xdr:row>
      <xdr:rowOff>99219</xdr:rowOff>
    </xdr:from>
    <xdr:to>
      <xdr:col>1</xdr:col>
      <xdr:colOff>686590</xdr:colOff>
      <xdr:row>46</xdr:row>
      <xdr:rowOff>92034</xdr:rowOff>
    </xdr:to>
    <xdr:sp macro="" textlink="">
      <xdr:nvSpPr>
        <xdr:cNvPr id="439" name="Oval 1295">
          <a:extLst>
            <a:ext uri="{FF2B5EF4-FFF2-40B4-BE49-F238E27FC236}">
              <a16:creationId xmlns:a16="http://schemas.microsoft.com/office/drawing/2014/main" id="{DB418F80-B961-42C6-8880-A53ECA84D75E}"/>
            </a:ext>
          </a:extLst>
        </xdr:cNvPr>
        <xdr:cNvSpPr>
          <a:spLocks noChangeArrowheads="1"/>
        </xdr:cNvSpPr>
      </xdr:nvSpPr>
      <xdr:spPr bwMode="auto">
        <a:xfrm>
          <a:off x="776083" y="7778750"/>
          <a:ext cx="152601" cy="1634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11661</xdr:colOff>
      <xdr:row>45</xdr:row>
      <xdr:rowOff>80196</xdr:rowOff>
    </xdr:from>
    <xdr:to>
      <xdr:col>2</xdr:col>
      <xdr:colOff>479726</xdr:colOff>
      <xdr:row>45</xdr:row>
      <xdr:rowOff>160534</xdr:rowOff>
    </xdr:to>
    <xdr:sp macro="" textlink="">
      <xdr:nvSpPr>
        <xdr:cNvPr id="440" name="Text Box 4358">
          <a:extLst>
            <a:ext uri="{FF2B5EF4-FFF2-40B4-BE49-F238E27FC236}">
              <a16:creationId xmlns:a16="http://schemas.microsoft.com/office/drawing/2014/main" id="{E3E722B4-BFE3-4B5A-84D2-A0A38A1DB463}"/>
            </a:ext>
          </a:extLst>
        </xdr:cNvPr>
        <xdr:cNvSpPr txBox="1">
          <a:spLocks noChangeArrowheads="1"/>
        </xdr:cNvSpPr>
      </xdr:nvSpPr>
      <xdr:spPr bwMode="auto">
        <a:xfrm>
          <a:off x="960192" y="7759727"/>
          <a:ext cx="468065" cy="803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三陸道→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162336</xdr:colOff>
      <xdr:row>46</xdr:row>
      <xdr:rowOff>146524</xdr:rowOff>
    </xdr:from>
    <xdr:to>
      <xdr:col>1</xdr:col>
      <xdr:colOff>618172</xdr:colOff>
      <xdr:row>47</xdr:row>
      <xdr:rowOff>71668</xdr:rowOff>
    </xdr:to>
    <xdr:sp macro="" textlink="">
      <xdr:nvSpPr>
        <xdr:cNvPr id="441" name="Text Box 4358">
          <a:extLst>
            <a:ext uri="{FF2B5EF4-FFF2-40B4-BE49-F238E27FC236}">
              <a16:creationId xmlns:a16="http://schemas.microsoft.com/office/drawing/2014/main" id="{77B5D712-A44D-4613-88DB-0BE44828CAB8}"/>
            </a:ext>
          </a:extLst>
        </xdr:cNvPr>
        <xdr:cNvSpPr txBox="1">
          <a:spLocks noChangeArrowheads="1"/>
        </xdr:cNvSpPr>
      </xdr:nvSpPr>
      <xdr:spPr bwMode="auto">
        <a:xfrm>
          <a:off x="404430" y="7996712"/>
          <a:ext cx="455836" cy="958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←広田半島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碁石海岸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620139</xdr:colOff>
      <xdr:row>46</xdr:row>
      <xdr:rowOff>71337</xdr:rowOff>
    </xdr:from>
    <xdr:to>
      <xdr:col>2</xdr:col>
      <xdr:colOff>194468</xdr:colOff>
      <xdr:row>47</xdr:row>
      <xdr:rowOff>154783</xdr:rowOff>
    </xdr:to>
    <xdr:grpSp>
      <xdr:nvGrpSpPr>
        <xdr:cNvPr id="442" name="Group 6672">
          <a:extLst>
            <a:ext uri="{FF2B5EF4-FFF2-40B4-BE49-F238E27FC236}">
              <a16:creationId xmlns:a16="http://schemas.microsoft.com/office/drawing/2014/main" id="{F5C9DBBE-8E43-46C0-A8A3-362336DE9C78}"/>
            </a:ext>
          </a:extLst>
        </xdr:cNvPr>
        <xdr:cNvGrpSpPr>
          <a:grpSpLocks/>
        </xdr:cNvGrpSpPr>
      </xdr:nvGrpSpPr>
      <xdr:grpSpPr bwMode="auto">
        <a:xfrm>
          <a:off x="860669" y="8037701"/>
          <a:ext cx="281488" cy="256627"/>
          <a:chOff x="536" y="109"/>
          <a:chExt cx="46" cy="44"/>
        </a:xfrm>
      </xdr:grpSpPr>
      <xdr:pic>
        <xdr:nvPicPr>
          <xdr:cNvPr id="443" name="Picture 6673" descr="route2">
            <a:extLst>
              <a:ext uri="{FF2B5EF4-FFF2-40B4-BE49-F238E27FC236}">
                <a16:creationId xmlns:a16="http://schemas.microsoft.com/office/drawing/2014/main" id="{FE2AED1F-E050-474E-A46E-6FAAAFCB4B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4" name="Text Box 6674">
            <a:extLst>
              <a:ext uri="{FF2B5EF4-FFF2-40B4-BE49-F238E27FC236}">
                <a16:creationId xmlns:a16="http://schemas.microsoft.com/office/drawing/2014/main" id="{0C778F80-A698-45FE-B770-E28402AFF0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</xdr:col>
      <xdr:colOff>415614</xdr:colOff>
      <xdr:row>43</xdr:row>
      <xdr:rowOff>1130</xdr:rowOff>
    </xdr:from>
    <xdr:to>
      <xdr:col>1</xdr:col>
      <xdr:colOff>686589</xdr:colOff>
      <xdr:row>44</xdr:row>
      <xdr:rowOff>83345</xdr:rowOff>
    </xdr:to>
    <xdr:grpSp>
      <xdr:nvGrpSpPr>
        <xdr:cNvPr id="445" name="Group 6672">
          <a:extLst>
            <a:ext uri="{FF2B5EF4-FFF2-40B4-BE49-F238E27FC236}">
              <a16:creationId xmlns:a16="http://schemas.microsoft.com/office/drawing/2014/main" id="{AFDC918D-79C2-450B-B404-B3655BE33A2B}"/>
            </a:ext>
          </a:extLst>
        </xdr:cNvPr>
        <xdr:cNvGrpSpPr>
          <a:grpSpLocks/>
        </xdr:cNvGrpSpPr>
      </xdr:nvGrpSpPr>
      <xdr:grpSpPr bwMode="auto">
        <a:xfrm>
          <a:off x="656144" y="7447948"/>
          <a:ext cx="270975" cy="255397"/>
          <a:chOff x="536" y="109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D3C8811B-665F-4070-A298-3D34140B65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28912E74-B4C6-49D1-94A7-D594A89914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</xdr:col>
      <xdr:colOff>89599</xdr:colOff>
      <xdr:row>45</xdr:row>
      <xdr:rowOff>8313</xdr:rowOff>
    </xdr:from>
    <xdr:to>
      <xdr:col>1</xdr:col>
      <xdr:colOff>289934</xdr:colOff>
      <xdr:row>46</xdr:row>
      <xdr:rowOff>14185</xdr:rowOff>
    </xdr:to>
    <xdr:sp macro="" textlink="">
      <xdr:nvSpPr>
        <xdr:cNvPr id="448" name="六角形 447">
          <a:extLst>
            <a:ext uri="{FF2B5EF4-FFF2-40B4-BE49-F238E27FC236}">
              <a16:creationId xmlns:a16="http://schemas.microsoft.com/office/drawing/2014/main" id="{73125DDF-5423-4215-88D1-97EF2C07BCDB}"/>
            </a:ext>
          </a:extLst>
        </xdr:cNvPr>
        <xdr:cNvSpPr/>
      </xdr:nvSpPr>
      <xdr:spPr bwMode="auto">
        <a:xfrm>
          <a:off x="331693" y="7687844"/>
          <a:ext cx="200335" cy="176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</xdr:col>
      <xdr:colOff>560712</xdr:colOff>
      <xdr:row>47</xdr:row>
      <xdr:rowOff>50995</xdr:rowOff>
    </xdr:from>
    <xdr:to>
      <xdr:col>1</xdr:col>
      <xdr:colOff>698497</xdr:colOff>
      <xdr:row>48</xdr:row>
      <xdr:rowOff>15874</xdr:rowOff>
    </xdr:to>
    <xdr:sp macro="" textlink="">
      <xdr:nvSpPr>
        <xdr:cNvPr id="449" name="AutoShape 526">
          <a:extLst>
            <a:ext uri="{FF2B5EF4-FFF2-40B4-BE49-F238E27FC236}">
              <a16:creationId xmlns:a16="http://schemas.microsoft.com/office/drawing/2014/main" id="{61556536-E6C9-4DBE-B109-6E93C5B3828A}"/>
            </a:ext>
          </a:extLst>
        </xdr:cNvPr>
        <xdr:cNvSpPr>
          <a:spLocks noChangeArrowheads="1"/>
        </xdr:cNvSpPr>
      </xdr:nvSpPr>
      <xdr:spPr bwMode="auto">
        <a:xfrm>
          <a:off x="802806" y="8071839"/>
          <a:ext cx="137785" cy="1355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67617</xdr:colOff>
      <xdr:row>47</xdr:row>
      <xdr:rowOff>7788</xdr:rowOff>
    </xdr:from>
    <xdr:to>
      <xdr:col>10</xdr:col>
      <xdr:colOff>177359</xdr:colOff>
      <xdr:row>48</xdr:row>
      <xdr:rowOff>96482</xdr:rowOff>
    </xdr:to>
    <xdr:sp macro="" textlink="">
      <xdr:nvSpPr>
        <xdr:cNvPr id="450" name="Freeform 601">
          <a:extLst>
            <a:ext uri="{FF2B5EF4-FFF2-40B4-BE49-F238E27FC236}">
              <a16:creationId xmlns:a16="http://schemas.microsoft.com/office/drawing/2014/main" id="{483E7182-E9BB-46BF-A5B6-781055420450}"/>
            </a:ext>
          </a:extLst>
        </xdr:cNvPr>
        <xdr:cNvSpPr>
          <a:spLocks/>
        </xdr:cNvSpPr>
      </xdr:nvSpPr>
      <xdr:spPr bwMode="auto">
        <a:xfrm>
          <a:off x="6671617" y="8165421"/>
          <a:ext cx="109742" cy="2622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24468</xdr:colOff>
      <xdr:row>46</xdr:row>
      <xdr:rowOff>110183</xdr:rowOff>
    </xdr:from>
    <xdr:to>
      <xdr:col>10</xdr:col>
      <xdr:colOff>250659</xdr:colOff>
      <xdr:row>48</xdr:row>
      <xdr:rowOff>35086</xdr:rowOff>
    </xdr:to>
    <xdr:sp macro="" textlink="">
      <xdr:nvSpPr>
        <xdr:cNvPr id="451" name="Freeform 601">
          <a:extLst>
            <a:ext uri="{FF2B5EF4-FFF2-40B4-BE49-F238E27FC236}">
              <a16:creationId xmlns:a16="http://schemas.microsoft.com/office/drawing/2014/main" id="{CDEE174F-3AF7-4B6C-A392-38FC16922916}"/>
            </a:ext>
          </a:extLst>
        </xdr:cNvPr>
        <xdr:cNvSpPr>
          <a:spLocks/>
        </xdr:cNvSpPr>
      </xdr:nvSpPr>
      <xdr:spPr bwMode="auto">
        <a:xfrm rot="5400000" flipH="1">
          <a:off x="6584643" y="8120281"/>
          <a:ext cx="272169" cy="2261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160 w 14179"/>
            <a:gd name="connsiteY0" fmla="*/ 14017 h 14017"/>
            <a:gd name="connsiteX1" fmla="*/ 14155 w 14179"/>
            <a:gd name="connsiteY1" fmla="*/ 0 h 14017"/>
            <a:gd name="connsiteX2" fmla="*/ 0 w 14179"/>
            <a:gd name="connsiteY2" fmla="*/ 8649 h 14017"/>
            <a:gd name="connsiteX0" fmla="*/ 14160 w 14179"/>
            <a:gd name="connsiteY0" fmla="*/ 14406 h 14406"/>
            <a:gd name="connsiteX1" fmla="*/ 14155 w 14179"/>
            <a:gd name="connsiteY1" fmla="*/ 389 h 14406"/>
            <a:gd name="connsiteX2" fmla="*/ 0 w 14179"/>
            <a:gd name="connsiteY2" fmla="*/ 9038 h 14406"/>
            <a:gd name="connsiteX0" fmla="*/ 14160 w 14179"/>
            <a:gd name="connsiteY0" fmla="*/ 15535 h 15535"/>
            <a:gd name="connsiteX1" fmla="*/ 14155 w 14179"/>
            <a:gd name="connsiteY1" fmla="*/ 1518 h 15535"/>
            <a:gd name="connsiteX2" fmla="*/ 0 w 14179"/>
            <a:gd name="connsiteY2" fmla="*/ 10167 h 15535"/>
            <a:gd name="connsiteX0" fmla="*/ 14597 w 14616"/>
            <a:gd name="connsiteY0" fmla="*/ 14574 h 15992"/>
            <a:gd name="connsiteX1" fmla="*/ 14592 w 14616"/>
            <a:gd name="connsiteY1" fmla="*/ 557 h 15992"/>
            <a:gd name="connsiteX2" fmla="*/ 0 w 14616"/>
            <a:gd name="connsiteY2" fmla="*/ 15992 h 15992"/>
            <a:gd name="connsiteX0" fmla="*/ 15999 w 16018"/>
            <a:gd name="connsiteY0" fmla="*/ 18954 h 18954"/>
            <a:gd name="connsiteX1" fmla="*/ 15994 w 16018"/>
            <a:gd name="connsiteY1" fmla="*/ 4937 h 18954"/>
            <a:gd name="connsiteX2" fmla="*/ 0 w 16018"/>
            <a:gd name="connsiteY2" fmla="*/ 6379 h 18954"/>
            <a:gd name="connsiteX0" fmla="*/ 15999 w 16018"/>
            <a:gd name="connsiteY0" fmla="*/ 15629 h 15629"/>
            <a:gd name="connsiteX1" fmla="*/ 15994 w 16018"/>
            <a:gd name="connsiteY1" fmla="*/ 1612 h 15629"/>
            <a:gd name="connsiteX2" fmla="*/ 0 w 16018"/>
            <a:gd name="connsiteY2" fmla="*/ 3054 h 15629"/>
            <a:gd name="connsiteX0" fmla="*/ 16600 w 16619"/>
            <a:gd name="connsiteY0" fmla="*/ 16867 h 16867"/>
            <a:gd name="connsiteX1" fmla="*/ 16595 w 16619"/>
            <a:gd name="connsiteY1" fmla="*/ 2850 h 16867"/>
            <a:gd name="connsiteX2" fmla="*/ 0 w 16619"/>
            <a:gd name="connsiteY2" fmla="*/ 1960 h 16867"/>
            <a:gd name="connsiteX0" fmla="*/ 16600 w 16619"/>
            <a:gd name="connsiteY0" fmla="*/ 16016 h 16016"/>
            <a:gd name="connsiteX1" fmla="*/ 16595 w 16619"/>
            <a:gd name="connsiteY1" fmla="*/ 1999 h 16016"/>
            <a:gd name="connsiteX2" fmla="*/ 0 w 16619"/>
            <a:gd name="connsiteY2" fmla="*/ 1109 h 16016"/>
            <a:gd name="connsiteX0" fmla="*/ 16600 w 16619"/>
            <a:gd name="connsiteY0" fmla="*/ 15393 h 15393"/>
            <a:gd name="connsiteX1" fmla="*/ 16595 w 16619"/>
            <a:gd name="connsiteY1" fmla="*/ 1376 h 15393"/>
            <a:gd name="connsiteX2" fmla="*/ 0 w 16619"/>
            <a:gd name="connsiteY2" fmla="*/ 486 h 15393"/>
            <a:gd name="connsiteX0" fmla="*/ 16600 w 16795"/>
            <a:gd name="connsiteY0" fmla="*/ 17166 h 17166"/>
            <a:gd name="connsiteX1" fmla="*/ 16795 w 16795"/>
            <a:gd name="connsiteY1" fmla="*/ 817 h 17166"/>
            <a:gd name="connsiteX2" fmla="*/ 0 w 16795"/>
            <a:gd name="connsiteY2" fmla="*/ 2259 h 17166"/>
            <a:gd name="connsiteX0" fmla="*/ 15599 w 15794"/>
            <a:gd name="connsiteY0" fmla="*/ 17603 h 17603"/>
            <a:gd name="connsiteX1" fmla="*/ 15794 w 15794"/>
            <a:gd name="connsiteY1" fmla="*/ 1254 h 17603"/>
            <a:gd name="connsiteX2" fmla="*/ 0 w 15794"/>
            <a:gd name="connsiteY2" fmla="*/ 697 h 17603"/>
            <a:gd name="connsiteX0" fmla="*/ 15599 w 15794"/>
            <a:gd name="connsiteY0" fmla="*/ 16906 h 16906"/>
            <a:gd name="connsiteX1" fmla="*/ 15794 w 15794"/>
            <a:gd name="connsiteY1" fmla="*/ 557 h 16906"/>
            <a:gd name="connsiteX2" fmla="*/ 0 w 15794"/>
            <a:gd name="connsiteY2" fmla="*/ 0 h 16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94" h="16906">
              <a:moveTo>
                <a:pt x="15599" y="16906"/>
              </a:moveTo>
              <a:cubicBezTo>
                <a:pt x="15668" y="13573"/>
                <a:pt x="15725" y="3890"/>
                <a:pt x="15794" y="557"/>
              </a:cubicBezTo>
              <a:cubicBezTo>
                <a:pt x="8303" y="732"/>
                <a:pt x="7757" y="63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599390</xdr:colOff>
      <xdr:row>47</xdr:row>
      <xdr:rowOff>165370</xdr:rowOff>
    </xdr:from>
    <xdr:ext cx="326571" cy="165173"/>
    <xdr:sp macro="" textlink="">
      <xdr:nvSpPr>
        <xdr:cNvPr id="452" name="Text Box 1416">
          <a:extLst>
            <a:ext uri="{FF2B5EF4-FFF2-40B4-BE49-F238E27FC236}">
              <a16:creationId xmlns:a16="http://schemas.microsoft.com/office/drawing/2014/main" id="{58B1E30E-A231-42D5-A61E-A2485459921E}"/>
            </a:ext>
          </a:extLst>
        </xdr:cNvPr>
        <xdr:cNvSpPr txBox="1">
          <a:spLocks noChangeArrowheads="1"/>
        </xdr:cNvSpPr>
      </xdr:nvSpPr>
      <xdr:spPr bwMode="auto">
        <a:xfrm>
          <a:off x="841484" y="8186214"/>
          <a:ext cx="32657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615203</xdr:colOff>
      <xdr:row>61</xdr:row>
      <xdr:rowOff>89111</xdr:rowOff>
    </xdr:from>
    <xdr:to>
      <xdr:col>2</xdr:col>
      <xdr:colOff>91904</xdr:colOff>
      <xdr:row>62</xdr:row>
      <xdr:rowOff>103359</xdr:rowOff>
    </xdr:to>
    <xdr:sp macro="" textlink="">
      <xdr:nvSpPr>
        <xdr:cNvPr id="454" name="Oval 1295">
          <a:extLst>
            <a:ext uri="{FF2B5EF4-FFF2-40B4-BE49-F238E27FC236}">
              <a16:creationId xmlns:a16="http://schemas.microsoft.com/office/drawing/2014/main" id="{246B70E4-C430-4686-A9F3-6FF0BAC45F1C}"/>
            </a:ext>
          </a:extLst>
        </xdr:cNvPr>
        <xdr:cNvSpPr>
          <a:spLocks noChangeArrowheads="1"/>
        </xdr:cNvSpPr>
      </xdr:nvSpPr>
      <xdr:spPr bwMode="auto">
        <a:xfrm rot="21153532">
          <a:off x="856503" y="10689378"/>
          <a:ext cx="183668" cy="1878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607226</xdr:colOff>
      <xdr:row>57</xdr:row>
      <xdr:rowOff>171120</xdr:rowOff>
    </xdr:from>
    <xdr:to>
      <xdr:col>2</xdr:col>
      <xdr:colOff>107131</xdr:colOff>
      <xdr:row>60</xdr:row>
      <xdr:rowOff>2510</xdr:rowOff>
    </xdr:to>
    <xdr:grpSp>
      <xdr:nvGrpSpPr>
        <xdr:cNvPr id="456" name="Group 405">
          <a:extLst>
            <a:ext uri="{FF2B5EF4-FFF2-40B4-BE49-F238E27FC236}">
              <a16:creationId xmlns:a16="http://schemas.microsoft.com/office/drawing/2014/main" id="{2B49985E-692B-459A-97BA-D5338FB8ACA9}"/>
            </a:ext>
          </a:extLst>
        </xdr:cNvPr>
        <xdr:cNvGrpSpPr>
          <a:grpSpLocks/>
        </xdr:cNvGrpSpPr>
      </xdr:nvGrpSpPr>
      <xdr:grpSpPr bwMode="auto">
        <a:xfrm>
          <a:off x="847756" y="10052105"/>
          <a:ext cx="207064" cy="350935"/>
          <a:chOff x="718" y="97"/>
          <a:chExt cx="23" cy="15"/>
        </a:xfrm>
      </xdr:grpSpPr>
      <xdr:sp macro="" textlink="">
        <xdr:nvSpPr>
          <xdr:cNvPr id="457" name="Freeform 406">
            <a:extLst>
              <a:ext uri="{FF2B5EF4-FFF2-40B4-BE49-F238E27FC236}">
                <a16:creationId xmlns:a16="http://schemas.microsoft.com/office/drawing/2014/main" id="{B5B75799-4FB1-4BA8-964D-01E8246348B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8" name="Freeform 407">
            <a:extLst>
              <a:ext uri="{FF2B5EF4-FFF2-40B4-BE49-F238E27FC236}">
                <a16:creationId xmlns:a16="http://schemas.microsoft.com/office/drawing/2014/main" id="{4323B48A-A796-422A-91AB-5A403DAFC26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432676</xdr:colOff>
      <xdr:row>58</xdr:row>
      <xdr:rowOff>126149</xdr:rowOff>
    </xdr:from>
    <xdr:ext cx="485955" cy="93984"/>
    <xdr:sp macro="" textlink="">
      <xdr:nvSpPr>
        <xdr:cNvPr id="459" name="Text Box 1300">
          <a:extLst>
            <a:ext uri="{FF2B5EF4-FFF2-40B4-BE49-F238E27FC236}">
              <a16:creationId xmlns:a16="http://schemas.microsoft.com/office/drawing/2014/main" id="{FF36B18F-D823-400A-B34C-BFA96D356E02}"/>
            </a:ext>
          </a:extLst>
        </xdr:cNvPr>
        <xdr:cNvSpPr txBox="1">
          <a:spLocks noChangeArrowheads="1"/>
        </xdr:cNvSpPr>
      </xdr:nvSpPr>
      <xdr:spPr bwMode="auto">
        <a:xfrm>
          <a:off x="673976" y="10193016"/>
          <a:ext cx="485955" cy="939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気仙大橋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501212</xdr:colOff>
      <xdr:row>11</xdr:row>
      <xdr:rowOff>147845</xdr:rowOff>
    </xdr:from>
    <xdr:to>
      <xdr:col>5</xdr:col>
      <xdr:colOff>699706</xdr:colOff>
      <xdr:row>12</xdr:row>
      <xdr:rowOff>143310</xdr:rowOff>
    </xdr:to>
    <xdr:sp macro="" textlink="">
      <xdr:nvSpPr>
        <xdr:cNvPr id="460" name="六角形 459">
          <a:extLst>
            <a:ext uri="{FF2B5EF4-FFF2-40B4-BE49-F238E27FC236}">
              <a16:creationId xmlns:a16="http://schemas.microsoft.com/office/drawing/2014/main" id="{4D8E0419-995C-4F37-A5AE-286D782F1E2C}"/>
            </a:ext>
          </a:extLst>
        </xdr:cNvPr>
        <xdr:cNvSpPr/>
      </xdr:nvSpPr>
      <xdr:spPr bwMode="auto">
        <a:xfrm>
          <a:off x="3561502" y="2040555"/>
          <a:ext cx="198494" cy="167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 editAs="oneCell">
    <xdr:from>
      <xdr:col>8</xdr:col>
      <xdr:colOff>489862</xdr:colOff>
      <xdr:row>13</xdr:row>
      <xdr:rowOff>132589</xdr:rowOff>
    </xdr:from>
    <xdr:to>
      <xdr:col>9</xdr:col>
      <xdr:colOff>22117</xdr:colOff>
      <xdr:row>14</xdr:row>
      <xdr:rowOff>166608</xdr:rowOff>
    </xdr:to>
    <xdr:pic>
      <xdr:nvPicPr>
        <xdr:cNvPr id="461" name="図 460">
          <a:extLst>
            <a:ext uri="{FF2B5EF4-FFF2-40B4-BE49-F238E27FC236}">
              <a16:creationId xmlns:a16="http://schemas.microsoft.com/office/drawing/2014/main" id="{D901ADDC-E4DC-4FE0-B7D7-4D89EEEF8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665112" y="2361439"/>
          <a:ext cx="237105" cy="205469"/>
        </a:xfrm>
        <a:prstGeom prst="rect">
          <a:avLst/>
        </a:prstGeom>
      </xdr:spPr>
    </xdr:pic>
    <xdr:clientData/>
  </xdr:twoCellAnchor>
  <xdr:oneCellAnchor>
    <xdr:from>
      <xdr:col>1</xdr:col>
      <xdr:colOff>263381</xdr:colOff>
      <xdr:row>60</xdr:row>
      <xdr:rowOff>22314</xdr:rowOff>
    </xdr:from>
    <xdr:ext cx="311551" cy="619098"/>
    <xdr:sp macro="" textlink="">
      <xdr:nvSpPr>
        <xdr:cNvPr id="462" name="Text Box 616">
          <a:extLst>
            <a:ext uri="{FF2B5EF4-FFF2-40B4-BE49-F238E27FC236}">
              <a16:creationId xmlns:a16="http://schemas.microsoft.com/office/drawing/2014/main" id="{A489200C-C4C3-49A7-AE89-2853DD06056C}"/>
            </a:ext>
          </a:extLst>
        </xdr:cNvPr>
        <xdr:cNvSpPr txBox="1">
          <a:spLocks noChangeArrowheads="1"/>
        </xdr:cNvSpPr>
      </xdr:nvSpPr>
      <xdr:spPr bwMode="auto">
        <a:xfrm>
          <a:off x="505367" y="10331625"/>
          <a:ext cx="311551" cy="6190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vert270" wrap="none" lIns="0" tIns="0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道の駅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高田松原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553089</xdr:colOff>
      <xdr:row>61</xdr:row>
      <xdr:rowOff>151886</xdr:rowOff>
    </xdr:from>
    <xdr:to>
      <xdr:col>2</xdr:col>
      <xdr:colOff>690541</xdr:colOff>
      <xdr:row>61</xdr:row>
      <xdr:rowOff>161486</xdr:rowOff>
    </xdr:to>
    <xdr:sp macro="" textlink="">
      <xdr:nvSpPr>
        <xdr:cNvPr id="464" name="Freeform 601">
          <a:extLst>
            <a:ext uri="{FF2B5EF4-FFF2-40B4-BE49-F238E27FC236}">
              <a16:creationId xmlns:a16="http://schemas.microsoft.com/office/drawing/2014/main" id="{7E661E74-E86E-4AA9-B388-AD66B74DD245}"/>
            </a:ext>
          </a:extLst>
        </xdr:cNvPr>
        <xdr:cNvSpPr>
          <a:spLocks/>
        </xdr:cNvSpPr>
      </xdr:nvSpPr>
      <xdr:spPr bwMode="auto">
        <a:xfrm>
          <a:off x="794389" y="10752153"/>
          <a:ext cx="844419" cy="96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6921 w 6940"/>
            <a:gd name="connsiteY0" fmla="*/ 19277 h 19277"/>
            <a:gd name="connsiteX1" fmla="*/ 6916 w 6940"/>
            <a:gd name="connsiteY1" fmla="*/ 5260 h 19277"/>
            <a:gd name="connsiteX2" fmla="*/ 0 w 6940"/>
            <a:gd name="connsiteY2" fmla="*/ 0 h 19277"/>
            <a:gd name="connsiteX0" fmla="*/ 9973 w 10000"/>
            <a:gd name="connsiteY0" fmla="*/ 10000 h 10000"/>
            <a:gd name="connsiteX1" fmla="*/ 9965 w 10000"/>
            <a:gd name="connsiteY1" fmla="*/ 2729 h 10000"/>
            <a:gd name="connsiteX2" fmla="*/ 0 w 10000"/>
            <a:gd name="connsiteY2" fmla="*/ 0 h 10000"/>
            <a:gd name="connsiteX0" fmla="*/ 9973 w 10000"/>
            <a:gd name="connsiteY0" fmla="*/ 10000 h 10000"/>
            <a:gd name="connsiteX1" fmla="*/ 9965 w 10000"/>
            <a:gd name="connsiteY1" fmla="*/ 2729 h 10000"/>
            <a:gd name="connsiteX2" fmla="*/ 0 w 10000"/>
            <a:gd name="connsiteY2" fmla="*/ 0 h 10000"/>
            <a:gd name="connsiteX0" fmla="*/ 9973 w 10000"/>
            <a:gd name="connsiteY0" fmla="*/ 11117 h 11117"/>
            <a:gd name="connsiteX1" fmla="*/ 9965 w 10000"/>
            <a:gd name="connsiteY1" fmla="*/ 2729 h 11117"/>
            <a:gd name="connsiteX2" fmla="*/ 0 w 10000"/>
            <a:gd name="connsiteY2" fmla="*/ 0 h 11117"/>
            <a:gd name="connsiteX0" fmla="*/ 10351 w 10362"/>
            <a:gd name="connsiteY0" fmla="*/ 11436 h 11436"/>
            <a:gd name="connsiteX1" fmla="*/ 9965 w 10362"/>
            <a:gd name="connsiteY1" fmla="*/ 2729 h 11436"/>
            <a:gd name="connsiteX2" fmla="*/ 0 w 10362"/>
            <a:gd name="connsiteY2" fmla="*/ 0 h 11436"/>
            <a:gd name="connsiteX0" fmla="*/ 9973 w 10000"/>
            <a:gd name="connsiteY0" fmla="*/ 9442 h 9442"/>
            <a:gd name="connsiteX1" fmla="*/ 9965 w 10000"/>
            <a:gd name="connsiteY1" fmla="*/ 2729 h 9442"/>
            <a:gd name="connsiteX2" fmla="*/ 0 w 10000"/>
            <a:gd name="connsiteY2" fmla="*/ 0 h 9442"/>
            <a:gd name="connsiteX0" fmla="*/ 9973 w 10000"/>
            <a:gd name="connsiteY0" fmla="*/ 10253 h 10253"/>
            <a:gd name="connsiteX1" fmla="*/ 9965 w 10000"/>
            <a:gd name="connsiteY1" fmla="*/ 2890 h 10253"/>
            <a:gd name="connsiteX2" fmla="*/ 0 w 10000"/>
            <a:gd name="connsiteY2" fmla="*/ 0 h 10253"/>
            <a:gd name="connsiteX0" fmla="*/ 9204 w 9231"/>
            <a:gd name="connsiteY0" fmla="*/ 7775 h 7775"/>
            <a:gd name="connsiteX1" fmla="*/ 9196 w 9231"/>
            <a:gd name="connsiteY1" fmla="*/ 412 h 7775"/>
            <a:gd name="connsiteX2" fmla="*/ 0 w 9231"/>
            <a:gd name="connsiteY2" fmla="*/ 474 h 7775"/>
            <a:gd name="connsiteX0" fmla="*/ 9971 w 10000"/>
            <a:gd name="connsiteY0" fmla="*/ 10129 h 10129"/>
            <a:gd name="connsiteX1" fmla="*/ 9962 w 10000"/>
            <a:gd name="connsiteY1" fmla="*/ 659 h 10129"/>
            <a:gd name="connsiteX2" fmla="*/ 0 w 10000"/>
            <a:gd name="connsiteY2" fmla="*/ 739 h 10129"/>
            <a:gd name="connsiteX0" fmla="*/ 9971 w 10000"/>
            <a:gd name="connsiteY0" fmla="*/ 9470 h 9470"/>
            <a:gd name="connsiteX1" fmla="*/ 9962 w 10000"/>
            <a:gd name="connsiteY1" fmla="*/ 0 h 9470"/>
            <a:gd name="connsiteX2" fmla="*/ 0 w 10000"/>
            <a:gd name="connsiteY2" fmla="*/ 80 h 9470"/>
            <a:gd name="connsiteX0" fmla="*/ 9971 w 10000"/>
            <a:gd name="connsiteY0" fmla="*/ 10000 h 10000"/>
            <a:gd name="connsiteX1" fmla="*/ 9962 w 10000"/>
            <a:gd name="connsiteY1" fmla="*/ 0 h 10000"/>
            <a:gd name="connsiteX2" fmla="*/ 0 w 10000"/>
            <a:gd name="connsiteY2" fmla="*/ 84 h 10000"/>
            <a:gd name="connsiteX0" fmla="*/ 9971 w 10000"/>
            <a:gd name="connsiteY0" fmla="*/ 10000 h 10000"/>
            <a:gd name="connsiteX1" fmla="*/ 9962 w 10000"/>
            <a:gd name="connsiteY1" fmla="*/ 0 h 10000"/>
            <a:gd name="connsiteX2" fmla="*/ 0 w 10000"/>
            <a:gd name="connsiteY2" fmla="*/ 84 h 10000"/>
            <a:gd name="connsiteX0" fmla="*/ 9962 w 9962"/>
            <a:gd name="connsiteY0" fmla="*/ 0 h 84"/>
            <a:gd name="connsiteX1" fmla="*/ 0 w 9962"/>
            <a:gd name="connsiteY1" fmla="*/ 84 h 84"/>
            <a:gd name="connsiteX0" fmla="*/ 42198 w 42198"/>
            <a:gd name="connsiteY0" fmla="*/ 0 h 45092"/>
            <a:gd name="connsiteX1" fmla="*/ 0 w 42198"/>
            <a:gd name="connsiteY1" fmla="*/ 45092 h 45092"/>
            <a:gd name="connsiteX0" fmla="*/ 42766 w 42766"/>
            <a:gd name="connsiteY0" fmla="*/ 0 h 45092"/>
            <a:gd name="connsiteX1" fmla="*/ 0 w 42766"/>
            <a:gd name="connsiteY1" fmla="*/ 45092 h 45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766" h="45092">
              <a:moveTo>
                <a:pt x="42766" y="0"/>
              </a:moveTo>
              <a:lnTo>
                <a:pt x="0" y="45092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552872</xdr:colOff>
      <xdr:row>3</xdr:row>
      <xdr:rowOff>31626</xdr:rowOff>
    </xdr:from>
    <xdr:to>
      <xdr:col>6</xdr:col>
      <xdr:colOff>9071</xdr:colOff>
      <xdr:row>4</xdr:row>
      <xdr:rowOff>13603</xdr:rowOff>
    </xdr:to>
    <xdr:sp macro="" textlink="">
      <xdr:nvSpPr>
        <xdr:cNvPr id="465" name="Oval 310">
          <a:extLst>
            <a:ext uri="{FF2B5EF4-FFF2-40B4-BE49-F238E27FC236}">
              <a16:creationId xmlns:a16="http://schemas.microsoft.com/office/drawing/2014/main" id="{0989CF7B-23FA-41D4-A992-1E53F5A4D7F9}"/>
            </a:ext>
          </a:extLst>
        </xdr:cNvPr>
        <xdr:cNvSpPr>
          <a:spLocks noChangeArrowheads="1"/>
        </xdr:cNvSpPr>
      </xdr:nvSpPr>
      <xdr:spPr bwMode="auto">
        <a:xfrm>
          <a:off x="3613572" y="545976"/>
          <a:ext cx="161049" cy="1534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35823</xdr:colOff>
      <xdr:row>39</xdr:row>
      <xdr:rowOff>101959</xdr:rowOff>
    </xdr:from>
    <xdr:ext cx="594944" cy="231538"/>
    <xdr:sp macro="" textlink="">
      <xdr:nvSpPr>
        <xdr:cNvPr id="467" name="Text Box 303">
          <a:extLst>
            <a:ext uri="{FF2B5EF4-FFF2-40B4-BE49-F238E27FC236}">
              <a16:creationId xmlns:a16="http://schemas.microsoft.com/office/drawing/2014/main" id="{07D91A48-36A1-4666-962A-882799E0202E}"/>
            </a:ext>
          </a:extLst>
        </xdr:cNvPr>
        <xdr:cNvSpPr txBox="1">
          <a:spLocks noChangeArrowheads="1"/>
        </xdr:cNvSpPr>
      </xdr:nvSpPr>
      <xdr:spPr bwMode="auto">
        <a:xfrm>
          <a:off x="277123" y="6871059"/>
          <a:ext cx="594944" cy="2315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twoCellAnchor>
    <xdr:from>
      <xdr:col>5</xdr:col>
      <xdr:colOff>0</xdr:colOff>
      <xdr:row>33</xdr:row>
      <xdr:rowOff>20410</xdr:rowOff>
    </xdr:from>
    <xdr:to>
      <xdr:col>5</xdr:col>
      <xdr:colOff>156483</xdr:colOff>
      <xdr:row>33</xdr:row>
      <xdr:rowOff>163285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id="{1BD51BDF-7B18-4A05-B0E2-804C921739D5}"/>
            </a:ext>
          </a:extLst>
        </xdr:cNvPr>
        <xdr:cNvSpPr/>
      </xdr:nvSpPr>
      <xdr:spPr bwMode="auto">
        <a:xfrm>
          <a:off x="3060700" y="5678260"/>
          <a:ext cx="15648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630788</xdr:colOff>
      <xdr:row>37</xdr:row>
      <xdr:rowOff>69564</xdr:rowOff>
    </xdr:from>
    <xdr:ext cx="428090" cy="422739"/>
    <xdr:sp macro="" textlink="">
      <xdr:nvSpPr>
        <xdr:cNvPr id="469" name="Text Box 1300">
          <a:extLst>
            <a:ext uri="{FF2B5EF4-FFF2-40B4-BE49-F238E27FC236}">
              <a16:creationId xmlns:a16="http://schemas.microsoft.com/office/drawing/2014/main" id="{9F7B98DB-37FB-44DB-BDD7-918985C799C7}"/>
            </a:ext>
          </a:extLst>
        </xdr:cNvPr>
        <xdr:cNvSpPr txBox="1">
          <a:spLocks noChangeArrowheads="1"/>
        </xdr:cNvSpPr>
      </xdr:nvSpPr>
      <xdr:spPr bwMode="auto">
        <a:xfrm>
          <a:off x="3691488" y="6413214"/>
          <a:ext cx="428090" cy="4227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267m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750m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出口標高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238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551244</xdr:colOff>
      <xdr:row>37</xdr:row>
      <xdr:rowOff>84497</xdr:rowOff>
    </xdr:from>
    <xdr:to>
      <xdr:col>5</xdr:col>
      <xdr:colOff>673819</xdr:colOff>
      <xdr:row>40</xdr:row>
      <xdr:rowOff>144671</xdr:rowOff>
    </xdr:to>
    <xdr:sp macro="" textlink="">
      <xdr:nvSpPr>
        <xdr:cNvPr id="470" name="Freeform 527">
          <a:extLst>
            <a:ext uri="{FF2B5EF4-FFF2-40B4-BE49-F238E27FC236}">
              <a16:creationId xmlns:a16="http://schemas.microsoft.com/office/drawing/2014/main" id="{B8BFA6D9-6A78-4DB1-8BA7-4ECED5E96D15}"/>
            </a:ext>
          </a:extLst>
        </xdr:cNvPr>
        <xdr:cNvSpPr>
          <a:spLocks/>
        </xdr:cNvSpPr>
      </xdr:nvSpPr>
      <xdr:spPr bwMode="auto">
        <a:xfrm>
          <a:off x="3611944" y="6428147"/>
          <a:ext cx="122575" cy="5745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17328 w 17328"/>
            <a:gd name="connsiteY0" fmla="*/ 17785 h 17785"/>
            <a:gd name="connsiteX1" fmla="*/ 10000 w 17328"/>
            <a:gd name="connsiteY1" fmla="*/ 4095 h 17785"/>
            <a:gd name="connsiteX2" fmla="*/ 0 w 17328"/>
            <a:gd name="connsiteY2" fmla="*/ 0 h 17785"/>
            <a:gd name="connsiteX0" fmla="*/ 17328 w 17328"/>
            <a:gd name="connsiteY0" fmla="*/ 17785 h 17785"/>
            <a:gd name="connsiteX1" fmla="*/ 10000 w 17328"/>
            <a:gd name="connsiteY1" fmla="*/ 4095 h 17785"/>
            <a:gd name="connsiteX2" fmla="*/ 0 w 17328"/>
            <a:gd name="connsiteY2" fmla="*/ 0 h 17785"/>
            <a:gd name="connsiteX0" fmla="*/ 18009 w 18009"/>
            <a:gd name="connsiteY0" fmla="*/ 17304 h 17304"/>
            <a:gd name="connsiteX1" fmla="*/ 10681 w 18009"/>
            <a:gd name="connsiteY1" fmla="*/ 3614 h 17304"/>
            <a:gd name="connsiteX2" fmla="*/ 0 w 18009"/>
            <a:gd name="connsiteY2" fmla="*/ 0 h 17304"/>
            <a:gd name="connsiteX0" fmla="*/ 18009 w 18009"/>
            <a:gd name="connsiteY0" fmla="*/ 17304 h 17304"/>
            <a:gd name="connsiteX1" fmla="*/ 10681 w 18009"/>
            <a:gd name="connsiteY1" fmla="*/ 3614 h 17304"/>
            <a:gd name="connsiteX2" fmla="*/ 0 w 18009"/>
            <a:gd name="connsiteY2" fmla="*/ 0 h 17304"/>
            <a:gd name="connsiteX0" fmla="*/ 21005 w 21005"/>
            <a:gd name="connsiteY0" fmla="*/ 18627 h 18627"/>
            <a:gd name="connsiteX1" fmla="*/ 13677 w 21005"/>
            <a:gd name="connsiteY1" fmla="*/ 4937 h 18627"/>
            <a:gd name="connsiteX2" fmla="*/ 0 w 21005"/>
            <a:gd name="connsiteY2" fmla="*/ 0 h 18627"/>
            <a:gd name="connsiteX0" fmla="*/ 16375 w 16375"/>
            <a:gd name="connsiteY0" fmla="*/ 17184 h 17184"/>
            <a:gd name="connsiteX1" fmla="*/ 9047 w 16375"/>
            <a:gd name="connsiteY1" fmla="*/ 3494 h 17184"/>
            <a:gd name="connsiteX2" fmla="*/ 0 w 16375"/>
            <a:gd name="connsiteY2" fmla="*/ 0 h 17184"/>
            <a:gd name="connsiteX0" fmla="*/ 16647 w 16647"/>
            <a:gd name="connsiteY0" fmla="*/ 16583 h 16583"/>
            <a:gd name="connsiteX1" fmla="*/ 9319 w 16647"/>
            <a:gd name="connsiteY1" fmla="*/ 2893 h 16583"/>
            <a:gd name="connsiteX2" fmla="*/ 0 w 16647"/>
            <a:gd name="connsiteY2" fmla="*/ 0 h 16583"/>
            <a:gd name="connsiteX0" fmla="*/ 9319 w 9319"/>
            <a:gd name="connsiteY0" fmla="*/ 2893 h 2893"/>
            <a:gd name="connsiteX1" fmla="*/ 0 w 9319"/>
            <a:gd name="connsiteY1" fmla="*/ 0 h 2893"/>
            <a:gd name="connsiteX0" fmla="*/ 7584 w 7584"/>
            <a:gd name="connsiteY0" fmla="*/ 43984 h 43984"/>
            <a:gd name="connsiteX1" fmla="*/ 0 w 7584"/>
            <a:gd name="connsiteY1" fmla="*/ 0 h 43984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2110 w 2402"/>
            <a:gd name="connsiteY0" fmla="*/ 7505 h 7505"/>
            <a:gd name="connsiteX1" fmla="*/ 0 w 2402"/>
            <a:gd name="connsiteY1" fmla="*/ 0 h 7505"/>
            <a:gd name="connsiteX0" fmla="*/ 8784 w 8784"/>
            <a:gd name="connsiteY0" fmla="*/ 10000 h 10000"/>
            <a:gd name="connsiteX1" fmla="*/ 0 w 8784"/>
            <a:gd name="connsiteY1" fmla="*/ 0 h 10000"/>
            <a:gd name="connsiteX0" fmla="*/ 4247 w 5528"/>
            <a:gd name="connsiteY0" fmla="*/ 10214 h 10214"/>
            <a:gd name="connsiteX1" fmla="*/ 0 w 5528"/>
            <a:gd name="connsiteY1" fmla="*/ 0 h 10214"/>
            <a:gd name="connsiteX0" fmla="*/ 7683 w 7683"/>
            <a:gd name="connsiteY0" fmla="*/ 10000 h 10000"/>
            <a:gd name="connsiteX1" fmla="*/ 0 w 7683"/>
            <a:gd name="connsiteY1" fmla="*/ 0 h 10000"/>
            <a:gd name="connsiteX0" fmla="*/ 4921 w 4921"/>
            <a:gd name="connsiteY0" fmla="*/ 10000 h 10000"/>
            <a:gd name="connsiteX1" fmla="*/ 0 w 4921"/>
            <a:gd name="connsiteY1" fmla="*/ 0 h 10000"/>
            <a:gd name="connsiteX0" fmla="*/ 78816 w 78816"/>
            <a:gd name="connsiteY0" fmla="*/ 10105 h 10105"/>
            <a:gd name="connsiteX1" fmla="*/ 0 w 78816"/>
            <a:gd name="connsiteY1" fmla="*/ 0 h 10105"/>
            <a:gd name="connsiteX0" fmla="*/ 78816 w 78816"/>
            <a:gd name="connsiteY0" fmla="*/ 10105 h 10105"/>
            <a:gd name="connsiteX1" fmla="*/ 0 w 78816"/>
            <a:gd name="connsiteY1" fmla="*/ 0 h 10105"/>
            <a:gd name="connsiteX0" fmla="*/ 89819 w 89819"/>
            <a:gd name="connsiteY0" fmla="*/ 10105 h 10105"/>
            <a:gd name="connsiteX1" fmla="*/ 11003 w 89819"/>
            <a:gd name="connsiteY1" fmla="*/ 0 h 10105"/>
            <a:gd name="connsiteX0" fmla="*/ 82374 w 82374"/>
            <a:gd name="connsiteY0" fmla="*/ 10105 h 10105"/>
            <a:gd name="connsiteX1" fmla="*/ 3558 w 82374"/>
            <a:gd name="connsiteY1" fmla="*/ 0 h 10105"/>
            <a:gd name="connsiteX0" fmla="*/ 78816 w 78816"/>
            <a:gd name="connsiteY0" fmla="*/ 10105 h 10105"/>
            <a:gd name="connsiteX1" fmla="*/ 0 w 78816"/>
            <a:gd name="connsiteY1" fmla="*/ 0 h 10105"/>
            <a:gd name="connsiteX0" fmla="*/ 78816 w 78816"/>
            <a:gd name="connsiteY0" fmla="*/ 10105 h 10105"/>
            <a:gd name="connsiteX1" fmla="*/ 0 w 78816"/>
            <a:gd name="connsiteY1" fmla="*/ 0 h 10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8816" h="10105">
              <a:moveTo>
                <a:pt x="78816" y="10105"/>
              </a:moveTo>
              <a:cubicBezTo>
                <a:pt x="-8455" y="6976"/>
                <a:pt x="6400" y="39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474459</xdr:colOff>
      <xdr:row>38</xdr:row>
      <xdr:rowOff>7945</xdr:rowOff>
    </xdr:from>
    <xdr:to>
      <xdr:col>5</xdr:col>
      <xdr:colOff>635866</xdr:colOff>
      <xdr:row>38</xdr:row>
      <xdr:rowOff>163370</xdr:rowOff>
    </xdr:to>
    <xdr:sp macro="" textlink="">
      <xdr:nvSpPr>
        <xdr:cNvPr id="471" name="AutoShape 526">
          <a:extLst>
            <a:ext uri="{FF2B5EF4-FFF2-40B4-BE49-F238E27FC236}">
              <a16:creationId xmlns:a16="http://schemas.microsoft.com/office/drawing/2014/main" id="{EC24D31B-80BD-402A-BE27-BAC2C80E56F1}"/>
            </a:ext>
          </a:extLst>
        </xdr:cNvPr>
        <xdr:cNvSpPr>
          <a:spLocks noChangeArrowheads="1"/>
        </xdr:cNvSpPr>
      </xdr:nvSpPr>
      <xdr:spPr bwMode="auto">
        <a:xfrm>
          <a:off x="3535159" y="6523045"/>
          <a:ext cx="161407" cy="155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550951</xdr:colOff>
      <xdr:row>34</xdr:row>
      <xdr:rowOff>47625</xdr:rowOff>
    </xdr:from>
    <xdr:to>
      <xdr:col>6</xdr:col>
      <xdr:colOff>197304</xdr:colOff>
      <xdr:row>37</xdr:row>
      <xdr:rowOff>45608</xdr:rowOff>
    </xdr:to>
    <xdr:sp macro="" textlink="">
      <xdr:nvSpPr>
        <xdr:cNvPr id="472" name="Freeform 601">
          <a:extLst>
            <a:ext uri="{FF2B5EF4-FFF2-40B4-BE49-F238E27FC236}">
              <a16:creationId xmlns:a16="http://schemas.microsoft.com/office/drawing/2014/main" id="{76A72995-BB9B-40A9-8BBA-3D735472D5EB}"/>
            </a:ext>
          </a:extLst>
        </xdr:cNvPr>
        <xdr:cNvSpPr>
          <a:spLocks/>
        </xdr:cNvSpPr>
      </xdr:nvSpPr>
      <xdr:spPr bwMode="auto">
        <a:xfrm rot="-5400000" flipH="1">
          <a:off x="3531086" y="5957490"/>
          <a:ext cx="512333" cy="3512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2245 w 12245"/>
            <a:gd name="connsiteY0" fmla="*/ 0 h 8096"/>
            <a:gd name="connsiteX1" fmla="*/ 0 w 12245"/>
            <a:gd name="connsiteY1" fmla="*/ 8096 h 809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25 w 9825"/>
            <a:gd name="connsiteY0" fmla="*/ 0 h 8530"/>
            <a:gd name="connsiteX1" fmla="*/ 0 w 9825"/>
            <a:gd name="connsiteY1" fmla="*/ 8530 h 853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3289" y="-33"/>
                <a:pt x="2504" y="2245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449803</xdr:colOff>
      <xdr:row>37</xdr:row>
      <xdr:rowOff>56862</xdr:rowOff>
    </xdr:from>
    <xdr:to>
      <xdr:col>5</xdr:col>
      <xdr:colOff>632140</xdr:colOff>
      <xdr:row>37</xdr:row>
      <xdr:rowOff>156083</xdr:rowOff>
    </xdr:to>
    <xdr:sp macro="" textlink="">
      <xdr:nvSpPr>
        <xdr:cNvPr id="473" name="Freeform 395">
          <a:extLst>
            <a:ext uri="{FF2B5EF4-FFF2-40B4-BE49-F238E27FC236}">
              <a16:creationId xmlns:a16="http://schemas.microsoft.com/office/drawing/2014/main" id="{A7FC4BC1-F24B-4A29-ADE3-0BC3849905B3}"/>
            </a:ext>
          </a:extLst>
        </xdr:cNvPr>
        <xdr:cNvSpPr>
          <a:spLocks/>
        </xdr:cNvSpPr>
      </xdr:nvSpPr>
      <xdr:spPr bwMode="auto">
        <a:xfrm rot="10800000" flipV="1">
          <a:off x="3510503" y="6400512"/>
          <a:ext cx="182337" cy="9922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208689</xdr:colOff>
      <xdr:row>35</xdr:row>
      <xdr:rowOff>139130</xdr:rowOff>
    </xdr:from>
    <xdr:to>
      <xdr:col>5</xdr:col>
      <xdr:colOff>544536</xdr:colOff>
      <xdr:row>37</xdr:row>
      <xdr:rowOff>81595</xdr:rowOff>
    </xdr:to>
    <xdr:grpSp>
      <xdr:nvGrpSpPr>
        <xdr:cNvPr id="474" name="Group 6672">
          <a:extLst>
            <a:ext uri="{FF2B5EF4-FFF2-40B4-BE49-F238E27FC236}">
              <a16:creationId xmlns:a16="http://schemas.microsoft.com/office/drawing/2014/main" id="{F5781F4E-80D4-43EE-BB35-94A74B27FB73}"/>
            </a:ext>
          </a:extLst>
        </xdr:cNvPr>
        <xdr:cNvGrpSpPr>
          <a:grpSpLocks/>
        </xdr:cNvGrpSpPr>
      </xdr:nvGrpSpPr>
      <xdr:grpSpPr bwMode="auto">
        <a:xfrm>
          <a:off x="3277856" y="6200494"/>
          <a:ext cx="335847" cy="288828"/>
          <a:chOff x="536" y="109"/>
          <a:chExt cx="46" cy="44"/>
        </a:xfrm>
      </xdr:grpSpPr>
      <xdr:pic>
        <xdr:nvPicPr>
          <xdr:cNvPr id="475" name="Picture 6673" descr="route2">
            <a:extLst>
              <a:ext uri="{FF2B5EF4-FFF2-40B4-BE49-F238E27FC236}">
                <a16:creationId xmlns:a16="http://schemas.microsoft.com/office/drawing/2014/main" id="{2DC0C5C1-EC12-4EB2-9D7D-92A688A16E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6" name="Text Box 6674">
            <a:extLst>
              <a:ext uri="{FF2B5EF4-FFF2-40B4-BE49-F238E27FC236}">
                <a16:creationId xmlns:a16="http://schemas.microsoft.com/office/drawing/2014/main" id="{8B844088-B0AB-4367-A53E-20BBA31D1C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586980</xdr:colOff>
      <xdr:row>37</xdr:row>
      <xdr:rowOff>151360</xdr:rowOff>
    </xdr:from>
    <xdr:to>
      <xdr:col>7</xdr:col>
      <xdr:colOff>703427</xdr:colOff>
      <xdr:row>38</xdr:row>
      <xdr:rowOff>95799</xdr:rowOff>
    </xdr:to>
    <xdr:sp macro="" textlink="">
      <xdr:nvSpPr>
        <xdr:cNvPr id="478" name="AutoShape 526">
          <a:extLst>
            <a:ext uri="{FF2B5EF4-FFF2-40B4-BE49-F238E27FC236}">
              <a16:creationId xmlns:a16="http://schemas.microsoft.com/office/drawing/2014/main" id="{5F03D9A1-8F3E-4322-AFB8-550FE80109FF}"/>
            </a:ext>
          </a:extLst>
        </xdr:cNvPr>
        <xdr:cNvSpPr>
          <a:spLocks noChangeArrowheads="1"/>
        </xdr:cNvSpPr>
      </xdr:nvSpPr>
      <xdr:spPr bwMode="auto">
        <a:xfrm>
          <a:off x="5057380" y="6495010"/>
          <a:ext cx="116447" cy="1158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35336</xdr:colOff>
      <xdr:row>36</xdr:row>
      <xdr:rowOff>70958</xdr:rowOff>
    </xdr:from>
    <xdr:to>
      <xdr:col>7</xdr:col>
      <xdr:colOff>292190</xdr:colOff>
      <xdr:row>37</xdr:row>
      <xdr:rowOff>145870</xdr:rowOff>
    </xdr:to>
    <xdr:grpSp>
      <xdr:nvGrpSpPr>
        <xdr:cNvPr id="479" name="Group 6672">
          <a:extLst>
            <a:ext uri="{FF2B5EF4-FFF2-40B4-BE49-F238E27FC236}">
              <a16:creationId xmlns:a16="http://schemas.microsoft.com/office/drawing/2014/main" id="{3A7FF41E-73F5-487F-83AF-CC3B2076B7BD}"/>
            </a:ext>
          </a:extLst>
        </xdr:cNvPr>
        <xdr:cNvGrpSpPr>
          <a:grpSpLocks/>
        </xdr:cNvGrpSpPr>
      </xdr:nvGrpSpPr>
      <xdr:grpSpPr bwMode="auto">
        <a:xfrm>
          <a:off x="4518821" y="6305503"/>
          <a:ext cx="256854" cy="248094"/>
          <a:chOff x="536" y="109"/>
          <a:chExt cx="46" cy="44"/>
        </a:xfrm>
      </xdr:grpSpPr>
      <xdr:pic>
        <xdr:nvPicPr>
          <xdr:cNvPr id="480" name="Picture 6673" descr="route2">
            <a:extLst>
              <a:ext uri="{FF2B5EF4-FFF2-40B4-BE49-F238E27FC236}">
                <a16:creationId xmlns:a16="http://schemas.microsoft.com/office/drawing/2014/main" id="{493E02E1-1EC3-48DE-950D-2BAB4259A6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>
            <a:extLst>
              <a:ext uri="{FF2B5EF4-FFF2-40B4-BE49-F238E27FC236}">
                <a16:creationId xmlns:a16="http://schemas.microsoft.com/office/drawing/2014/main" id="{DD2C11D1-94AA-4F7D-845C-9167630CE5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0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5</xdr:col>
      <xdr:colOff>160530</xdr:colOff>
      <xdr:row>35</xdr:row>
      <xdr:rowOff>26755</xdr:rowOff>
    </xdr:from>
    <xdr:ext cx="387644" cy="121836"/>
    <xdr:sp macro="" textlink="">
      <xdr:nvSpPr>
        <xdr:cNvPr id="482" name="Text Box 1300">
          <a:extLst>
            <a:ext uri="{FF2B5EF4-FFF2-40B4-BE49-F238E27FC236}">
              <a16:creationId xmlns:a16="http://schemas.microsoft.com/office/drawing/2014/main" id="{645ADCFC-3223-40FB-AB01-CC3C202190DA}"/>
            </a:ext>
          </a:extLst>
        </xdr:cNvPr>
        <xdr:cNvSpPr txBox="1">
          <a:spLocks noChangeArrowheads="1"/>
        </xdr:cNvSpPr>
      </xdr:nvSpPr>
      <xdr:spPr bwMode="auto">
        <a:xfrm>
          <a:off x="3221230" y="6027505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17187</xdr:colOff>
      <xdr:row>44</xdr:row>
      <xdr:rowOff>152456</xdr:rowOff>
    </xdr:from>
    <xdr:ext cx="524415" cy="198448"/>
    <xdr:sp macro="" textlink="">
      <xdr:nvSpPr>
        <xdr:cNvPr id="483" name="Text Box 303">
          <a:extLst>
            <a:ext uri="{FF2B5EF4-FFF2-40B4-BE49-F238E27FC236}">
              <a16:creationId xmlns:a16="http://schemas.microsoft.com/office/drawing/2014/main" id="{FD7B7135-0F7E-4883-8345-0A84DCDF3A09}"/>
            </a:ext>
          </a:extLst>
        </xdr:cNvPr>
        <xdr:cNvSpPr txBox="1">
          <a:spLocks noChangeArrowheads="1"/>
        </xdr:cNvSpPr>
      </xdr:nvSpPr>
      <xdr:spPr bwMode="auto">
        <a:xfrm>
          <a:off x="5895898" y="7792300"/>
          <a:ext cx="524415" cy="1984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                         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11</xdr:col>
      <xdr:colOff>196657</xdr:colOff>
      <xdr:row>7</xdr:row>
      <xdr:rowOff>19169</xdr:rowOff>
    </xdr:from>
    <xdr:to>
      <xdr:col>11</xdr:col>
      <xdr:colOff>528621</xdr:colOff>
      <xdr:row>8</xdr:row>
      <xdr:rowOff>134939</xdr:rowOff>
    </xdr:to>
    <xdr:grpSp>
      <xdr:nvGrpSpPr>
        <xdr:cNvPr id="524" name="Group 6672">
          <a:extLst>
            <a:ext uri="{FF2B5EF4-FFF2-40B4-BE49-F238E27FC236}">
              <a16:creationId xmlns:a16="http://schemas.microsoft.com/office/drawing/2014/main" id="{60DF6DEE-68BE-4702-9D70-F0C656527C9F}"/>
            </a:ext>
          </a:extLst>
        </xdr:cNvPr>
        <xdr:cNvGrpSpPr>
          <a:grpSpLocks/>
        </xdr:cNvGrpSpPr>
      </xdr:nvGrpSpPr>
      <xdr:grpSpPr bwMode="auto">
        <a:xfrm>
          <a:off x="7508778" y="1231442"/>
          <a:ext cx="331964" cy="288952"/>
          <a:chOff x="536" y="109"/>
          <a:chExt cx="46" cy="44"/>
        </a:xfrm>
      </xdr:grpSpPr>
      <xdr:pic>
        <xdr:nvPicPr>
          <xdr:cNvPr id="525" name="Picture 6673" descr="route2">
            <a:extLst>
              <a:ext uri="{FF2B5EF4-FFF2-40B4-BE49-F238E27FC236}">
                <a16:creationId xmlns:a16="http://schemas.microsoft.com/office/drawing/2014/main" id="{8449C117-0A08-431D-8F70-D7F9E93A18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6" name="Text Box 6674">
            <a:extLst>
              <a:ext uri="{FF2B5EF4-FFF2-40B4-BE49-F238E27FC236}">
                <a16:creationId xmlns:a16="http://schemas.microsoft.com/office/drawing/2014/main" id="{157A2DF6-055D-452F-9B43-82C0522206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11</xdr:col>
      <xdr:colOff>194527</xdr:colOff>
      <xdr:row>3</xdr:row>
      <xdr:rowOff>161558</xdr:rowOff>
    </xdr:from>
    <xdr:to>
      <xdr:col>11</xdr:col>
      <xdr:colOff>532594</xdr:colOff>
      <xdr:row>5</xdr:row>
      <xdr:rowOff>102628</xdr:rowOff>
    </xdr:to>
    <xdr:grpSp>
      <xdr:nvGrpSpPr>
        <xdr:cNvPr id="527" name="Group 6672">
          <a:extLst>
            <a:ext uri="{FF2B5EF4-FFF2-40B4-BE49-F238E27FC236}">
              <a16:creationId xmlns:a16="http://schemas.microsoft.com/office/drawing/2014/main" id="{4D13DB68-A090-4CE3-B124-C516A794E3EB}"/>
            </a:ext>
          </a:extLst>
        </xdr:cNvPr>
        <xdr:cNvGrpSpPr>
          <a:grpSpLocks/>
        </xdr:cNvGrpSpPr>
      </xdr:nvGrpSpPr>
      <xdr:grpSpPr bwMode="auto">
        <a:xfrm>
          <a:off x="7506648" y="681103"/>
          <a:ext cx="338067" cy="287434"/>
          <a:chOff x="536" y="109"/>
          <a:chExt cx="46" cy="44"/>
        </a:xfrm>
      </xdr:grpSpPr>
      <xdr:pic>
        <xdr:nvPicPr>
          <xdr:cNvPr id="528" name="Picture 6673" descr="route2">
            <a:extLst>
              <a:ext uri="{FF2B5EF4-FFF2-40B4-BE49-F238E27FC236}">
                <a16:creationId xmlns:a16="http://schemas.microsoft.com/office/drawing/2014/main" id="{2FDDC1F5-A66E-419A-A009-DC720E7E99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9" name="Text Box 6674">
            <a:extLst>
              <a:ext uri="{FF2B5EF4-FFF2-40B4-BE49-F238E27FC236}">
                <a16:creationId xmlns:a16="http://schemas.microsoft.com/office/drawing/2014/main" id="{1A9C8FAF-EE3B-4A4B-A623-F9BB87DC4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11</xdr:col>
      <xdr:colOff>573904</xdr:colOff>
      <xdr:row>3</xdr:row>
      <xdr:rowOff>42346</xdr:rowOff>
    </xdr:from>
    <xdr:ext cx="283344" cy="208759"/>
    <xdr:sp macro="" textlink="">
      <xdr:nvSpPr>
        <xdr:cNvPr id="531" name="Text Box 1300">
          <a:extLst>
            <a:ext uri="{FF2B5EF4-FFF2-40B4-BE49-F238E27FC236}">
              <a16:creationId xmlns:a16="http://schemas.microsoft.com/office/drawing/2014/main" id="{98EED62F-8C78-4EC7-B547-85B5C0578336}"/>
            </a:ext>
          </a:extLst>
        </xdr:cNvPr>
        <xdr:cNvSpPr txBox="1">
          <a:spLocks noChangeArrowheads="1"/>
        </xdr:cNvSpPr>
      </xdr:nvSpPr>
      <xdr:spPr bwMode="auto">
        <a:xfrm>
          <a:off x="5044304" y="10157896"/>
          <a:ext cx="283344" cy="208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119828</xdr:colOff>
      <xdr:row>6</xdr:row>
      <xdr:rowOff>84518</xdr:rowOff>
    </xdr:from>
    <xdr:ext cx="387644" cy="121836"/>
    <xdr:sp macro="" textlink="">
      <xdr:nvSpPr>
        <xdr:cNvPr id="532" name="Text Box 1300">
          <a:extLst>
            <a:ext uri="{FF2B5EF4-FFF2-40B4-BE49-F238E27FC236}">
              <a16:creationId xmlns:a16="http://schemas.microsoft.com/office/drawing/2014/main" id="{7E717D83-B67C-425B-9B60-E612CAE55849}"/>
            </a:ext>
          </a:extLst>
        </xdr:cNvPr>
        <xdr:cNvSpPr txBox="1">
          <a:spLocks noChangeArrowheads="1"/>
        </xdr:cNvSpPr>
      </xdr:nvSpPr>
      <xdr:spPr bwMode="auto">
        <a:xfrm>
          <a:off x="4590228" y="10714418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64534</xdr:colOff>
      <xdr:row>3</xdr:row>
      <xdr:rowOff>57520</xdr:rowOff>
    </xdr:from>
    <xdr:ext cx="387644" cy="121836"/>
    <xdr:sp macro="" textlink="">
      <xdr:nvSpPr>
        <xdr:cNvPr id="533" name="Text Box 1300">
          <a:extLst>
            <a:ext uri="{FF2B5EF4-FFF2-40B4-BE49-F238E27FC236}">
              <a16:creationId xmlns:a16="http://schemas.microsoft.com/office/drawing/2014/main" id="{762D8501-91A0-4BFF-96D2-AE394F46C7D1}"/>
            </a:ext>
          </a:extLst>
        </xdr:cNvPr>
        <xdr:cNvSpPr txBox="1">
          <a:spLocks noChangeArrowheads="1"/>
        </xdr:cNvSpPr>
      </xdr:nvSpPr>
      <xdr:spPr bwMode="auto">
        <a:xfrm>
          <a:off x="4534934" y="10173070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478254</xdr:colOff>
      <xdr:row>1</xdr:row>
      <xdr:rowOff>13575</xdr:rowOff>
    </xdr:from>
    <xdr:to>
      <xdr:col>20</xdr:col>
      <xdr:colOff>113975</xdr:colOff>
      <xdr:row>2</xdr:row>
      <xdr:rowOff>89553</xdr:rowOff>
    </xdr:to>
    <xdr:grpSp>
      <xdr:nvGrpSpPr>
        <xdr:cNvPr id="534" name="Group 6672">
          <a:extLst>
            <a:ext uri="{FF2B5EF4-FFF2-40B4-BE49-F238E27FC236}">
              <a16:creationId xmlns:a16="http://schemas.microsoft.com/office/drawing/2014/main" id="{6ADCB5CE-F68A-4830-894F-F71BC8C7F3F6}"/>
            </a:ext>
          </a:extLst>
        </xdr:cNvPr>
        <xdr:cNvGrpSpPr>
          <a:grpSpLocks/>
        </xdr:cNvGrpSpPr>
      </xdr:nvGrpSpPr>
      <xdr:grpSpPr bwMode="auto">
        <a:xfrm>
          <a:off x="13447648" y="186757"/>
          <a:ext cx="342880" cy="249160"/>
          <a:chOff x="536" y="109"/>
          <a:chExt cx="46" cy="44"/>
        </a:xfrm>
      </xdr:grpSpPr>
      <xdr:pic>
        <xdr:nvPicPr>
          <xdr:cNvPr id="535" name="Picture 6673" descr="route2">
            <a:extLst>
              <a:ext uri="{FF2B5EF4-FFF2-40B4-BE49-F238E27FC236}">
                <a16:creationId xmlns:a16="http://schemas.microsoft.com/office/drawing/2014/main" id="{93CFE2EE-1E3F-43D6-B2DD-AA62190EAF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6" name="Text Box 6674">
            <a:extLst>
              <a:ext uri="{FF2B5EF4-FFF2-40B4-BE49-F238E27FC236}">
                <a16:creationId xmlns:a16="http://schemas.microsoft.com/office/drawing/2014/main" id="{3F51898F-4CD2-4A34-96BA-15C728DAA7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20</xdr:col>
      <xdr:colOff>61664</xdr:colOff>
      <xdr:row>8</xdr:row>
      <xdr:rowOff>31802</xdr:rowOff>
    </xdr:from>
    <xdr:ext cx="431220" cy="124069"/>
    <xdr:sp macro="" textlink="">
      <xdr:nvSpPr>
        <xdr:cNvPr id="538" name="Text Box 1300">
          <a:extLst>
            <a:ext uri="{FF2B5EF4-FFF2-40B4-BE49-F238E27FC236}">
              <a16:creationId xmlns:a16="http://schemas.microsoft.com/office/drawing/2014/main" id="{C61178E7-E5A0-48E7-ABD5-6AFE9A3F4204}"/>
            </a:ext>
          </a:extLst>
        </xdr:cNvPr>
        <xdr:cNvSpPr txBox="1">
          <a:spLocks noChangeArrowheads="1"/>
        </xdr:cNvSpPr>
      </xdr:nvSpPr>
      <xdr:spPr bwMode="auto">
        <a:xfrm>
          <a:off x="9456408" y="2767187"/>
          <a:ext cx="431220" cy="124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赤羽根ﾄﾝﾈﾙ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23291</xdr:colOff>
      <xdr:row>0</xdr:row>
      <xdr:rowOff>167063</xdr:rowOff>
    </xdr:from>
    <xdr:to>
      <xdr:col>20</xdr:col>
      <xdr:colOff>285231</xdr:colOff>
      <xdr:row>9</xdr:row>
      <xdr:rowOff>4751</xdr:rowOff>
    </xdr:to>
    <xdr:grpSp>
      <xdr:nvGrpSpPr>
        <xdr:cNvPr id="542" name="グループ化 541">
          <a:extLst>
            <a:ext uri="{FF2B5EF4-FFF2-40B4-BE49-F238E27FC236}">
              <a16:creationId xmlns:a16="http://schemas.microsoft.com/office/drawing/2014/main" id="{9BCB1695-84CF-40C8-A9DC-936124B9CFC9}"/>
            </a:ext>
          </a:extLst>
        </xdr:cNvPr>
        <xdr:cNvGrpSpPr/>
      </xdr:nvGrpSpPr>
      <xdr:grpSpPr>
        <a:xfrm rot="15000000">
          <a:off x="12779073" y="380675"/>
          <a:ext cx="1396324" cy="969099"/>
          <a:chOff x="3598423" y="8473847"/>
          <a:chExt cx="1450705" cy="1183013"/>
        </a:xfrm>
      </xdr:grpSpPr>
      <xdr:sp macro="" textlink="">
        <xdr:nvSpPr>
          <xdr:cNvPr id="543" name="Freeform 527">
            <a:extLst>
              <a:ext uri="{FF2B5EF4-FFF2-40B4-BE49-F238E27FC236}">
                <a16:creationId xmlns:a16="http://schemas.microsoft.com/office/drawing/2014/main" id="{20E0C27F-7208-47A1-9DAC-ABA6E669457F}"/>
              </a:ext>
            </a:extLst>
          </xdr:cNvPr>
          <xdr:cNvSpPr>
            <a:spLocks/>
          </xdr:cNvSpPr>
        </xdr:nvSpPr>
        <xdr:spPr bwMode="auto">
          <a:xfrm>
            <a:off x="3696536" y="8734041"/>
            <a:ext cx="832938" cy="922819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6575 w 26851"/>
              <a:gd name="connsiteY0" fmla="*/ 13882 h 13882"/>
              <a:gd name="connsiteX1" fmla="*/ 26851 w 26851"/>
              <a:gd name="connsiteY1" fmla="*/ 10326 h 13882"/>
              <a:gd name="connsiteX2" fmla="*/ 0 w 26851"/>
              <a:gd name="connsiteY2" fmla="*/ 5593 h 13882"/>
              <a:gd name="connsiteX3" fmla="*/ 6100 w 26851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146 h 13146"/>
              <a:gd name="connsiteX1" fmla="*/ 32916 w 32916"/>
              <a:gd name="connsiteY1" fmla="*/ 9590 h 13146"/>
              <a:gd name="connsiteX2" fmla="*/ 0 w 32916"/>
              <a:gd name="connsiteY2" fmla="*/ 5259 h 13146"/>
              <a:gd name="connsiteX3" fmla="*/ 4998 w 32916"/>
              <a:gd name="connsiteY3" fmla="*/ 0 h 13146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7887 h 7887"/>
              <a:gd name="connsiteX1" fmla="*/ 32916 w 32916"/>
              <a:gd name="connsiteY1" fmla="*/ 4331 h 7887"/>
              <a:gd name="connsiteX2" fmla="*/ 0 w 32916"/>
              <a:gd name="connsiteY2" fmla="*/ 0 h 7887"/>
              <a:gd name="connsiteX0" fmla="*/ 6445 w 6529"/>
              <a:gd name="connsiteY0" fmla="*/ 7636 h 7636"/>
              <a:gd name="connsiteX1" fmla="*/ 6529 w 6529"/>
              <a:gd name="connsiteY1" fmla="*/ 3127 h 7636"/>
              <a:gd name="connsiteX2" fmla="*/ 0 w 6529"/>
              <a:gd name="connsiteY2" fmla="*/ 0 h 7636"/>
              <a:gd name="connsiteX0" fmla="*/ 17328 w 17328"/>
              <a:gd name="connsiteY0" fmla="*/ 17785 h 17785"/>
              <a:gd name="connsiteX1" fmla="*/ 10000 w 17328"/>
              <a:gd name="connsiteY1" fmla="*/ 4095 h 17785"/>
              <a:gd name="connsiteX2" fmla="*/ 0 w 17328"/>
              <a:gd name="connsiteY2" fmla="*/ 0 h 17785"/>
              <a:gd name="connsiteX0" fmla="*/ 17328 w 17328"/>
              <a:gd name="connsiteY0" fmla="*/ 17785 h 17785"/>
              <a:gd name="connsiteX1" fmla="*/ 10000 w 17328"/>
              <a:gd name="connsiteY1" fmla="*/ 4095 h 17785"/>
              <a:gd name="connsiteX2" fmla="*/ 0 w 17328"/>
              <a:gd name="connsiteY2" fmla="*/ 0 h 17785"/>
              <a:gd name="connsiteX0" fmla="*/ 18009 w 18009"/>
              <a:gd name="connsiteY0" fmla="*/ 17304 h 17304"/>
              <a:gd name="connsiteX1" fmla="*/ 10681 w 18009"/>
              <a:gd name="connsiteY1" fmla="*/ 3614 h 17304"/>
              <a:gd name="connsiteX2" fmla="*/ 0 w 18009"/>
              <a:gd name="connsiteY2" fmla="*/ 0 h 17304"/>
              <a:gd name="connsiteX0" fmla="*/ 18009 w 18009"/>
              <a:gd name="connsiteY0" fmla="*/ 17304 h 17304"/>
              <a:gd name="connsiteX1" fmla="*/ 10681 w 18009"/>
              <a:gd name="connsiteY1" fmla="*/ 3614 h 17304"/>
              <a:gd name="connsiteX2" fmla="*/ 0 w 18009"/>
              <a:gd name="connsiteY2" fmla="*/ 0 h 17304"/>
              <a:gd name="connsiteX0" fmla="*/ 21005 w 21005"/>
              <a:gd name="connsiteY0" fmla="*/ 18627 h 18627"/>
              <a:gd name="connsiteX1" fmla="*/ 13677 w 21005"/>
              <a:gd name="connsiteY1" fmla="*/ 4937 h 18627"/>
              <a:gd name="connsiteX2" fmla="*/ 0 w 21005"/>
              <a:gd name="connsiteY2" fmla="*/ 0 h 18627"/>
              <a:gd name="connsiteX0" fmla="*/ 16375 w 16375"/>
              <a:gd name="connsiteY0" fmla="*/ 17184 h 17184"/>
              <a:gd name="connsiteX1" fmla="*/ 9047 w 16375"/>
              <a:gd name="connsiteY1" fmla="*/ 3494 h 17184"/>
              <a:gd name="connsiteX2" fmla="*/ 0 w 16375"/>
              <a:gd name="connsiteY2" fmla="*/ 0 h 17184"/>
              <a:gd name="connsiteX0" fmla="*/ 16647 w 16647"/>
              <a:gd name="connsiteY0" fmla="*/ 16583 h 16583"/>
              <a:gd name="connsiteX1" fmla="*/ 9319 w 16647"/>
              <a:gd name="connsiteY1" fmla="*/ 2893 h 16583"/>
              <a:gd name="connsiteX2" fmla="*/ 0 w 16647"/>
              <a:gd name="connsiteY2" fmla="*/ 0 h 165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647" h="16583">
                <a:moveTo>
                  <a:pt x="16647" y="16583"/>
                </a:moveTo>
                <a:cubicBezTo>
                  <a:pt x="7487" y="15981"/>
                  <a:pt x="9276" y="4861"/>
                  <a:pt x="9319" y="2893"/>
                </a:cubicBezTo>
                <a:cubicBezTo>
                  <a:pt x="5527" y="1378"/>
                  <a:pt x="2988" y="121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4" name="Line 72">
            <a:extLst>
              <a:ext uri="{FF2B5EF4-FFF2-40B4-BE49-F238E27FC236}">
                <a16:creationId xmlns:a16="http://schemas.microsoft.com/office/drawing/2014/main" id="{D21F86A7-3987-404B-A906-126D21D415D5}"/>
              </a:ext>
            </a:extLst>
          </xdr:cNvPr>
          <xdr:cNvSpPr>
            <a:spLocks noChangeShapeType="1"/>
          </xdr:cNvSpPr>
        </xdr:nvSpPr>
        <xdr:spPr bwMode="auto">
          <a:xfrm rot="3620418" flipV="1">
            <a:off x="3791888" y="8640615"/>
            <a:ext cx="1117097" cy="783562"/>
          </a:xfrm>
          <a:custGeom>
            <a:avLst/>
            <a:gdLst>
              <a:gd name="connsiteX0" fmla="*/ 0 w 869556"/>
              <a:gd name="connsiteY0" fmla="*/ 0 h 856619"/>
              <a:gd name="connsiteX1" fmla="*/ 869556 w 869556"/>
              <a:gd name="connsiteY1" fmla="*/ 856619 h 856619"/>
              <a:gd name="connsiteX0" fmla="*/ 0 w 868746"/>
              <a:gd name="connsiteY0" fmla="*/ 0 h 775826"/>
              <a:gd name="connsiteX1" fmla="*/ 868746 w 868746"/>
              <a:gd name="connsiteY1" fmla="*/ 775826 h 775826"/>
              <a:gd name="connsiteX0" fmla="*/ 0 w 868746"/>
              <a:gd name="connsiteY0" fmla="*/ 0 h 775826"/>
              <a:gd name="connsiteX1" fmla="*/ 868746 w 868746"/>
              <a:gd name="connsiteY1" fmla="*/ 775826 h 775826"/>
              <a:gd name="connsiteX0" fmla="*/ 0 w 912308"/>
              <a:gd name="connsiteY0" fmla="*/ 0 h 743397"/>
              <a:gd name="connsiteX1" fmla="*/ 912308 w 912308"/>
              <a:gd name="connsiteY1" fmla="*/ 743397 h 743397"/>
              <a:gd name="connsiteX0" fmla="*/ 0 w 912308"/>
              <a:gd name="connsiteY0" fmla="*/ 0 h 743397"/>
              <a:gd name="connsiteX1" fmla="*/ 912308 w 912308"/>
              <a:gd name="connsiteY1" fmla="*/ 743397 h 743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12308" h="743397">
                <a:moveTo>
                  <a:pt x="0" y="0"/>
                </a:moveTo>
                <a:cubicBezTo>
                  <a:pt x="289852" y="285540"/>
                  <a:pt x="579407" y="602868"/>
                  <a:pt x="912308" y="74339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72">
            <a:extLst>
              <a:ext uri="{FF2B5EF4-FFF2-40B4-BE49-F238E27FC236}">
                <a16:creationId xmlns:a16="http://schemas.microsoft.com/office/drawing/2014/main" id="{ADA833DB-5A40-47FB-A9C1-52F52A3591B1}"/>
              </a:ext>
            </a:extLst>
          </xdr:cNvPr>
          <xdr:cNvSpPr>
            <a:spLocks noChangeShapeType="1"/>
          </xdr:cNvSpPr>
        </xdr:nvSpPr>
        <xdr:spPr bwMode="auto">
          <a:xfrm rot="3620418">
            <a:off x="3941721" y="8726795"/>
            <a:ext cx="295290" cy="61407"/>
          </a:xfrm>
          <a:custGeom>
            <a:avLst/>
            <a:gdLst>
              <a:gd name="connsiteX0" fmla="*/ 0 w 328741"/>
              <a:gd name="connsiteY0" fmla="*/ 0 h 59066"/>
              <a:gd name="connsiteX1" fmla="*/ 328741 w 328741"/>
              <a:gd name="connsiteY1" fmla="*/ 59066 h 59066"/>
              <a:gd name="connsiteX0" fmla="*/ 0 w 328741"/>
              <a:gd name="connsiteY0" fmla="*/ 0 h 59066"/>
              <a:gd name="connsiteX1" fmla="*/ 328741 w 328741"/>
              <a:gd name="connsiteY1" fmla="*/ 59066 h 59066"/>
              <a:gd name="connsiteX0" fmla="*/ 0 w 294007"/>
              <a:gd name="connsiteY0" fmla="*/ 50236 h 52563"/>
              <a:gd name="connsiteX1" fmla="*/ 294007 w 294007"/>
              <a:gd name="connsiteY1" fmla="*/ 19058 h 52563"/>
              <a:gd name="connsiteX0" fmla="*/ 0 w 294007"/>
              <a:gd name="connsiteY0" fmla="*/ 61407 h 61407"/>
              <a:gd name="connsiteX1" fmla="*/ 294007 w 294007"/>
              <a:gd name="connsiteY1" fmla="*/ 30229 h 614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94007" h="61407">
                <a:moveTo>
                  <a:pt x="0" y="61407"/>
                </a:moveTo>
                <a:cubicBezTo>
                  <a:pt x="116232" y="14420"/>
                  <a:pt x="122759" y="-32406"/>
                  <a:pt x="294007" y="30229"/>
                </a:cubicBezTo>
              </a:path>
            </a:pathLst>
          </a:cu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" name="Text Box 1620">
            <a:extLst>
              <a:ext uri="{FF2B5EF4-FFF2-40B4-BE49-F238E27FC236}">
                <a16:creationId xmlns:a16="http://schemas.microsoft.com/office/drawing/2014/main" id="{85B80836-EB60-4CE4-ABB5-0F58ED0AD35B}"/>
              </a:ext>
            </a:extLst>
          </xdr:cNvPr>
          <xdr:cNvSpPr txBox="1">
            <a:spLocks noChangeArrowheads="1"/>
          </xdr:cNvSpPr>
        </xdr:nvSpPr>
        <xdr:spPr bwMode="auto">
          <a:xfrm rot="20563998">
            <a:off x="4140373" y="9376909"/>
            <a:ext cx="160332" cy="867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47" name="Freeform 601">
            <a:extLst>
              <a:ext uri="{FF2B5EF4-FFF2-40B4-BE49-F238E27FC236}">
                <a16:creationId xmlns:a16="http://schemas.microsoft.com/office/drawing/2014/main" id="{1495CCFC-32AF-40B7-A866-67A085C8D737}"/>
              </a:ext>
            </a:extLst>
          </xdr:cNvPr>
          <xdr:cNvSpPr>
            <a:spLocks/>
          </xdr:cNvSpPr>
        </xdr:nvSpPr>
        <xdr:spPr bwMode="auto">
          <a:xfrm rot="16146756" flipH="1" flipV="1">
            <a:off x="3729405" y="8657197"/>
            <a:ext cx="100789" cy="224517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9792 w 10000"/>
              <a:gd name="connsiteY0" fmla="*/ 6639 h 6639"/>
              <a:gd name="connsiteX1" fmla="*/ 10000 w 10000"/>
              <a:gd name="connsiteY1" fmla="*/ 0 h 6639"/>
              <a:gd name="connsiteX2" fmla="*/ 0 w 10000"/>
              <a:gd name="connsiteY2" fmla="*/ 110 h 6639"/>
              <a:gd name="connsiteX0" fmla="*/ 10005 w 10024"/>
              <a:gd name="connsiteY0" fmla="*/ 14017 h 14017"/>
              <a:gd name="connsiteX1" fmla="*/ 10000 w 10024"/>
              <a:gd name="connsiteY1" fmla="*/ 0 h 14017"/>
              <a:gd name="connsiteX2" fmla="*/ 0 w 10024"/>
              <a:gd name="connsiteY2" fmla="*/ 166 h 14017"/>
              <a:gd name="connsiteX0" fmla="*/ 10000 w 10000"/>
              <a:gd name="connsiteY0" fmla="*/ 0 h 166"/>
              <a:gd name="connsiteX1" fmla="*/ 0 w 10000"/>
              <a:gd name="connsiteY1" fmla="*/ 166 h 1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166">
                <a:moveTo>
                  <a:pt x="10000" y="0"/>
                </a:moveTo>
                <a:lnTo>
                  <a:pt x="0" y="166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8" name="Freeform 395">
            <a:extLst>
              <a:ext uri="{FF2B5EF4-FFF2-40B4-BE49-F238E27FC236}">
                <a16:creationId xmlns:a16="http://schemas.microsoft.com/office/drawing/2014/main" id="{5C73F8D0-FEC2-4FCB-B8FF-4E76C9242F03}"/>
              </a:ext>
            </a:extLst>
          </xdr:cNvPr>
          <xdr:cNvSpPr>
            <a:spLocks/>
          </xdr:cNvSpPr>
        </xdr:nvSpPr>
        <xdr:spPr bwMode="auto">
          <a:xfrm rot="6638963" flipV="1">
            <a:off x="3659791" y="8716963"/>
            <a:ext cx="145508" cy="6782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7640"/>
              <a:gd name="connsiteY0" fmla="*/ 10059 h 10059"/>
              <a:gd name="connsiteX1" fmla="*/ 4564 w 7640"/>
              <a:gd name="connsiteY1" fmla="*/ 92 h 10059"/>
              <a:gd name="connsiteX2" fmla="*/ 7640 w 7640"/>
              <a:gd name="connsiteY2" fmla="*/ 9069 h 10059"/>
              <a:gd name="connsiteX0" fmla="*/ 0 w 11084"/>
              <a:gd name="connsiteY0" fmla="*/ 10000 h 10018"/>
              <a:gd name="connsiteX1" fmla="*/ 5974 w 11084"/>
              <a:gd name="connsiteY1" fmla="*/ 91 h 10018"/>
              <a:gd name="connsiteX2" fmla="*/ 11084 w 11084"/>
              <a:gd name="connsiteY2" fmla="*/ 10018 h 100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084" h="10018">
                <a:moveTo>
                  <a:pt x="0" y="10000"/>
                </a:moveTo>
                <a:cubicBezTo>
                  <a:pt x="25" y="1838"/>
                  <a:pt x="2568" y="-521"/>
                  <a:pt x="5974" y="91"/>
                </a:cubicBezTo>
                <a:cubicBezTo>
                  <a:pt x="10323" y="-251"/>
                  <a:pt x="9554" y="3577"/>
                  <a:pt x="11084" y="10018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9" name="Line 72">
            <a:extLst>
              <a:ext uri="{FF2B5EF4-FFF2-40B4-BE49-F238E27FC236}">
                <a16:creationId xmlns:a16="http://schemas.microsoft.com/office/drawing/2014/main" id="{14CB1450-DE36-4406-9882-3EB99DCE39A3}"/>
              </a:ext>
            </a:extLst>
          </xdr:cNvPr>
          <xdr:cNvSpPr>
            <a:spLocks noChangeShapeType="1"/>
          </xdr:cNvSpPr>
        </xdr:nvSpPr>
        <xdr:spPr bwMode="auto">
          <a:xfrm rot="3620418" flipV="1">
            <a:off x="4183232" y="8642688"/>
            <a:ext cx="281087" cy="1450705"/>
          </a:xfrm>
          <a:custGeom>
            <a:avLst/>
            <a:gdLst>
              <a:gd name="connsiteX0" fmla="*/ 0 w 297694"/>
              <a:gd name="connsiteY0" fmla="*/ 0 h 848824"/>
              <a:gd name="connsiteX1" fmla="*/ 297694 w 297694"/>
              <a:gd name="connsiteY1" fmla="*/ 848824 h 848824"/>
              <a:gd name="connsiteX0" fmla="*/ 0 w 264603"/>
              <a:gd name="connsiteY0" fmla="*/ 0 h 969450"/>
              <a:gd name="connsiteX1" fmla="*/ 264603 w 264603"/>
              <a:gd name="connsiteY1" fmla="*/ 969450 h 969450"/>
              <a:gd name="connsiteX0" fmla="*/ 0 w 264603"/>
              <a:gd name="connsiteY0" fmla="*/ 0 h 969450"/>
              <a:gd name="connsiteX1" fmla="*/ 264603 w 264603"/>
              <a:gd name="connsiteY1" fmla="*/ 969450 h 969450"/>
              <a:gd name="connsiteX0" fmla="*/ 0 w 339738"/>
              <a:gd name="connsiteY0" fmla="*/ 0 h 950153"/>
              <a:gd name="connsiteX1" fmla="*/ 339738 w 339738"/>
              <a:gd name="connsiteY1" fmla="*/ 950153 h 950153"/>
              <a:gd name="connsiteX0" fmla="*/ 0 w 339738"/>
              <a:gd name="connsiteY0" fmla="*/ 0 h 950153"/>
              <a:gd name="connsiteX1" fmla="*/ 339738 w 339738"/>
              <a:gd name="connsiteY1" fmla="*/ 950153 h 950153"/>
              <a:gd name="connsiteX0" fmla="*/ 0 w 375038"/>
              <a:gd name="connsiteY0" fmla="*/ 0 h 1375462"/>
              <a:gd name="connsiteX1" fmla="*/ 375038 w 375038"/>
              <a:gd name="connsiteY1" fmla="*/ 1375462 h 1375462"/>
              <a:gd name="connsiteX0" fmla="*/ 0 w 382493"/>
              <a:gd name="connsiteY0" fmla="*/ 0 h 1441709"/>
              <a:gd name="connsiteX1" fmla="*/ 382493 w 382493"/>
              <a:gd name="connsiteY1" fmla="*/ 1441709 h 1441709"/>
              <a:gd name="connsiteX0" fmla="*/ 0 w 382493"/>
              <a:gd name="connsiteY0" fmla="*/ 0 h 1441709"/>
              <a:gd name="connsiteX1" fmla="*/ 382493 w 382493"/>
              <a:gd name="connsiteY1" fmla="*/ 1441709 h 1441709"/>
              <a:gd name="connsiteX0" fmla="*/ 0 w 332613"/>
              <a:gd name="connsiteY0" fmla="*/ 0 h 1444654"/>
              <a:gd name="connsiteX1" fmla="*/ 332613 w 332613"/>
              <a:gd name="connsiteY1" fmla="*/ 1444654 h 1444654"/>
              <a:gd name="connsiteX0" fmla="*/ 0 w 332613"/>
              <a:gd name="connsiteY0" fmla="*/ 0 h 1444654"/>
              <a:gd name="connsiteX1" fmla="*/ 332613 w 332613"/>
              <a:gd name="connsiteY1" fmla="*/ 1444654 h 14446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32613" h="1444654">
                <a:moveTo>
                  <a:pt x="0" y="0"/>
                </a:moveTo>
                <a:cubicBezTo>
                  <a:pt x="46843" y="328432"/>
                  <a:pt x="290433" y="1139736"/>
                  <a:pt x="332613" y="144465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358878</xdr:colOff>
      <xdr:row>6</xdr:row>
      <xdr:rowOff>55956</xdr:rowOff>
    </xdr:from>
    <xdr:to>
      <xdr:col>19</xdr:col>
      <xdr:colOff>499533</xdr:colOff>
      <xdr:row>6</xdr:row>
      <xdr:rowOff>164309</xdr:rowOff>
    </xdr:to>
    <xdr:sp macro="" textlink="">
      <xdr:nvSpPr>
        <xdr:cNvPr id="550" name="AutoShape 526">
          <a:extLst>
            <a:ext uri="{FF2B5EF4-FFF2-40B4-BE49-F238E27FC236}">
              <a16:creationId xmlns:a16="http://schemas.microsoft.com/office/drawing/2014/main" id="{CD2554FA-1F61-47F1-B31D-2B989853AE22}"/>
            </a:ext>
          </a:extLst>
        </xdr:cNvPr>
        <xdr:cNvSpPr>
          <a:spLocks noChangeArrowheads="1"/>
        </xdr:cNvSpPr>
      </xdr:nvSpPr>
      <xdr:spPr bwMode="auto">
        <a:xfrm>
          <a:off x="9078222" y="2445144"/>
          <a:ext cx="140655" cy="108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285294</xdr:colOff>
      <xdr:row>13</xdr:row>
      <xdr:rowOff>94842</xdr:rowOff>
    </xdr:from>
    <xdr:ext cx="387644" cy="121836"/>
    <xdr:sp macro="" textlink="">
      <xdr:nvSpPr>
        <xdr:cNvPr id="554" name="Text Box 1300">
          <a:extLst>
            <a:ext uri="{FF2B5EF4-FFF2-40B4-BE49-F238E27FC236}">
              <a16:creationId xmlns:a16="http://schemas.microsoft.com/office/drawing/2014/main" id="{3C123028-DF0F-423A-AFCC-87D200E7FED5}"/>
            </a:ext>
          </a:extLst>
        </xdr:cNvPr>
        <xdr:cNvSpPr txBox="1">
          <a:spLocks noChangeArrowheads="1"/>
        </xdr:cNvSpPr>
      </xdr:nvSpPr>
      <xdr:spPr bwMode="auto">
        <a:xfrm>
          <a:off x="10394494" y="952092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523712</xdr:colOff>
      <xdr:row>11</xdr:row>
      <xdr:rowOff>25039</xdr:rowOff>
    </xdr:from>
    <xdr:to>
      <xdr:col>11</xdr:col>
      <xdr:colOff>659720</xdr:colOff>
      <xdr:row>12</xdr:row>
      <xdr:rowOff>14903</xdr:rowOff>
    </xdr:to>
    <xdr:sp macro="" textlink="">
      <xdr:nvSpPr>
        <xdr:cNvPr id="555" name="Text Box 1300">
          <a:extLst>
            <a:ext uri="{FF2B5EF4-FFF2-40B4-BE49-F238E27FC236}">
              <a16:creationId xmlns:a16="http://schemas.microsoft.com/office/drawing/2014/main" id="{4F00841E-1D2D-4E17-AF64-F0ADC7D7615F}"/>
            </a:ext>
          </a:extLst>
        </xdr:cNvPr>
        <xdr:cNvSpPr txBox="1">
          <a:spLocks noChangeArrowheads="1"/>
        </xdr:cNvSpPr>
      </xdr:nvSpPr>
      <xdr:spPr bwMode="auto">
        <a:xfrm rot="15757237">
          <a:off x="10620259" y="552042"/>
          <a:ext cx="161314" cy="1360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145611</xdr:colOff>
      <xdr:row>11</xdr:row>
      <xdr:rowOff>333</xdr:rowOff>
    </xdr:from>
    <xdr:to>
      <xdr:col>12</xdr:col>
      <xdr:colOff>269884</xdr:colOff>
      <xdr:row>15</xdr:row>
      <xdr:rowOff>70007</xdr:rowOff>
    </xdr:to>
    <xdr:sp macro="" textlink="">
      <xdr:nvSpPr>
        <xdr:cNvPr id="556" name="Freeform 527">
          <a:extLst>
            <a:ext uri="{FF2B5EF4-FFF2-40B4-BE49-F238E27FC236}">
              <a16:creationId xmlns:a16="http://schemas.microsoft.com/office/drawing/2014/main" id="{FD17DD49-F914-428F-AA8D-9A442D4097A6}"/>
            </a:ext>
          </a:extLst>
        </xdr:cNvPr>
        <xdr:cNvSpPr>
          <a:spLocks/>
        </xdr:cNvSpPr>
      </xdr:nvSpPr>
      <xdr:spPr bwMode="auto">
        <a:xfrm rot="15757237">
          <a:off x="10291636" y="477858"/>
          <a:ext cx="755474" cy="8291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8210 w 8339"/>
            <a:gd name="connsiteY0" fmla="*/ 16774 h 16774"/>
            <a:gd name="connsiteX1" fmla="*/ 8339 w 8339"/>
            <a:gd name="connsiteY1" fmla="*/ 10869 h 16774"/>
            <a:gd name="connsiteX2" fmla="*/ 0 w 8339"/>
            <a:gd name="connsiteY2" fmla="*/ 0 h 16774"/>
            <a:gd name="connsiteX0" fmla="*/ 12235 w 12390"/>
            <a:gd name="connsiteY0" fmla="*/ 9308 h 9308"/>
            <a:gd name="connsiteX1" fmla="*/ 12390 w 12390"/>
            <a:gd name="connsiteY1" fmla="*/ 5788 h 9308"/>
            <a:gd name="connsiteX2" fmla="*/ 0 w 12390"/>
            <a:gd name="connsiteY2" fmla="*/ 0 h 9308"/>
            <a:gd name="connsiteX0" fmla="*/ 9875 w 10000"/>
            <a:gd name="connsiteY0" fmla="*/ 10000 h 10000"/>
            <a:gd name="connsiteX1" fmla="*/ 10000 w 10000"/>
            <a:gd name="connsiteY1" fmla="*/ 6218 h 10000"/>
            <a:gd name="connsiteX2" fmla="*/ 0 w 10000"/>
            <a:gd name="connsiteY2" fmla="*/ 0 h 10000"/>
            <a:gd name="connsiteX0" fmla="*/ 9875 w 10000"/>
            <a:gd name="connsiteY0" fmla="*/ 10000 h 10000"/>
            <a:gd name="connsiteX1" fmla="*/ 10000 w 10000"/>
            <a:gd name="connsiteY1" fmla="*/ 6218 h 10000"/>
            <a:gd name="connsiteX2" fmla="*/ 0 w 10000"/>
            <a:gd name="connsiteY2" fmla="*/ 0 h 10000"/>
            <a:gd name="connsiteX0" fmla="*/ 10304 w 10429"/>
            <a:gd name="connsiteY0" fmla="*/ 9938 h 9938"/>
            <a:gd name="connsiteX1" fmla="*/ 10429 w 10429"/>
            <a:gd name="connsiteY1" fmla="*/ 6156 h 9938"/>
            <a:gd name="connsiteX2" fmla="*/ 0 w 10429"/>
            <a:gd name="connsiteY2" fmla="*/ 0 h 9938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9880 w 10000"/>
            <a:gd name="connsiteY0" fmla="*/ 10000 h 10000"/>
            <a:gd name="connsiteX1" fmla="*/ 10000 w 10000"/>
            <a:gd name="connsiteY1" fmla="*/ 6194 h 10000"/>
            <a:gd name="connsiteX2" fmla="*/ 0 w 10000"/>
            <a:gd name="connsiteY2" fmla="*/ 0 h 10000"/>
            <a:gd name="connsiteX0" fmla="*/ 14402 w 14402"/>
            <a:gd name="connsiteY0" fmla="*/ 11434 h 11434"/>
            <a:gd name="connsiteX1" fmla="*/ 10000 w 14402"/>
            <a:gd name="connsiteY1" fmla="*/ 6194 h 11434"/>
            <a:gd name="connsiteX2" fmla="*/ 0 w 14402"/>
            <a:gd name="connsiteY2" fmla="*/ 0 h 11434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  <a:gd name="connsiteX0" fmla="*/ 14505 w 14505"/>
            <a:gd name="connsiteY0" fmla="*/ 11122 h 11122"/>
            <a:gd name="connsiteX1" fmla="*/ 10000 w 14505"/>
            <a:gd name="connsiteY1" fmla="*/ 6194 h 11122"/>
            <a:gd name="connsiteX2" fmla="*/ 0 w 14505"/>
            <a:gd name="connsiteY2" fmla="*/ 0 h 111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505" h="11122">
              <a:moveTo>
                <a:pt x="14505" y="11122"/>
              </a:moveTo>
              <a:cubicBezTo>
                <a:pt x="9201" y="10789"/>
                <a:pt x="9960" y="10955"/>
                <a:pt x="10000" y="6194"/>
              </a:cubicBezTo>
              <a:cubicBezTo>
                <a:pt x="1137" y="6090"/>
                <a:pt x="15628" y="19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55936</xdr:colOff>
      <xdr:row>12</xdr:row>
      <xdr:rowOff>13753</xdr:rowOff>
    </xdr:from>
    <xdr:to>
      <xdr:col>11</xdr:col>
      <xdr:colOff>613426</xdr:colOff>
      <xdr:row>12</xdr:row>
      <xdr:rowOff>95883</xdr:rowOff>
    </xdr:to>
    <xdr:sp macro="" textlink="">
      <xdr:nvSpPr>
        <xdr:cNvPr id="557" name="Line 72">
          <a:extLst>
            <a:ext uri="{FF2B5EF4-FFF2-40B4-BE49-F238E27FC236}">
              <a16:creationId xmlns:a16="http://schemas.microsoft.com/office/drawing/2014/main" id="{8C13E898-FEF3-441B-94C0-5E444C3B0134}"/>
            </a:ext>
          </a:extLst>
        </xdr:cNvPr>
        <xdr:cNvSpPr>
          <a:spLocks noChangeShapeType="1"/>
        </xdr:cNvSpPr>
      </xdr:nvSpPr>
      <xdr:spPr bwMode="auto">
        <a:xfrm rot="15757237" flipV="1">
          <a:off x="10402816" y="461873"/>
          <a:ext cx="82130" cy="557490"/>
        </a:xfrm>
        <a:custGeom>
          <a:avLst/>
          <a:gdLst>
            <a:gd name="connsiteX0" fmla="*/ 0 w 228913"/>
            <a:gd name="connsiteY0" fmla="*/ 0 h 598953"/>
            <a:gd name="connsiteX1" fmla="*/ 228913 w 228913"/>
            <a:gd name="connsiteY1" fmla="*/ 598953 h 598953"/>
            <a:gd name="connsiteX0" fmla="*/ 17881 w 246794"/>
            <a:gd name="connsiteY0" fmla="*/ 0 h 598953"/>
            <a:gd name="connsiteX1" fmla="*/ 246794 w 246794"/>
            <a:gd name="connsiteY1" fmla="*/ 598953 h 598953"/>
            <a:gd name="connsiteX0" fmla="*/ 23871 w 252784"/>
            <a:gd name="connsiteY0" fmla="*/ 0 h 598953"/>
            <a:gd name="connsiteX1" fmla="*/ 252784 w 252784"/>
            <a:gd name="connsiteY1" fmla="*/ 598953 h 598953"/>
            <a:gd name="connsiteX0" fmla="*/ 22313 w 267840"/>
            <a:gd name="connsiteY0" fmla="*/ 0 h 765086"/>
            <a:gd name="connsiteX1" fmla="*/ 267840 w 267840"/>
            <a:gd name="connsiteY1" fmla="*/ 765086 h 765086"/>
            <a:gd name="connsiteX0" fmla="*/ 1986 w 247513"/>
            <a:gd name="connsiteY0" fmla="*/ 0 h 765086"/>
            <a:gd name="connsiteX1" fmla="*/ 247513 w 247513"/>
            <a:gd name="connsiteY1" fmla="*/ 765086 h 765086"/>
            <a:gd name="connsiteX0" fmla="*/ 28427 w 104606"/>
            <a:gd name="connsiteY0" fmla="*/ 0 h 560937"/>
            <a:gd name="connsiteX1" fmla="*/ 104606 w 104606"/>
            <a:gd name="connsiteY1" fmla="*/ 560937 h 560937"/>
            <a:gd name="connsiteX0" fmla="*/ 5951 w 82130"/>
            <a:gd name="connsiteY0" fmla="*/ 0 h 560937"/>
            <a:gd name="connsiteX1" fmla="*/ 82130 w 82130"/>
            <a:gd name="connsiteY1" fmla="*/ 560937 h 560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130" h="560937">
              <a:moveTo>
                <a:pt x="5951" y="0"/>
              </a:moveTo>
              <a:cubicBezTo>
                <a:pt x="-11888" y="471003"/>
                <a:pt x="9492" y="395608"/>
                <a:pt x="82130" y="5609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39099</xdr:colOff>
      <xdr:row>11</xdr:row>
      <xdr:rowOff>107154</xdr:rowOff>
    </xdr:from>
    <xdr:to>
      <xdr:col>12</xdr:col>
      <xdr:colOff>203166</xdr:colOff>
      <xdr:row>12</xdr:row>
      <xdr:rowOff>103190</xdr:rowOff>
    </xdr:to>
    <xdr:grpSp>
      <xdr:nvGrpSpPr>
        <xdr:cNvPr id="559" name="Group 405">
          <a:extLst>
            <a:ext uri="{FF2B5EF4-FFF2-40B4-BE49-F238E27FC236}">
              <a16:creationId xmlns:a16="http://schemas.microsoft.com/office/drawing/2014/main" id="{B2A6F9B6-D481-4605-90C4-FE1EF267BCAA}"/>
            </a:ext>
          </a:extLst>
        </xdr:cNvPr>
        <xdr:cNvGrpSpPr>
          <a:grpSpLocks/>
        </xdr:cNvGrpSpPr>
      </xdr:nvGrpSpPr>
      <xdr:grpSpPr bwMode="auto">
        <a:xfrm rot="15757237">
          <a:off x="8055804" y="2014729"/>
          <a:ext cx="169218" cy="164067"/>
          <a:chOff x="718" y="97"/>
          <a:chExt cx="21" cy="15"/>
        </a:xfrm>
      </xdr:grpSpPr>
      <xdr:sp macro="" textlink="">
        <xdr:nvSpPr>
          <xdr:cNvPr id="560" name="Freeform 406">
            <a:extLst>
              <a:ext uri="{FF2B5EF4-FFF2-40B4-BE49-F238E27FC236}">
                <a16:creationId xmlns:a16="http://schemas.microsoft.com/office/drawing/2014/main" id="{2CCA108E-4A79-424D-80B9-53C60EB2973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1" name="Freeform 407">
            <a:extLst>
              <a:ext uri="{FF2B5EF4-FFF2-40B4-BE49-F238E27FC236}">
                <a16:creationId xmlns:a16="http://schemas.microsoft.com/office/drawing/2014/main" id="{6A5D3FBE-F9A3-44E2-A5F4-55EE192A1D0C}"/>
              </a:ext>
            </a:extLst>
          </xdr:cNvPr>
          <xdr:cNvSpPr>
            <a:spLocks/>
          </xdr:cNvSpPr>
        </xdr:nvSpPr>
        <xdr:spPr bwMode="auto">
          <a:xfrm flipH="1" flipV="1">
            <a:off x="734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84628</xdr:colOff>
      <xdr:row>13</xdr:row>
      <xdr:rowOff>113522</xdr:rowOff>
    </xdr:from>
    <xdr:to>
      <xdr:col>12</xdr:col>
      <xdr:colOff>342899</xdr:colOff>
      <xdr:row>14</xdr:row>
      <xdr:rowOff>128432</xdr:rowOff>
    </xdr:to>
    <xdr:grpSp>
      <xdr:nvGrpSpPr>
        <xdr:cNvPr id="562" name="Group 405">
          <a:extLst>
            <a:ext uri="{FF2B5EF4-FFF2-40B4-BE49-F238E27FC236}">
              <a16:creationId xmlns:a16="http://schemas.microsoft.com/office/drawing/2014/main" id="{63E569FA-D5E5-49DB-BCCC-B588B75A306D}"/>
            </a:ext>
          </a:extLst>
        </xdr:cNvPr>
        <xdr:cNvGrpSpPr>
          <a:grpSpLocks/>
        </xdr:cNvGrpSpPr>
      </xdr:nvGrpSpPr>
      <xdr:grpSpPr bwMode="auto">
        <a:xfrm rot="14986154">
          <a:off x="8138998" y="2329796"/>
          <a:ext cx="188091" cy="258271"/>
          <a:chOff x="718" y="97"/>
          <a:chExt cx="23" cy="15"/>
        </a:xfrm>
      </xdr:grpSpPr>
      <xdr:sp macro="" textlink="">
        <xdr:nvSpPr>
          <xdr:cNvPr id="563" name="Freeform 406">
            <a:extLst>
              <a:ext uri="{FF2B5EF4-FFF2-40B4-BE49-F238E27FC236}">
                <a16:creationId xmlns:a16="http://schemas.microsoft.com/office/drawing/2014/main" id="{BB080C8B-C92D-4A00-950C-2C071496069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4" name="Freeform 407">
            <a:extLst>
              <a:ext uri="{FF2B5EF4-FFF2-40B4-BE49-F238E27FC236}">
                <a16:creationId xmlns:a16="http://schemas.microsoft.com/office/drawing/2014/main" id="{14B420A3-9454-4D6D-9CBF-86368195974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324179</xdr:colOff>
      <xdr:row>14</xdr:row>
      <xdr:rowOff>129700</xdr:rowOff>
    </xdr:from>
    <xdr:to>
      <xdr:col>12</xdr:col>
      <xdr:colOff>423553</xdr:colOff>
      <xdr:row>15</xdr:row>
      <xdr:rowOff>85493</xdr:rowOff>
    </xdr:to>
    <xdr:grpSp>
      <xdr:nvGrpSpPr>
        <xdr:cNvPr id="565" name="グループ化 564">
          <a:extLst>
            <a:ext uri="{FF2B5EF4-FFF2-40B4-BE49-F238E27FC236}">
              <a16:creationId xmlns:a16="http://schemas.microsoft.com/office/drawing/2014/main" id="{5282672F-58D4-4400-9251-4DE5128AB68A}"/>
            </a:ext>
          </a:extLst>
        </xdr:cNvPr>
        <xdr:cNvGrpSpPr/>
      </xdr:nvGrpSpPr>
      <xdr:grpSpPr>
        <a:xfrm rot="15757237">
          <a:off x="7975079" y="2215466"/>
          <a:ext cx="128975" cy="806533"/>
          <a:chOff x="5197132" y="8828227"/>
          <a:chExt cx="126524" cy="872157"/>
        </a:xfrm>
      </xdr:grpSpPr>
      <xdr:sp macro="" textlink="">
        <xdr:nvSpPr>
          <xdr:cNvPr id="566" name="Line 72">
            <a:extLst>
              <a:ext uri="{FF2B5EF4-FFF2-40B4-BE49-F238E27FC236}">
                <a16:creationId xmlns:a16="http://schemas.microsoft.com/office/drawing/2014/main" id="{9E114ED7-F6B0-4068-BCDB-9F8DD4B48617}"/>
              </a:ext>
            </a:extLst>
          </xdr:cNvPr>
          <xdr:cNvSpPr>
            <a:spLocks noChangeShapeType="1"/>
          </xdr:cNvSpPr>
        </xdr:nvSpPr>
        <xdr:spPr bwMode="auto">
          <a:xfrm rot="3620418">
            <a:off x="4821635" y="9203724"/>
            <a:ext cx="870551" cy="11955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166041 h 176041"/>
              <a:gd name="connsiteX1" fmla="*/ 10000 w 10000"/>
              <a:gd name="connsiteY1" fmla="*/ 176041 h 176041"/>
              <a:gd name="connsiteX0" fmla="*/ 0 w 10000"/>
              <a:gd name="connsiteY0" fmla="*/ 232758 h 242758"/>
              <a:gd name="connsiteX1" fmla="*/ 10000 w 10000"/>
              <a:gd name="connsiteY1" fmla="*/ 242758 h 2427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242758">
                <a:moveTo>
                  <a:pt x="0" y="232758"/>
                </a:moveTo>
                <a:cubicBezTo>
                  <a:pt x="2130" y="-2081"/>
                  <a:pt x="4490" y="-149117"/>
                  <a:pt x="10000" y="242758"/>
                </a:cubicBezTo>
              </a:path>
            </a:pathLst>
          </a:cu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" name="Line 72">
            <a:extLst>
              <a:ext uri="{FF2B5EF4-FFF2-40B4-BE49-F238E27FC236}">
                <a16:creationId xmlns:a16="http://schemas.microsoft.com/office/drawing/2014/main" id="{530ADED2-91D5-4EEA-A98B-C00D36DBF33E}"/>
              </a:ext>
            </a:extLst>
          </xdr:cNvPr>
          <xdr:cNvSpPr>
            <a:spLocks noChangeShapeType="1"/>
          </xdr:cNvSpPr>
        </xdr:nvSpPr>
        <xdr:spPr bwMode="auto">
          <a:xfrm rot="3620418">
            <a:off x="4828601" y="9205330"/>
            <a:ext cx="870551" cy="11955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166041 h 176041"/>
              <a:gd name="connsiteX1" fmla="*/ 10000 w 10000"/>
              <a:gd name="connsiteY1" fmla="*/ 176041 h 176041"/>
              <a:gd name="connsiteX0" fmla="*/ 0 w 10000"/>
              <a:gd name="connsiteY0" fmla="*/ 232758 h 242758"/>
              <a:gd name="connsiteX1" fmla="*/ 10000 w 10000"/>
              <a:gd name="connsiteY1" fmla="*/ 242758 h 2427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242758">
                <a:moveTo>
                  <a:pt x="0" y="232758"/>
                </a:moveTo>
                <a:cubicBezTo>
                  <a:pt x="2130" y="-2081"/>
                  <a:pt x="4490" y="-149117"/>
                  <a:pt x="10000" y="242758"/>
                </a:cubicBezTo>
              </a:path>
            </a:pathLst>
          </a:custGeom>
          <a:noFill/>
          <a:ln w="4762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565225</xdr:colOff>
      <xdr:row>14</xdr:row>
      <xdr:rowOff>151860</xdr:rowOff>
    </xdr:from>
    <xdr:ext cx="468686" cy="165640"/>
    <xdr:sp macro="" textlink="">
      <xdr:nvSpPr>
        <xdr:cNvPr id="568" name="Text Box 1300">
          <a:extLst>
            <a:ext uri="{FF2B5EF4-FFF2-40B4-BE49-F238E27FC236}">
              <a16:creationId xmlns:a16="http://schemas.microsoft.com/office/drawing/2014/main" id="{CA3821B8-3E1F-4C96-836B-B0AEF473A256}"/>
            </a:ext>
          </a:extLst>
        </xdr:cNvPr>
        <xdr:cNvSpPr txBox="1">
          <a:spLocks noChangeArrowheads="1"/>
        </xdr:cNvSpPr>
      </xdr:nvSpPr>
      <xdr:spPr bwMode="auto">
        <a:xfrm>
          <a:off x="10664167" y="2545322"/>
          <a:ext cx="468686" cy="16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511249</xdr:colOff>
      <xdr:row>12</xdr:row>
      <xdr:rowOff>52933</xdr:rowOff>
    </xdr:from>
    <xdr:to>
      <xdr:col>11</xdr:col>
      <xdr:colOff>671635</xdr:colOff>
      <xdr:row>13</xdr:row>
      <xdr:rowOff>16282</xdr:rowOff>
    </xdr:to>
    <xdr:sp macro="" textlink="">
      <xdr:nvSpPr>
        <xdr:cNvPr id="572" name="AutoShape 526">
          <a:extLst>
            <a:ext uri="{FF2B5EF4-FFF2-40B4-BE49-F238E27FC236}">
              <a16:creationId xmlns:a16="http://schemas.microsoft.com/office/drawing/2014/main" id="{3B02DC27-34AA-4370-B8A1-FE9D2D81FE14}"/>
            </a:ext>
          </a:extLst>
        </xdr:cNvPr>
        <xdr:cNvSpPr>
          <a:spLocks noChangeArrowheads="1"/>
        </xdr:cNvSpPr>
      </xdr:nvSpPr>
      <xdr:spPr bwMode="auto">
        <a:xfrm>
          <a:off x="10610191" y="2104471"/>
          <a:ext cx="160386" cy="1343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659608</xdr:colOff>
      <xdr:row>13</xdr:row>
      <xdr:rowOff>168727</xdr:rowOff>
    </xdr:from>
    <xdr:ext cx="252759" cy="173813"/>
    <xdr:sp macro="" textlink="">
      <xdr:nvSpPr>
        <xdr:cNvPr id="573" name="Text Box 1300">
          <a:extLst>
            <a:ext uri="{FF2B5EF4-FFF2-40B4-BE49-F238E27FC236}">
              <a16:creationId xmlns:a16="http://schemas.microsoft.com/office/drawing/2014/main" id="{F29EF35D-0580-44EA-8C26-1F43EDB716F4}"/>
            </a:ext>
          </a:extLst>
        </xdr:cNvPr>
        <xdr:cNvSpPr txBox="1">
          <a:spLocks noChangeArrowheads="1"/>
        </xdr:cNvSpPr>
      </xdr:nvSpPr>
      <xdr:spPr bwMode="auto">
        <a:xfrm>
          <a:off x="12158257" y="2399808"/>
          <a:ext cx="252759" cy="1738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b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366917</xdr:colOff>
      <xdr:row>10</xdr:row>
      <xdr:rowOff>135125</xdr:rowOff>
    </xdr:from>
    <xdr:ext cx="311935" cy="138404"/>
    <xdr:sp macro="" textlink="">
      <xdr:nvSpPr>
        <xdr:cNvPr id="579" name="Text Box 1300">
          <a:extLst>
            <a:ext uri="{FF2B5EF4-FFF2-40B4-BE49-F238E27FC236}">
              <a16:creationId xmlns:a16="http://schemas.microsoft.com/office/drawing/2014/main" id="{520EE750-AE7C-4169-9BAC-2176819BEFFF}"/>
            </a:ext>
          </a:extLst>
        </xdr:cNvPr>
        <xdr:cNvSpPr txBox="1">
          <a:spLocks noChangeArrowheads="1"/>
        </xdr:cNvSpPr>
      </xdr:nvSpPr>
      <xdr:spPr bwMode="auto">
        <a:xfrm>
          <a:off x="11865468" y="481489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192392</xdr:colOff>
      <xdr:row>11</xdr:row>
      <xdr:rowOff>25707</xdr:rowOff>
    </xdr:from>
    <xdr:to>
      <xdr:col>14</xdr:col>
      <xdr:colOff>650282</xdr:colOff>
      <xdr:row>16</xdr:row>
      <xdr:rowOff>123964</xdr:rowOff>
    </xdr:to>
    <xdr:grpSp>
      <xdr:nvGrpSpPr>
        <xdr:cNvPr id="580" name="グループ化 579">
          <a:extLst>
            <a:ext uri="{FF2B5EF4-FFF2-40B4-BE49-F238E27FC236}">
              <a16:creationId xmlns:a16="http://schemas.microsoft.com/office/drawing/2014/main" id="{75B1D25B-6BC2-4502-858E-3869DC4925C5}"/>
            </a:ext>
          </a:extLst>
        </xdr:cNvPr>
        <xdr:cNvGrpSpPr/>
      </xdr:nvGrpSpPr>
      <xdr:grpSpPr>
        <a:xfrm rot="9850977">
          <a:off x="8918831" y="1930707"/>
          <a:ext cx="1165049" cy="964166"/>
          <a:chOff x="4963830" y="2977815"/>
          <a:chExt cx="1245252" cy="945647"/>
        </a:xfrm>
      </xdr:grpSpPr>
      <xdr:sp macro="" textlink="">
        <xdr:nvSpPr>
          <xdr:cNvPr id="581" name="Freeform 527">
            <a:extLst>
              <a:ext uri="{FF2B5EF4-FFF2-40B4-BE49-F238E27FC236}">
                <a16:creationId xmlns:a16="http://schemas.microsoft.com/office/drawing/2014/main" id="{E736F86D-9486-4E8C-B538-D6EC8A73C1C7}"/>
              </a:ext>
            </a:extLst>
          </xdr:cNvPr>
          <xdr:cNvSpPr>
            <a:spLocks/>
          </xdr:cNvSpPr>
        </xdr:nvSpPr>
        <xdr:spPr bwMode="auto">
          <a:xfrm>
            <a:off x="5387789" y="3065430"/>
            <a:ext cx="769005" cy="85803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6575 w 26851"/>
              <a:gd name="connsiteY0" fmla="*/ 13882 h 13882"/>
              <a:gd name="connsiteX1" fmla="*/ 26851 w 26851"/>
              <a:gd name="connsiteY1" fmla="*/ 10326 h 13882"/>
              <a:gd name="connsiteX2" fmla="*/ 0 w 26851"/>
              <a:gd name="connsiteY2" fmla="*/ 5593 h 13882"/>
              <a:gd name="connsiteX3" fmla="*/ 6100 w 26851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146 h 13146"/>
              <a:gd name="connsiteX1" fmla="*/ 32916 w 32916"/>
              <a:gd name="connsiteY1" fmla="*/ 9590 h 13146"/>
              <a:gd name="connsiteX2" fmla="*/ 0 w 32916"/>
              <a:gd name="connsiteY2" fmla="*/ 5259 h 13146"/>
              <a:gd name="connsiteX3" fmla="*/ 4998 w 32916"/>
              <a:gd name="connsiteY3" fmla="*/ 0 h 13146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916 w 32916"/>
              <a:gd name="connsiteY0" fmla="*/ 9389 h 9389"/>
              <a:gd name="connsiteX1" fmla="*/ 0 w 32916"/>
              <a:gd name="connsiteY1" fmla="*/ 5058 h 9389"/>
              <a:gd name="connsiteX2" fmla="*/ 5549 w 32916"/>
              <a:gd name="connsiteY2" fmla="*/ 0 h 9389"/>
              <a:gd name="connsiteX0" fmla="*/ 10000 w 10000"/>
              <a:gd name="connsiteY0" fmla="*/ 9099 h 9099"/>
              <a:gd name="connsiteX1" fmla="*/ 0 w 10000"/>
              <a:gd name="connsiteY1" fmla="*/ 4486 h 9099"/>
              <a:gd name="connsiteX2" fmla="*/ 1338 w 10000"/>
              <a:gd name="connsiteY2" fmla="*/ 0 h 9099"/>
              <a:gd name="connsiteX0" fmla="*/ 10000 w 10000"/>
              <a:gd name="connsiteY0" fmla="*/ 10601 h 10601"/>
              <a:gd name="connsiteX1" fmla="*/ 0 w 10000"/>
              <a:gd name="connsiteY1" fmla="*/ 5531 h 10601"/>
              <a:gd name="connsiteX2" fmla="*/ 1534 w 10000"/>
              <a:gd name="connsiteY2" fmla="*/ 0 h 106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601">
                <a:moveTo>
                  <a:pt x="10000" y="10601"/>
                </a:moveTo>
                <a:cubicBezTo>
                  <a:pt x="7524" y="9533"/>
                  <a:pt x="1595" y="6724"/>
                  <a:pt x="0" y="5531"/>
                </a:cubicBezTo>
                <a:cubicBezTo>
                  <a:pt x="582" y="3007"/>
                  <a:pt x="904" y="2057"/>
                  <a:pt x="1534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2" name="Line 72">
            <a:extLst>
              <a:ext uri="{FF2B5EF4-FFF2-40B4-BE49-F238E27FC236}">
                <a16:creationId xmlns:a16="http://schemas.microsoft.com/office/drawing/2014/main" id="{ADC38F04-F299-49AD-BBF2-8CAD7B21251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63830" y="3240181"/>
            <a:ext cx="347538" cy="248333"/>
          </a:xfrm>
          <a:custGeom>
            <a:avLst/>
            <a:gdLst>
              <a:gd name="connsiteX0" fmla="*/ 0 w 444075"/>
              <a:gd name="connsiteY0" fmla="*/ 0 h 302479"/>
              <a:gd name="connsiteX1" fmla="*/ 444075 w 444075"/>
              <a:gd name="connsiteY1" fmla="*/ 302479 h 302479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495561"/>
              <a:gd name="connsiteY0" fmla="*/ 0 h 276736"/>
              <a:gd name="connsiteX1" fmla="*/ 495561 w 495561"/>
              <a:gd name="connsiteY1" fmla="*/ 276736 h 276736"/>
              <a:gd name="connsiteX0" fmla="*/ 0 w 366845"/>
              <a:gd name="connsiteY0" fmla="*/ 0 h 218813"/>
              <a:gd name="connsiteX1" fmla="*/ 366845 w 366845"/>
              <a:gd name="connsiteY1" fmla="*/ 218813 h 218813"/>
              <a:gd name="connsiteX0" fmla="*/ 0 w 347538"/>
              <a:gd name="connsiteY0" fmla="*/ 0 h 250992"/>
              <a:gd name="connsiteX1" fmla="*/ 347538 w 347538"/>
              <a:gd name="connsiteY1" fmla="*/ 250992 h 250992"/>
              <a:gd name="connsiteX0" fmla="*/ 0 w 347538"/>
              <a:gd name="connsiteY0" fmla="*/ 0 h 250992"/>
              <a:gd name="connsiteX1" fmla="*/ 347538 w 347538"/>
              <a:gd name="connsiteY1" fmla="*/ 250992 h 2509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47538" h="250992">
                <a:moveTo>
                  <a:pt x="0" y="0"/>
                </a:moveTo>
                <a:cubicBezTo>
                  <a:pt x="160897" y="145876"/>
                  <a:pt x="212386" y="143731"/>
                  <a:pt x="347538" y="25099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72">
            <a:extLst>
              <a:ext uri="{FF2B5EF4-FFF2-40B4-BE49-F238E27FC236}">
                <a16:creationId xmlns:a16="http://schemas.microsoft.com/office/drawing/2014/main" id="{CE34E0E5-FA70-4039-A530-9245E524F86E}"/>
              </a:ext>
            </a:extLst>
          </xdr:cNvPr>
          <xdr:cNvSpPr>
            <a:spLocks noChangeShapeType="1"/>
          </xdr:cNvSpPr>
        </xdr:nvSpPr>
        <xdr:spPr bwMode="auto">
          <a:xfrm flipV="1">
            <a:off x="5314898" y="3474846"/>
            <a:ext cx="70808" cy="4130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4" name="グループ化 583">
            <a:extLst>
              <a:ext uri="{FF2B5EF4-FFF2-40B4-BE49-F238E27FC236}">
                <a16:creationId xmlns:a16="http://schemas.microsoft.com/office/drawing/2014/main" id="{5EEAC7F2-E9BF-44AB-B55C-5EE8A63A7B78}"/>
              </a:ext>
            </a:extLst>
          </xdr:cNvPr>
          <xdr:cNvGrpSpPr/>
        </xdr:nvGrpSpPr>
        <xdr:grpSpPr>
          <a:xfrm>
            <a:off x="5313580" y="2977815"/>
            <a:ext cx="895502" cy="830642"/>
            <a:chOff x="5313580" y="2977815"/>
            <a:chExt cx="895502" cy="830642"/>
          </a:xfrm>
        </xdr:grpSpPr>
        <xdr:sp macro="" textlink="">
          <xdr:nvSpPr>
            <xdr:cNvPr id="587" name="Freeform 527">
              <a:extLst>
                <a:ext uri="{FF2B5EF4-FFF2-40B4-BE49-F238E27FC236}">
                  <a16:creationId xmlns:a16="http://schemas.microsoft.com/office/drawing/2014/main" id="{1105E2BF-7517-4A86-A78F-69AAE79AE935}"/>
                </a:ext>
              </a:extLst>
            </xdr:cNvPr>
            <xdr:cNvSpPr>
              <a:spLocks/>
            </xdr:cNvSpPr>
          </xdr:nvSpPr>
          <xdr:spPr bwMode="auto">
            <a:xfrm>
              <a:off x="5319395" y="2978468"/>
              <a:ext cx="889687" cy="827905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42310 w 42310"/>
                <a:gd name="connsiteY0" fmla="*/ 9857 h 9857"/>
                <a:gd name="connsiteX1" fmla="*/ 8843 w 42310"/>
                <a:gd name="connsiteY1" fmla="*/ 4856 h 9857"/>
                <a:gd name="connsiteX2" fmla="*/ 2814 w 42310"/>
                <a:gd name="connsiteY2" fmla="*/ 0 h 9857"/>
                <a:gd name="connsiteX0" fmla="*/ 9002 w 9002"/>
                <a:gd name="connsiteY0" fmla="*/ 8859 h 8859"/>
                <a:gd name="connsiteX1" fmla="*/ 2090 w 9002"/>
                <a:gd name="connsiteY1" fmla="*/ 4926 h 8859"/>
                <a:gd name="connsiteX2" fmla="*/ 665 w 9002"/>
                <a:gd name="connsiteY2" fmla="*/ 0 h 8859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  <a:gd name="connsiteX0" fmla="*/ 10000 w 10000"/>
                <a:gd name="connsiteY0" fmla="*/ 10000 h 10000"/>
                <a:gd name="connsiteX1" fmla="*/ 2322 w 10000"/>
                <a:gd name="connsiteY1" fmla="*/ 5560 h 10000"/>
                <a:gd name="connsiteX2" fmla="*/ 739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7846" y="8547"/>
                    <a:pt x="4207" y="7494"/>
                    <a:pt x="2322" y="5560"/>
                  </a:cubicBezTo>
                  <a:cubicBezTo>
                    <a:pt x="-793" y="3857"/>
                    <a:pt x="-168" y="1171"/>
                    <a:pt x="739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8" name="Freeform 527">
              <a:extLst>
                <a:ext uri="{FF2B5EF4-FFF2-40B4-BE49-F238E27FC236}">
                  <a16:creationId xmlns:a16="http://schemas.microsoft.com/office/drawing/2014/main" id="{0D1FD588-BF6B-4301-B4C8-FD47F69789BB}"/>
                </a:ext>
              </a:extLst>
            </xdr:cNvPr>
            <xdr:cNvSpPr>
              <a:spLocks/>
            </xdr:cNvSpPr>
          </xdr:nvSpPr>
          <xdr:spPr bwMode="auto">
            <a:xfrm>
              <a:off x="5313580" y="2977815"/>
              <a:ext cx="894521" cy="83064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42310 w 42310"/>
                <a:gd name="connsiteY0" fmla="*/ 9857 h 9857"/>
                <a:gd name="connsiteX1" fmla="*/ 8843 w 42310"/>
                <a:gd name="connsiteY1" fmla="*/ 4856 h 9857"/>
                <a:gd name="connsiteX2" fmla="*/ 2814 w 42310"/>
                <a:gd name="connsiteY2" fmla="*/ 0 h 9857"/>
                <a:gd name="connsiteX0" fmla="*/ 9386 w 9386"/>
                <a:gd name="connsiteY0" fmla="*/ 9225 h 9225"/>
                <a:gd name="connsiteX1" fmla="*/ 2090 w 9386"/>
                <a:gd name="connsiteY1" fmla="*/ 4926 h 9225"/>
                <a:gd name="connsiteX2" fmla="*/ 665 w 9386"/>
                <a:gd name="connsiteY2" fmla="*/ 0 h 9225"/>
                <a:gd name="connsiteX0" fmla="*/ 10000 w 10000"/>
                <a:gd name="connsiteY0" fmla="*/ 10000 h 10000"/>
                <a:gd name="connsiteX1" fmla="*/ 2227 w 10000"/>
                <a:gd name="connsiteY1" fmla="*/ 5340 h 10000"/>
                <a:gd name="connsiteX2" fmla="*/ 709 w 10000"/>
                <a:gd name="connsiteY2" fmla="*/ 0 h 10000"/>
                <a:gd name="connsiteX0" fmla="*/ 9643 w 9643"/>
                <a:gd name="connsiteY0" fmla="*/ 9635 h 9635"/>
                <a:gd name="connsiteX1" fmla="*/ 2227 w 9643"/>
                <a:gd name="connsiteY1" fmla="*/ 5340 h 9635"/>
                <a:gd name="connsiteX2" fmla="*/ 709 w 9643"/>
                <a:gd name="connsiteY2" fmla="*/ 0 h 9635"/>
                <a:gd name="connsiteX0" fmla="*/ 10000 w 10000"/>
                <a:gd name="connsiteY0" fmla="*/ 10000 h 10000"/>
                <a:gd name="connsiteX1" fmla="*/ 2309 w 10000"/>
                <a:gd name="connsiteY1" fmla="*/ 5542 h 10000"/>
                <a:gd name="connsiteX2" fmla="*/ 735 w 10000"/>
                <a:gd name="connsiteY2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7558" y="8445"/>
                    <a:pt x="4184" y="7470"/>
                    <a:pt x="2309" y="5542"/>
                  </a:cubicBezTo>
                  <a:cubicBezTo>
                    <a:pt x="-789" y="3844"/>
                    <a:pt x="-167" y="1167"/>
                    <a:pt x="735" y="0"/>
                  </a:cubicBezTo>
                </a:path>
              </a:pathLst>
            </a:custGeom>
            <a:noFill/>
            <a:ln w="47625" cap="flat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pic>
        <xdr:nvPicPr>
          <xdr:cNvPr id="585" name="図 584">
            <a:extLst>
              <a:ext uri="{FF2B5EF4-FFF2-40B4-BE49-F238E27FC236}">
                <a16:creationId xmlns:a16="http://schemas.microsoft.com/office/drawing/2014/main" id="{2202F6E3-531F-4A0A-936C-10518197D6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2686022">
            <a:off x="5456882" y="3382154"/>
            <a:ext cx="469973" cy="336087"/>
          </a:xfrm>
          <a:prstGeom prst="rect">
            <a:avLst/>
          </a:prstGeom>
        </xdr:spPr>
      </xdr:pic>
      <xdr:sp macro="" textlink="">
        <xdr:nvSpPr>
          <xdr:cNvPr id="586" name="Oval 1295">
            <a:extLst>
              <a:ext uri="{FF2B5EF4-FFF2-40B4-BE49-F238E27FC236}">
                <a16:creationId xmlns:a16="http://schemas.microsoft.com/office/drawing/2014/main" id="{CCAA2787-3B57-45DB-964D-63EB892B4537}"/>
              </a:ext>
            </a:extLst>
          </xdr:cNvPr>
          <xdr:cNvSpPr>
            <a:spLocks noChangeArrowheads="1"/>
          </xdr:cNvSpPr>
        </xdr:nvSpPr>
        <xdr:spPr bwMode="auto">
          <a:xfrm rot="17979582">
            <a:off x="5292026" y="3428163"/>
            <a:ext cx="163787" cy="17086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14</xdr:col>
      <xdr:colOff>162801</xdr:colOff>
      <xdr:row>14</xdr:row>
      <xdr:rowOff>50956</xdr:rowOff>
    </xdr:from>
    <xdr:to>
      <xdr:col>14</xdr:col>
      <xdr:colOff>323584</xdr:colOff>
      <xdr:row>15</xdr:row>
      <xdr:rowOff>35144</xdr:rowOff>
    </xdr:to>
    <xdr:sp macro="" textlink="">
      <xdr:nvSpPr>
        <xdr:cNvPr id="589" name="AutoShape 526">
          <a:extLst>
            <a:ext uri="{FF2B5EF4-FFF2-40B4-BE49-F238E27FC236}">
              <a16:creationId xmlns:a16="http://schemas.microsoft.com/office/drawing/2014/main" id="{67425EE9-3085-48BF-81B8-422DF2C0E111}"/>
            </a:ext>
          </a:extLst>
        </xdr:cNvPr>
        <xdr:cNvSpPr>
          <a:spLocks noChangeArrowheads="1"/>
        </xdr:cNvSpPr>
      </xdr:nvSpPr>
      <xdr:spPr bwMode="auto">
        <a:xfrm>
          <a:off x="12386551" y="1079656"/>
          <a:ext cx="160783" cy="155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158705</xdr:colOff>
      <xdr:row>13</xdr:row>
      <xdr:rowOff>71882</xdr:rowOff>
    </xdr:from>
    <xdr:ext cx="311935" cy="138404"/>
    <xdr:sp macro="" textlink="">
      <xdr:nvSpPr>
        <xdr:cNvPr id="590" name="Text Box 1300">
          <a:extLst>
            <a:ext uri="{FF2B5EF4-FFF2-40B4-BE49-F238E27FC236}">
              <a16:creationId xmlns:a16="http://schemas.microsoft.com/office/drawing/2014/main" id="{8AD9DCDF-DF1A-4434-B6FD-4F9A889A4422}"/>
            </a:ext>
          </a:extLst>
        </xdr:cNvPr>
        <xdr:cNvSpPr txBox="1">
          <a:spLocks noChangeArrowheads="1"/>
        </xdr:cNvSpPr>
      </xdr:nvSpPr>
      <xdr:spPr bwMode="auto">
        <a:xfrm>
          <a:off x="11677605" y="929132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608319</xdr:colOff>
      <xdr:row>15</xdr:row>
      <xdr:rowOff>44309</xdr:rowOff>
    </xdr:from>
    <xdr:ext cx="387644" cy="121836"/>
    <xdr:sp macro="" textlink="">
      <xdr:nvSpPr>
        <xdr:cNvPr id="591" name="Text Box 1300">
          <a:extLst>
            <a:ext uri="{FF2B5EF4-FFF2-40B4-BE49-F238E27FC236}">
              <a16:creationId xmlns:a16="http://schemas.microsoft.com/office/drawing/2014/main" id="{46CE0A5A-22B8-4E81-836F-F978DEC51EA1}"/>
            </a:ext>
          </a:extLst>
        </xdr:cNvPr>
        <xdr:cNvSpPr txBox="1">
          <a:spLocks noChangeArrowheads="1"/>
        </xdr:cNvSpPr>
      </xdr:nvSpPr>
      <xdr:spPr bwMode="auto">
        <a:xfrm>
          <a:off x="12127219" y="1244459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世田米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256340</xdr:colOff>
      <xdr:row>11</xdr:row>
      <xdr:rowOff>135879</xdr:rowOff>
    </xdr:from>
    <xdr:to>
      <xdr:col>13</xdr:col>
      <xdr:colOff>555625</xdr:colOff>
      <xdr:row>13</xdr:row>
      <xdr:rowOff>18041</xdr:rowOff>
    </xdr:to>
    <xdr:grpSp>
      <xdr:nvGrpSpPr>
        <xdr:cNvPr id="592" name="Group 6672">
          <a:extLst>
            <a:ext uri="{FF2B5EF4-FFF2-40B4-BE49-F238E27FC236}">
              <a16:creationId xmlns:a16="http://schemas.microsoft.com/office/drawing/2014/main" id="{885D386A-4012-4E0A-A3B1-C7F340C71BDD}"/>
            </a:ext>
          </a:extLst>
        </xdr:cNvPr>
        <xdr:cNvGrpSpPr>
          <a:grpSpLocks/>
        </xdr:cNvGrpSpPr>
      </xdr:nvGrpSpPr>
      <xdr:grpSpPr bwMode="auto">
        <a:xfrm>
          <a:off x="8982779" y="2040879"/>
          <a:ext cx="299285" cy="228526"/>
          <a:chOff x="536" y="109"/>
          <a:chExt cx="46" cy="44"/>
        </a:xfrm>
      </xdr:grpSpPr>
      <xdr:pic>
        <xdr:nvPicPr>
          <xdr:cNvPr id="593" name="Picture 6673" descr="route2">
            <a:extLst>
              <a:ext uri="{FF2B5EF4-FFF2-40B4-BE49-F238E27FC236}">
                <a16:creationId xmlns:a16="http://schemas.microsoft.com/office/drawing/2014/main" id="{6C2F2E30-45C9-4AB0-BBD1-31A818023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4" name="Text Box 6674">
            <a:extLst>
              <a:ext uri="{FF2B5EF4-FFF2-40B4-BE49-F238E27FC236}">
                <a16:creationId xmlns:a16="http://schemas.microsoft.com/office/drawing/2014/main" id="{DCA43F93-DC94-434D-A687-D37B496EEA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20</xdr:col>
      <xdr:colOff>240155</xdr:colOff>
      <xdr:row>6</xdr:row>
      <xdr:rowOff>105836</xdr:rowOff>
    </xdr:from>
    <xdr:to>
      <xdr:col>20</xdr:col>
      <xdr:colOff>542328</xdr:colOff>
      <xdr:row>8</xdr:row>
      <xdr:rowOff>33478</xdr:rowOff>
    </xdr:to>
    <xdr:grpSp>
      <xdr:nvGrpSpPr>
        <xdr:cNvPr id="595" name="Group 6672">
          <a:extLst>
            <a:ext uri="{FF2B5EF4-FFF2-40B4-BE49-F238E27FC236}">
              <a16:creationId xmlns:a16="http://schemas.microsoft.com/office/drawing/2014/main" id="{B5298808-3E5B-490A-82CB-0FACDBFD21EB}"/>
            </a:ext>
          </a:extLst>
        </xdr:cNvPr>
        <xdr:cNvGrpSpPr>
          <a:grpSpLocks/>
        </xdr:cNvGrpSpPr>
      </xdr:nvGrpSpPr>
      <xdr:grpSpPr bwMode="auto">
        <a:xfrm>
          <a:off x="13916708" y="1144927"/>
          <a:ext cx="302173" cy="274006"/>
          <a:chOff x="536" y="109"/>
          <a:chExt cx="46" cy="44"/>
        </a:xfrm>
      </xdr:grpSpPr>
      <xdr:pic>
        <xdr:nvPicPr>
          <xdr:cNvPr id="596" name="Picture 6673" descr="route2">
            <a:extLst>
              <a:ext uri="{FF2B5EF4-FFF2-40B4-BE49-F238E27FC236}">
                <a16:creationId xmlns:a16="http://schemas.microsoft.com/office/drawing/2014/main" id="{D9C41F4E-0E55-4F6F-9CD9-E6D2B33AD7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7" name="Text Box 6674">
            <a:extLst>
              <a:ext uri="{FF2B5EF4-FFF2-40B4-BE49-F238E27FC236}">
                <a16:creationId xmlns:a16="http://schemas.microsoft.com/office/drawing/2014/main" id="{37571E5B-9C75-45C1-AF3A-E87F9205B8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15</xdr:col>
      <xdr:colOff>520059</xdr:colOff>
      <xdr:row>15</xdr:row>
      <xdr:rowOff>16244</xdr:rowOff>
    </xdr:from>
    <xdr:to>
      <xdr:col>16</xdr:col>
      <xdr:colOff>113392</xdr:colOff>
      <xdr:row>16</xdr:row>
      <xdr:rowOff>117515</xdr:rowOff>
    </xdr:to>
    <xdr:grpSp>
      <xdr:nvGrpSpPr>
        <xdr:cNvPr id="599" name="Group 6672">
          <a:extLst>
            <a:ext uri="{FF2B5EF4-FFF2-40B4-BE49-F238E27FC236}">
              <a16:creationId xmlns:a16="http://schemas.microsoft.com/office/drawing/2014/main" id="{DB6398F6-B9AA-4390-AA49-3EA8C0E70755}"/>
            </a:ext>
          </a:extLst>
        </xdr:cNvPr>
        <xdr:cNvGrpSpPr>
          <a:grpSpLocks/>
        </xdr:cNvGrpSpPr>
      </xdr:nvGrpSpPr>
      <xdr:grpSpPr bwMode="auto">
        <a:xfrm>
          <a:off x="10660817" y="2613971"/>
          <a:ext cx="300492" cy="274453"/>
          <a:chOff x="536" y="109"/>
          <a:chExt cx="46" cy="44"/>
        </a:xfrm>
      </xdr:grpSpPr>
      <xdr:pic>
        <xdr:nvPicPr>
          <xdr:cNvPr id="600" name="Picture 6673" descr="route2">
            <a:extLst>
              <a:ext uri="{FF2B5EF4-FFF2-40B4-BE49-F238E27FC236}">
                <a16:creationId xmlns:a16="http://schemas.microsoft.com/office/drawing/2014/main" id="{5422FEC4-F9D6-4A73-B4BA-7BD1D60368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1" name="Text Box 6674">
            <a:extLst>
              <a:ext uri="{FF2B5EF4-FFF2-40B4-BE49-F238E27FC236}">
                <a16:creationId xmlns:a16="http://schemas.microsoft.com/office/drawing/2014/main" id="{5F7119B4-D4E7-4B42-A4D9-B787F29BF1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15</xdr:col>
      <xdr:colOff>195609</xdr:colOff>
      <xdr:row>11</xdr:row>
      <xdr:rowOff>93125</xdr:rowOff>
    </xdr:from>
    <xdr:to>
      <xdr:col>16</xdr:col>
      <xdr:colOff>294827</xdr:colOff>
      <xdr:row>16</xdr:row>
      <xdr:rowOff>28133</xdr:rowOff>
    </xdr:to>
    <xdr:grpSp>
      <xdr:nvGrpSpPr>
        <xdr:cNvPr id="605" name="グループ化 604">
          <a:extLst>
            <a:ext uri="{FF2B5EF4-FFF2-40B4-BE49-F238E27FC236}">
              <a16:creationId xmlns:a16="http://schemas.microsoft.com/office/drawing/2014/main" id="{E02C11EA-81C6-4138-9504-7CCAF63F99F5}"/>
            </a:ext>
          </a:extLst>
        </xdr:cNvPr>
        <xdr:cNvGrpSpPr/>
      </xdr:nvGrpSpPr>
      <xdr:grpSpPr>
        <a:xfrm rot="14902635">
          <a:off x="10339097" y="1995395"/>
          <a:ext cx="800917" cy="806377"/>
          <a:chOff x="615117" y="10115608"/>
          <a:chExt cx="788663" cy="872001"/>
        </a:xfrm>
      </xdr:grpSpPr>
      <xdr:sp macro="" textlink="">
        <xdr:nvSpPr>
          <xdr:cNvPr id="606" name="Freeform 527">
            <a:extLst>
              <a:ext uri="{FF2B5EF4-FFF2-40B4-BE49-F238E27FC236}">
                <a16:creationId xmlns:a16="http://schemas.microsoft.com/office/drawing/2014/main" id="{DDAB15BB-2553-49E5-8AA0-27DF59F73B23}"/>
              </a:ext>
            </a:extLst>
          </xdr:cNvPr>
          <xdr:cNvSpPr>
            <a:spLocks/>
          </xdr:cNvSpPr>
        </xdr:nvSpPr>
        <xdr:spPr bwMode="auto">
          <a:xfrm>
            <a:off x="731886" y="10295021"/>
            <a:ext cx="523514" cy="692588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6575 w 26851"/>
              <a:gd name="connsiteY0" fmla="*/ 13882 h 13882"/>
              <a:gd name="connsiteX1" fmla="*/ 26851 w 26851"/>
              <a:gd name="connsiteY1" fmla="*/ 10326 h 13882"/>
              <a:gd name="connsiteX2" fmla="*/ 0 w 26851"/>
              <a:gd name="connsiteY2" fmla="*/ 5593 h 13882"/>
              <a:gd name="connsiteX3" fmla="*/ 6100 w 26851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146 h 13146"/>
              <a:gd name="connsiteX1" fmla="*/ 32916 w 32916"/>
              <a:gd name="connsiteY1" fmla="*/ 9590 h 13146"/>
              <a:gd name="connsiteX2" fmla="*/ 0 w 32916"/>
              <a:gd name="connsiteY2" fmla="*/ 5259 h 13146"/>
              <a:gd name="connsiteX3" fmla="*/ 4998 w 32916"/>
              <a:gd name="connsiteY3" fmla="*/ 0 h 13146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7887 h 7887"/>
              <a:gd name="connsiteX1" fmla="*/ 32916 w 32916"/>
              <a:gd name="connsiteY1" fmla="*/ 4331 h 7887"/>
              <a:gd name="connsiteX2" fmla="*/ 0 w 32916"/>
              <a:gd name="connsiteY2" fmla="*/ 0 h 7887"/>
              <a:gd name="connsiteX0" fmla="*/ 6445 w 6529"/>
              <a:gd name="connsiteY0" fmla="*/ 7636 h 7636"/>
              <a:gd name="connsiteX1" fmla="*/ 6529 w 6529"/>
              <a:gd name="connsiteY1" fmla="*/ 3127 h 7636"/>
              <a:gd name="connsiteX2" fmla="*/ 0 w 6529"/>
              <a:gd name="connsiteY2" fmla="*/ 0 h 7636"/>
              <a:gd name="connsiteX0" fmla="*/ 9871 w 10000"/>
              <a:gd name="connsiteY0" fmla="*/ 10000 h 10000"/>
              <a:gd name="connsiteX1" fmla="*/ 10000 w 10000"/>
              <a:gd name="connsiteY1" fmla="*/ 4095 h 10000"/>
              <a:gd name="connsiteX2" fmla="*/ 0 w 10000"/>
              <a:gd name="connsiteY2" fmla="*/ 0 h 10000"/>
              <a:gd name="connsiteX0" fmla="*/ 10280 w 10409"/>
              <a:gd name="connsiteY0" fmla="*/ 12158 h 12158"/>
              <a:gd name="connsiteX1" fmla="*/ 10409 w 10409"/>
              <a:gd name="connsiteY1" fmla="*/ 6253 h 12158"/>
              <a:gd name="connsiteX2" fmla="*/ 0 w 10409"/>
              <a:gd name="connsiteY2" fmla="*/ 0 h 12158"/>
              <a:gd name="connsiteX0" fmla="*/ 10280 w 10409"/>
              <a:gd name="connsiteY0" fmla="*/ 12158 h 12158"/>
              <a:gd name="connsiteX1" fmla="*/ 10409 w 10409"/>
              <a:gd name="connsiteY1" fmla="*/ 6253 h 12158"/>
              <a:gd name="connsiteX2" fmla="*/ 0 w 10409"/>
              <a:gd name="connsiteY2" fmla="*/ 0 h 121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409" h="12158">
                <a:moveTo>
                  <a:pt x="10280" y="12158"/>
                </a:moveTo>
                <a:lnTo>
                  <a:pt x="10409" y="6253"/>
                </a:lnTo>
                <a:cubicBezTo>
                  <a:pt x="4027" y="4858"/>
                  <a:pt x="3942" y="169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7" name="Line 72">
            <a:extLst>
              <a:ext uri="{FF2B5EF4-FFF2-40B4-BE49-F238E27FC236}">
                <a16:creationId xmlns:a16="http://schemas.microsoft.com/office/drawing/2014/main" id="{ECD4C941-606A-42DC-A7B1-F6EDDADC7FA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46347" y="10115608"/>
            <a:ext cx="6436" cy="5186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Oval 1295">
            <a:extLst>
              <a:ext uri="{FF2B5EF4-FFF2-40B4-BE49-F238E27FC236}">
                <a16:creationId xmlns:a16="http://schemas.microsoft.com/office/drawing/2014/main" id="{84018127-B818-4962-B928-2C94937F1EA5}"/>
              </a:ext>
            </a:extLst>
          </xdr:cNvPr>
          <xdr:cNvSpPr>
            <a:spLocks noChangeArrowheads="1"/>
          </xdr:cNvSpPr>
        </xdr:nvSpPr>
        <xdr:spPr bwMode="auto">
          <a:xfrm>
            <a:off x="1162694" y="10545427"/>
            <a:ext cx="175407" cy="18188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609" name="グループ化 608">
            <a:extLst>
              <a:ext uri="{FF2B5EF4-FFF2-40B4-BE49-F238E27FC236}">
                <a16:creationId xmlns:a16="http://schemas.microsoft.com/office/drawing/2014/main" id="{20AC1F86-399E-4424-BA45-DCA86086D9CF}"/>
              </a:ext>
            </a:extLst>
          </xdr:cNvPr>
          <xdr:cNvGrpSpPr/>
        </xdr:nvGrpSpPr>
        <xdr:grpSpPr>
          <a:xfrm>
            <a:off x="615117" y="10129077"/>
            <a:ext cx="788663" cy="815581"/>
            <a:chOff x="3686096" y="3341551"/>
            <a:chExt cx="784683" cy="812373"/>
          </a:xfrm>
        </xdr:grpSpPr>
        <xdr:sp macro="" textlink="">
          <xdr:nvSpPr>
            <xdr:cNvPr id="610" name="Freeform 527">
              <a:extLst>
                <a:ext uri="{FF2B5EF4-FFF2-40B4-BE49-F238E27FC236}">
                  <a16:creationId xmlns:a16="http://schemas.microsoft.com/office/drawing/2014/main" id="{AB9166BA-84D0-435E-9AFB-675570E1D832}"/>
                </a:ext>
              </a:extLst>
            </xdr:cNvPr>
            <xdr:cNvSpPr>
              <a:spLocks/>
            </xdr:cNvSpPr>
          </xdr:nvSpPr>
          <xdr:spPr bwMode="auto">
            <a:xfrm>
              <a:off x="3692412" y="3348366"/>
              <a:ext cx="778367" cy="805558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33191 w 33467"/>
                <a:gd name="connsiteY0" fmla="*/ 8557 h 8557"/>
                <a:gd name="connsiteX1" fmla="*/ 33467 w 33467"/>
                <a:gd name="connsiteY1" fmla="*/ 5001 h 8557"/>
                <a:gd name="connsiteX2" fmla="*/ 0 w 33467"/>
                <a:gd name="connsiteY2" fmla="*/ 0 h 8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3467" h="8557">
                  <a:moveTo>
                    <a:pt x="33191" y="8557"/>
                  </a:moveTo>
                  <a:lnTo>
                    <a:pt x="33467" y="5001"/>
                  </a:lnTo>
                  <a:cubicBezTo>
                    <a:pt x="31657" y="3218"/>
                    <a:pt x="7180" y="1688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1" name="Freeform 527">
              <a:extLst>
                <a:ext uri="{FF2B5EF4-FFF2-40B4-BE49-F238E27FC236}">
                  <a16:creationId xmlns:a16="http://schemas.microsoft.com/office/drawing/2014/main" id="{A27F2604-344B-4180-8122-5B22D420666D}"/>
                </a:ext>
              </a:extLst>
            </xdr:cNvPr>
            <xdr:cNvSpPr>
              <a:spLocks/>
            </xdr:cNvSpPr>
          </xdr:nvSpPr>
          <xdr:spPr bwMode="auto">
            <a:xfrm>
              <a:off x="3686096" y="3341551"/>
              <a:ext cx="778367" cy="805558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156 w 33432"/>
                <a:gd name="connsiteY0" fmla="*/ 13614 h 13614"/>
                <a:gd name="connsiteX1" fmla="*/ 33432 w 33432"/>
                <a:gd name="connsiteY1" fmla="*/ 10058 h 13614"/>
                <a:gd name="connsiteX2" fmla="*/ 7959 w 33432"/>
                <a:gd name="connsiteY2" fmla="*/ 4522 h 13614"/>
                <a:gd name="connsiteX3" fmla="*/ 0 w 33432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3359 w 33635"/>
                <a:gd name="connsiteY0" fmla="*/ 13614 h 13614"/>
                <a:gd name="connsiteX1" fmla="*/ 33635 w 33635"/>
                <a:gd name="connsiteY1" fmla="*/ 10058 h 13614"/>
                <a:gd name="connsiteX2" fmla="*/ 8162 w 33635"/>
                <a:gd name="connsiteY2" fmla="*/ 4522 h 13614"/>
                <a:gd name="connsiteX3" fmla="*/ 203 w 33635"/>
                <a:gd name="connsiteY3" fmla="*/ 0 h 13614"/>
                <a:gd name="connsiteX0" fmla="*/ 32723 w 32999"/>
                <a:gd name="connsiteY0" fmla="*/ 13413 h 13413"/>
                <a:gd name="connsiteX1" fmla="*/ 32999 w 32999"/>
                <a:gd name="connsiteY1" fmla="*/ 9857 h 13413"/>
                <a:gd name="connsiteX2" fmla="*/ 7526 w 32999"/>
                <a:gd name="connsiteY2" fmla="*/ 4321 h 13413"/>
                <a:gd name="connsiteX3" fmla="*/ 670 w 32999"/>
                <a:gd name="connsiteY3" fmla="*/ 0 h 13413"/>
                <a:gd name="connsiteX0" fmla="*/ 34549 w 34825"/>
                <a:gd name="connsiteY0" fmla="*/ 13413 h 13413"/>
                <a:gd name="connsiteX1" fmla="*/ 34825 w 34825"/>
                <a:gd name="connsiteY1" fmla="*/ 9857 h 13413"/>
                <a:gd name="connsiteX2" fmla="*/ 9352 w 34825"/>
                <a:gd name="connsiteY2" fmla="*/ 4321 h 13413"/>
                <a:gd name="connsiteX3" fmla="*/ 2496 w 34825"/>
                <a:gd name="connsiteY3" fmla="*/ 0 h 13413"/>
                <a:gd name="connsiteX0" fmla="*/ 34549 w 34825"/>
                <a:gd name="connsiteY0" fmla="*/ 13748 h 13748"/>
                <a:gd name="connsiteX1" fmla="*/ 34825 w 34825"/>
                <a:gd name="connsiteY1" fmla="*/ 10192 h 13748"/>
                <a:gd name="connsiteX2" fmla="*/ 9352 w 34825"/>
                <a:gd name="connsiteY2" fmla="*/ 4656 h 13748"/>
                <a:gd name="connsiteX3" fmla="*/ 2496 w 34825"/>
                <a:gd name="connsiteY3" fmla="*/ 0 h 13748"/>
                <a:gd name="connsiteX0" fmla="*/ 40226 w 40502"/>
                <a:gd name="connsiteY0" fmla="*/ 13413 h 13413"/>
                <a:gd name="connsiteX1" fmla="*/ 40502 w 40502"/>
                <a:gd name="connsiteY1" fmla="*/ 9857 h 13413"/>
                <a:gd name="connsiteX2" fmla="*/ 15029 w 40502"/>
                <a:gd name="connsiteY2" fmla="*/ 4321 h 13413"/>
                <a:gd name="connsiteX3" fmla="*/ 1006 w 40502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42034 w 42310"/>
                <a:gd name="connsiteY0" fmla="*/ 13413 h 13413"/>
                <a:gd name="connsiteX1" fmla="*/ 42310 w 42310"/>
                <a:gd name="connsiteY1" fmla="*/ 9857 h 13413"/>
                <a:gd name="connsiteX2" fmla="*/ 8843 w 42310"/>
                <a:gd name="connsiteY2" fmla="*/ 4856 h 13413"/>
                <a:gd name="connsiteX3" fmla="*/ 2814 w 42310"/>
                <a:gd name="connsiteY3" fmla="*/ 0 h 13413"/>
                <a:gd name="connsiteX0" fmla="*/ 33191 w 33467"/>
                <a:gd name="connsiteY0" fmla="*/ 8557 h 8557"/>
                <a:gd name="connsiteX1" fmla="*/ 33467 w 33467"/>
                <a:gd name="connsiteY1" fmla="*/ 5001 h 8557"/>
                <a:gd name="connsiteX2" fmla="*/ 0 w 33467"/>
                <a:gd name="connsiteY2" fmla="*/ 0 h 8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3467" h="8557">
                  <a:moveTo>
                    <a:pt x="33191" y="8557"/>
                  </a:moveTo>
                  <a:lnTo>
                    <a:pt x="33467" y="5001"/>
                  </a:lnTo>
                  <a:cubicBezTo>
                    <a:pt x="31657" y="3218"/>
                    <a:pt x="7180" y="1688"/>
                    <a:pt x="0" y="0"/>
                  </a:cubicBezTo>
                </a:path>
              </a:pathLst>
            </a:custGeom>
            <a:noFill/>
            <a:ln w="38100" cap="flat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15</xdr:col>
      <xdr:colOff>636287</xdr:colOff>
      <xdr:row>14</xdr:row>
      <xdr:rowOff>87108</xdr:rowOff>
    </xdr:from>
    <xdr:ext cx="311935" cy="138404"/>
    <xdr:sp macro="" textlink="">
      <xdr:nvSpPr>
        <xdr:cNvPr id="615" name="Text Box 1300">
          <a:extLst>
            <a:ext uri="{FF2B5EF4-FFF2-40B4-BE49-F238E27FC236}">
              <a16:creationId xmlns:a16="http://schemas.microsoft.com/office/drawing/2014/main" id="{4C6D73BA-43AA-47A2-8632-7F0DF4C820CC}"/>
            </a:ext>
          </a:extLst>
        </xdr:cNvPr>
        <xdr:cNvSpPr txBox="1">
          <a:spLocks noChangeArrowheads="1"/>
        </xdr:cNvSpPr>
      </xdr:nvSpPr>
      <xdr:spPr bwMode="auto">
        <a:xfrm>
          <a:off x="13564887" y="1115808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107800</xdr:colOff>
      <xdr:row>11</xdr:row>
      <xdr:rowOff>165258</xdr:rowOff>
    </xdr:from>
    <xdr:ext cx="311935" cy="138404"/>
    <xdr:sp macro="" textlink="">
      <xdr:nvSpPr>
        <xdr:cNvPr id="616" name="Text Box 1300">
          <a:extLst>
            <a:ext uri="{FF2B5EF4-FFF2-40B4-BE49-F238E27FC236}">
              <a16:creationId xmlns:a16="http://schemas.microsoft.com/office/drawing/2014/main" id="{5DA3C3E0-7FD2-4B01-8793-2637BD08894D}"/>
            </a:ext>
          </a:extLst>
        </xdr:cNvPr>
        <xdr:cNvSpPr txBox="1">
          <a:spLocks noChangeArrowheads="1"/>
        </xdr:cNvSpPr>
      </xdr:nvSpPr>
      <xdr:spPr bwMode="auto">
        <a:xfrm>
          <a:off x="13717395" y="2053096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78733</xdr:colOff>
      <xdr:row>14</xdr:row>
      <xdr:rowOff>2304</xdr:rowOff>
    </xdr:from>
    <xdr:ext cx="311935" cy="138404"/>
    <xdr:sp macro="" textlink="">
      <xdr:nvSpPr>
        <xdr:cNvPr id="617" name="Text Box 1300">
          <a:extLst>
            <a:ext uri="{FF2B5EF4-FFF2-40B4-BE49-F238E27FC236}">
              <a16:creationId xmlns:a16="http://schemas.microsoft.com/office/drawing/2014/main" id="{40AA84C5-19B1-4C9E-8D7B-F14C4A259BF1}"/>
            </a:ext>
          </a:extLst>
        </xdr:cNvPr>
        <xdr:cNvSpPr txBox="1">
          <a:spLocks noChangeArrowheads="1"/>
        </xdr:cNvSpPr>
      </xdr:nvSpPr>
      <xdr:spPr bwMode="auto">
        <a:xfrm>
          <a:off x="13007333" y="1031004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525017</xdr:colOff>
      <xdr:row>13</xdr:row>
      <xdr:rowOff>23385</xdr:rowOff>
    </xdr:from>
    <xdr:to>
      <xdr:col>15</xdr:col>
      <xdr:colOff>682419</xdr:colOff>
      <xdr:row>13</xdr:row>
      <xdr:rowOff>150503</xdr:rowOff>
    </xdr:to>
    <xdr:sp macro="" textlink="">
      <xdr:nvSpPr>
        <xdr:cNvPr id="618" name="AutoShape 526">
          <a:extLst>
            <a:ext uri="{FF2B5EF4-FFF2-40B4-BE49-F238E27FC236}">
              <a16:creationId xmlns:a16="http://schemas.microsoft.com/office/drawing/2014/main" id="{7ECBB2E8-A52E-42B6-B376-D3ED0BF79A67}"/>
            </a:ext>
          </a:extLst>
        </xdr:cNvPr>
        <xdr:cNvSpPr>
          <a:spLocks noChangeArrowheads="1"/>
        </xdr:cNvSpPr>
      </xdr:nvSpPr>
      <xdr:spPr bwMode="auto">
        <a:xfrm>
          <a:off x="13453617" y="880635"/>
          <a:ext cx="157402" cy="127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5917</xdr:colOff>
      <xdr:row>17</xdr:row>
      <xdr:rowOff>17744</xdr:rowOff>
    </xdr:from>
    <xdr:to>
      <xdr:col>15</xdr:col>
      <xdr:colOff>184762</xdr:colOff>
      <xdr:row>17</xdr:row>
      <xdr:rowOff>166084</xdr:rowOff>
    </xdr:to>
    <xdr:sp macro="" textlink="">
      <xdr:nvSpPr>
        <xdr:cNvPr id="619" name="六角形 618">
          <a:extLst>
            <a:ext uri="{FF2B5EF4-FFF2-40B4-BE49-F238E27FC236}">
              <a16:creationId xmlns:a16="http://schemas.microsoft.com/office/drawing/2014/main" id="{8CD1199D-ABCD-4428-B28A-EB63041E8ACE}"/>
            </a:ext>
          </a:extLst>
        </xdr:cNvPr>
        <xdr:cNvSpPr/>
      </xdr:nvSpPr>
      <xdr:spPr bwMode="auto">
        <a:xfrm>
          <a:off x="12934517" y="156079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twoCellAnchor>
    <xdr:from>
      <xdr:col>12</xdr:col>
      <xdr:colOff>132727</xdr:colOff>
      <xdr:row>22</xdr:row>
      <xdr:rowOff>167861</xdr:rowOff>
    </xdr:from>
    <xdr:to>
      <xdr:col>12</xdr:col>
      <xdr:colOff>324008</xdr:colOff>
      <xdr:row>24</xdr:row>
      <xdr:rowOff>160051</xdr:rowOff>
    </xdr:to>
    <xdr:sp macro="" textlink="">
      <xdr:nvSpPr>
        <xdr:cNvPr id="620" name="Freeform 601">
          <a:extLst>
            <a:ext uri="{FF2B5EF4-FFF2-40B4-BE49-F238E27FC236}">
              <a16:creationId xmlns:a16="http://schemas.microsoft.com/office/drawing/2014/main" id="{54DF3ACD-5BF5-43F9-A063-61E317AA080E}"/>
            </a:ext>
          </a:extLst>
        </xdr:cNvPr>
        <xdr:cNvSpPr>
          <a:spLocks/>
        </xdr:cNvSpPr>
      </xdr:nvSpPr>
      <xdr:spPr bwMode="auto">
        <a:xfrm>
          <a:off x="10966046" y="2581956"/>
          <a:ext cx="191281" cy="3370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127791</xdr:colOff>
      <xdr:row>21</xdr:row>
      <xdr:rowOff>38898</xdr:rowOff>
    </xdr:from>
    <xdr:to>
      <xdr:col>12</xdr:col>
      <xdr:colOff>324002</xdr:colOff>
      <xdr:row>22</xdr:row>
      <xdr:rowOff>105115</xdr:rowOff>
    </xdr:to>
    <xdr:sp macro="" textlink="">
      <xdr:nvSpPr>
        <xdr:cNvPr id="621" name="Freeform 601">
          <a:extLst>
            <a:ext uri="{FF2B5EF4-FFF2-40B4-BE49-F238E27FC236}">
              <a16:creationId xmlns:a16="http://schemas.microsoft.com/office/drawing/2014/main" id="{3EEE81A0-1231-45F0-9943-893C50BCDA43}"/>
            </a:ext>
          </a:extLst>
        </xdr:cNvPr>
        <xdr:cNvSpPr>
          <a:spLocks/>
        </xdr:cNvSpPr>
      </xdr:nvSpPr>
      <xdr:spPr bwMode="auto">
        <a:xfrm rot="-5400000" flipH="1" flipV="1">
          <a:off x="10568688" y="1936051"/>
          <a:ext cx="237667" cy="9010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160 w 14179"/>
            <a:gd name="connsiteY0" fmla="*/ 14017 h 14017"/>
            <a:gd name="connsiteX1" fmla="*/ 14155 w 14179"/>
            <a:gd name="connsiteY1" fmla="*/ 0 h 14017"/>
            <a:gd name="connsiteX2" fmla="*/ 0 w 14179"/>
            <a:gd name="connsiteY2" fmla="*/ 8649 h 14017"/>
            <a:gd name="connsiteX0" fmla="*/ 14160 w 14179"/>
            <a:gd name="connsiteY0" fmla="*/ 14406 h 14406"/>
            <a:gd name="connsiteX1" fmla="*/ 14155 w 14179"/>
            <a:gd name="connsiteY1" fmla="*/ 389 h 14406"/>
            <a:gd name="connsiteX2" fmla="*/ 0 w 14179"/>
            <a:gd name="connsiteY2" fmla="*/ 9038 h 14406"/>
            <a:gd name="connsiteX0" fmla="*/ 14160 w 14179"/>
            <a:gd name="connsiteY0" fmla="*/ 15535 h 15535"/>
            <a:gd name="connsiteX1" fmla="*/ 14155 w 14179"/>
            <a:gd name="connsiteY1" fmla="*/ 1518 h 15535"/>
            <a:gd name="connsiteX2" fmla="*/ 0 w 14179"/>
            <a:gd name="connsiteY2" fmla="*/ 10167 h 15535"/>
            <a:gd name="connsiteX0" fmla="*/ 14597 w 14616"/>
            <a:gd name="connsiteY0" fmla="*/ 14574 h 15992"/>
            <a:gd name="connsiteX1" fmla="*/ 14592 w 14616"/>
            <a:gd name="connsiteY1" fmla="*/ 557 h 15992"/>
            <a:gd name="connsiteX2" fmla="*/ 0 w 14616"/>
            <a:gd name="connsiteY2" fmla="*/ 15992 h 15992"/>
            <a:gd name="connsiteX0" fmla="*/ 8696 w 8715"/>
            <a:gd name="connsiteY0" fmla="*/ 14177 h 36962"/>
            <a:gd name="connsiteX1" fmla="*/ 8691 w 8715"/>
            <a:gd name="connsiteY1" fmla="*/ 160 h 36962"/>
            <a:gd name="connsiteX2" fmla="*/ 0 w 8715"/>
            <a:gd name="connsiteY2" fmla="*/ 36962 h 36962"/>
            <a:gd name="connsiteX0" fmla="*/ 10982 w 11004"/>
            <a:gd name="connsiteY0" fmla="*/ 4028 h 10192"/>
            <a:gd name="connsiteX1" fmla="*/ 10976 w 11004"/>
            <a:gd name="connsiteY1" fmla="*/ 235 h 10192"/>
            <a:gd name="connsiteX2" fmla="*/ 1004 w 11004"/>
            <a:gd name="connsiteY2" fmla="*/ 10192 h 10192"/>
            <a:gd name="connsiteX0" fmla="*/ 10559 w 10976"/>
            <a:gd name="connsiteY0" fmla="*/ 7882 h 10192"/>
            <a:gd name="connsiteX1" fmla="*/ 10976 w 10976"/>
            <a:gd name="connsiteY1" fmla="*/ 235 h 10192"/>
            <a:gd name="connsiteX2" fmla="*/ 1004 w 10976"/>
            <a:gd name="connsiteY2" fmla="*/ 10192 h 10192"/>
            <a:gd name="connsiteX0" fmla="*/ 11829 w 11833"/>
            <a:gd name="connsiteY0" fmla="*/ 9423 h 10192"/>
            <a:gd name="connsiteX1" fmla="*/ 10976 w 11833"/>
            <a:gd name="connsiteY1" fmla="*/ 235 h 10192"/>
            <a:gd name="connsiteX2" fmla="*/ 1004 w 11833"/>
            <a:gd name="connsiteY2" fmla="*/ 10192 h 10192"/>
            <a:gd name="connsiteX0" fmla="*/ 9713 w 10976"/>
            <a:gd name="connsiteY0" fmla="*/ 9423 h 10192"/>
            <a:gd name="connsiteX1" fmla="*/ 10976 w 10976"/>
            <a:gd name="connsiteY1" fmla="*/ 235 h 10192"/>
            <a:gd name="connsiteX2" fmla="*/ 1004 w 10976"/>
            <a:gd name="connsiteY2" fmla="*/ 10192 h 10192"/>
            <a:gd name="connsiteX0" fmla="*/ 11406 w 11413"/>
            <a:gd name="connsiteY0" fmla="*/ 9423 h 10192"/>
            <a:gd name="connsiteX1" fmla="*/ 10976 w 11413"/>
            <a:gd name="connsiteY1" fmla="*/ 235 h 10192"/>
            <a:gd name="connsiteX2" fmla="*/ 1004 w 11413"/>
            <a:gd name="connsiteY2" fmla="*/ 10192 h 10192"/>
            <a:gd name="connsiteX0" fmla="*/ 10136 w 10976"/>
            <a:gd name="connsiteY0" fmla="*/ 8652 h 10192"/>
            <a:gd name="connsiteX1" fmla="*/ 10976 w 10976"/>
            <a:gd name="connsiteY1" fmla="*/ 235 h 10192"/>
            <a:gd name="connsiteX2" fmla="*/ 1004 w 10976"/>
            <a:gd name="connsiteY2" fmla="*/ 10192 h 10192"/>
            <a:gd name="connsiteX0" fmla="*/ 10409 w 10416"/>
            <a:gd name="connsiteY0" fmla="*/ 9360 h 10900"/>
            <a:gd name="connsiteX1" fmla="*/ 9979 w 10416"/>
            <a:gd name="connsiteY1" fmla="*/ 172 h 10900"/>
            <a:gd name="connsiteX2" fmla="*/ 1277 w 10416"/>
            <a:gd name="connsiteY2" fmla="*/ 10900 h 10900"/>
            <a:gd name="connsiteX0" fmla="*/ 10137 w 10977"/>
            <a:gd name="connsiteY0" fmla="*/ 9360 h 10900"/>
            <a:gd name="connsiteX1" fmla="*/ 10977 w 10977"/>
            <a:gd name="connsiteY1" fmla="*/ 172 h 10900"/>
            <a:gd name="connsiteX2" fmla="*/ 1005 w 10977"/>
            <a:gd name="connsiteY2" fmla="*/ 10900 h 10900"/>
            <a:gd name="connsiteX0" fmla="*/ 10137 w 10977"/>
            <a:gd name="connsiteY0" fmla="*/ 9235 h 16556"/>
            <a:gd name="connsiteX1" fmla="*/ 10977 w 10977"/>
            <a:gd name="connsiteY1" fmla="*/ 47 h 16556"/>
            <a:gd name="connsiteX2" fmla="*/ 1005 w 10977"/>
            <a:gd name="connsiteY2" fmla="*/ 16556 h 16556"/>
            <a:gd name="connsiteX0" fmla="*/ 10367 w 10377"/>
            <a:gd name="connsiteY0" fmla="*/ 9235 h 16556"/>
            <a:gd name="connsiteX1" fmla="*/ 10109 w 10377"/>
            <a:gd name="connsiteY1" fmla="*/ 47 h 16556"/>
            <a:gd name="connsiteX2" fmla="*/ 1235 w 10377"/>
            <a:gd name="connsiteY2" fmla="*/ 16556 h 16556"/>
            <a:gd name="connsiteX0" fmla="*/ 10793 w 10803"/>
            <a:gd name="connsiteY0" fmla="*/ 9227 h 18222"/>
            <a:gd name="connsiteX1" fmla="*/ 10535 w 10803"/>
            <a:gd name="connsiteY1" fmla="*/ 39 h 18222"/>
            <a:gd name="connsiteX2" fmla="*/ 1112 w 10803"/>
            <a:gd name="connsiteY2" fmla="*/ 18222 h 18222"/>
            <a:gd name="connsiteX0" fmla="*/ 11234 w 11244"/>
            <a:gd name="connsiteY0" fmla="*/ 9225 h 18722"/>
            <a:gd name="connsiteX1" fmla="*/ 10976 w 11244"/>
            <a:gd name="connsiteY1" fmla="*/ 37 h 18722"/>
            <a:gd name="connsiteX2" fmla="*/ 1004 w 11244"/>
            <a:gd name="connsiteY2" fmla="*/ 18722 h 18722"/>
            <a:gd name="connsiteX0" fmla="*/ 10312 w 10322"/>
            <a:gd name="connsiteY0" fmla="*/ 9258 h 18755"/>
            <a:gd name="connsiteX1" fmla="*/ 10054 w 10322"/>
            <a:gd name="connsiteY1" fmla="*/ 70 h 18755"/>
            <a:gd name="connsiteX2" fmla="*/ 82 w 10322"/>
            <a:gd name="connsiteY2" fmla="*/ 18755 h 18755"/>
            <a:gd name="connsiteX0" fmla="*/ 10243 w 10253"/>
            <a:gd name="connsiteY0" fmla="*/ 9293 h 18790"/>
            <a:gd name="connsiteX1" fmla="*/ 9985 w 10253"/>
            <a:gd name="connsiteY1" fmla="*/ 105 h 18790"/>
            <a:gd name="connsiteX2" fmla="*/ 13 w 10253"/>
            <a:gd name="connsiteY2" fmla="*/ 18790 h 18790"/>
            <a:gd name="connsiteX0" fmla="*/ 10383 w 10393"/>
            <a:gd name="connsiteY0" fmla="*/ 9224 h 18721"/>
            <a:gd name="connsiteX1" fmla="*/ 10125 w 10393"/>
            <a:gd name="connsiteY1" fmla="*/ 36 h 18721"/>
            <a:gd name="connsiteX2" fmla="*/ 153 w 10393"/>
            <a:gd name="connsiteY2" fmla="*/ 18721 h 18721"/>
            <a:gd name="connsiteX0" fmla="*/ 10383 w 10390"/>
            <a:gd name="connsiteY0" fmla="*/ 9224 h 18721"/>
            <a:gd name="connsiteX1" fmla="*/ 10125 w 10390"/>
            <a:gd name="connsiteY1" fmla="*/ 36 h 18721"/>
            <a:gd name="connsiteX2" fmla="*/ 153 w 10390"/>
            <a:gd name="connsiteY2" fmla="*/ 18721 h 18721"/>
            <a:gd name="connsiteX0" fmla="*/ 10383 w 10390"/>
            <a:gd name="connsiteY0" fmla="*/ 7406 h 18721"/>
            <a:gd name="connsiteX1" fmla="*/ 10125 w 10390"/>
            <a:gd name="connsiteY1" fmla="*/ 36 h 18721"/>
            <a:gd name="connsiteX2" fmla="*/ 153 w 10390"/>
            <a:gd name="connsiteY2" fmla="*/ 18721 h 18721"/>
            <a:gd name="connsiteX0" fmla="*/ 10458 w 10465"/>
            <a:gd name="connsiteY0" fmla="*/ 7452 h 18767"/>
            <a:gd name="connsiteX1" fmla="*/ 10200 w 10465"/>
            <a:gd name="connsiteY1" fmla="*/ 82 h 18767"/>
            <a:gd name="connsiteX2" fmla="*/ 228 w 10465"/>
            <a:gd name="connsiteY2" fmla="*/ 18767 h 18767"/>
            <a:gd name="connsiteX0" fmla="*/ 10191 w 10198"/>
            <a:gd name="connsiteY0" fmla="*/ 7374 h 41004"/>
            <a:gd name="connsiteX1" fmla="*/ 9933 w 10198"/>
            <a:gd name="connsiteY1" fmla="*/ 4 h 41004"/>
            <a:gd name="connsiteX2" fmla="*/ 302 w 10198"/>
            <a:gd name="connsiteY2" fmla="*/ 41004 h 41004"/>
            <a:gd name="connsiteX0" fmla="*/ 10114 w 10121"/>
            <a:gd name="connsiteY0" fmla="*/ 10319 h 43949"/>
            <a:gd name="connsiteX1" fmla="*/ 9856 w 10121"/>
            <a:gd name="connsiteY1" fmla="*/ 2949 h 43949"/>
            <a:gd name="connsiteX2" fmla="*/ 924 w 10121"/>
            <a:gd name="connsiteY2" fmla="*/ 2913 h 43949"/>
            <a:gd name="connsiteX3" fmla="*/ 225 w 10121"/>
            <a:gd name="connsiteY3" fmla="*/ 43949 h 43949"/>
            <a:gd name="connsiteX0" fmla="*/ 10700 w 10707"/>
            <a:gd name="connsiteY0" fmla="*/ 10319 h 43949"/>
            <a:gd name="connsiteX1" fmla="*/ 10442 w 10707"/>
            <a:gd name="connsiteY1" fmla="*/ 2949 h 43949"/>
            <a:gd name="connsiteX2" fmla="*/ 658 w 10707"/>
            <a:gd name="connsiteY2" fmla="*/ 2913 h 43949"/>
            <a:gd name="connsiteX3" fmla="*/ 811 w 10707"/>
            <a:gd name="connsiteY3" fmla="*/ 43949 h 43949"/>
            <a:gd name="connsiteX0" fmla="*/ 10053 w 10060"/>
            <a:gd name="connsiteY0" fmla="*/ 10319 h 43949"/>
            <a:gd name="connsiteX1" fmla="*/ 9795 w 10060"/>
            <a:gd name="connsiteY1" fmla="*/ 2949 h 43949"/>
            <a:gd name="connsiteX2" fmla="*/ 11 w 10060"/>
            <a:gd name="connsiteY2" fmla="*/ 2913 h 43949"/>
            <a:gd name="connsiteX3" fmla="*/ 164 w 10060"/>
            <a:gd name="connsiteY3" fmla="*/ 43949 h 43949"/>
            <a:gd name="connsiteX0" fmla="*/ 10557 w 10564"/>
            <a:gd name="connsiteY0" fmla="*/ 9949 h 43579"/>
            <a:gd name="connsiteX1" fmla="*/ 10299 w 10564"/>
            <a:gd name="connsiteY1" fmla="*/ 2579 h 43579"/>
            <a:gd name="connsiteX2" fmla="*/ 4 w 10564"/>
            <a:gd name="connsiteY2" fmla="*/ 3039 h 43579"/>
            <a:gd name="connsiteX3" fmla="*/ 668 w 10564"/>
            <a:gd name="connsiteY3" fmla="*/ 43579 h 43579"/>
            <a:gd name="connsiteX0" fmla="*/ 10557 w 10564"/>
            <a:gd name="connsiteY0" fmla="*/ 7370 h 41000"/>
            <a:gd name="connsiteX1" fmla="*/ 10299 w 10564"/>
            <a:gd name="connsiteY1" fmla="*/ 0 h 41000"/>
            <a:gd name="connsiteX2" fmla="*/ 4 w 10564"/>
            <a:gd name="connsiteY2" fmla="*/ 460 h 41000"/>
            <a:gd name="connsiteX3" fmla="*/ 668 w 10564"/>
            <a:gd name="connsiteY3" fmla="*/ 41000 h 41000"/>
            <a:gd name="connsiteX0" fmla="*/ 10557 w 10564"/>
            <a:gd name="connsiteY0" fmla="*/ 7370 h 41000"/>
            <a:gd name="connsiteX1" fmla="*/ 10299 w 10564"/>
            <a:gd name="connsiteY1" fmla="*/ 0 h 41000"/>
            <a:gd name="connsiteX2" fmla="*/ 4 w 10564"/>
            <a:gd name="connsiteY2" fmla="*/ 460 h 41000"/>
            <a:gd name="connsiteX3" fmla="*/ 668 w 10564"/>
            <a:gd name="connsiteY3" fmla="*/ 41000 h 41000"/>
            <a:gd name="connsiteX0" fmla="*/ 10557 w 10571"/>
            <a:gd name="connsiteY0" fmla="*/ 7370 h 41000"/>
            <a:gd name="connsiteX1" fmla="*/ 10299 w 10571"/>
            <a:gd name="connsiteY1" fmla="*/ 0 h 41000"/>
            <a:gd name="connsiteX2" fmla="*/ 4 w 10571"/>
            <a:gd name="connsiteY2" fmla="*/ 460 h 41000"/>
            <a:gd name="connsiteX3" fmla="*/ 668 w 10571"/>
            <a:gd name="connsiteY3" fmla="*/ 41000 h 41000"/>
            <a:gd name="connsiteX0" fmla="*/ 10557 w 10557"/>
            <a:gd name="connsiteY0" fmla="*/ 7370 h 41000"/>
            <a:gd name="connsiteX1" fmla="*/ 10299 w 10557"/>
            <a:gd name="connsiteY1" fmla="*/ 0 h 41000"/>
            <a:gd name="connsiteX2" fmla="*/ 4 w 10557"/>
            <a:gd name="connsiteY2" fmla="*/ 460 h 41000"/>
            <a:gd name="connsiteX3" fmla="*/ 668 w 10557"/>
            <a:gd name="connsiteY3" fmla="*/ 41000 h 41000"/>
            <a:gd name="connsiteX0" fmla="*/ 10389 w 10389"/>
            <a:gd name="connsiteY0" fmla="*/ 7468 h 41098"/>
            <a:gd name="connsiteX1" fmla="*/ 10131 w 10389"/>
            <a:gd name="connsiteY1" fmla="*/ 98 h 41098"/>
            <a:gd name="connsiteX2" fmla="*/ 6 w 10389"/>
            <a:gd name="connsiteY2" fmla="*/ 62 h 41098"/>
            <a:gd name="connsiteX3" fmla="*/ 500 w 10389"/>
            <a:gd name="connsiteY3" fmla="*/ 41098 h 41098"/>
            <a:gd name="connsiteX0" fmla="*/ 10389 w 10389"/>
            <a:gd name="connsiteY0" fmla="*/ 7406 h 41036"/>
            <a:gd name="connsiteX1" fmla="*/ 10131 w 10389"/>
            <a:gd name="connsiteY1" fmla="*/ 36 h 41036"/>
            <a:gd name="connsiteX2" fmla="*/ 6 w 10389"/>
            <a:gd name="connsiteY2" fmla="*/ 0 h 41036"/>
            <a:gd name="connsiteX3" fmla="*/ 500 w 10389"/>
            <a:gd name="connsiteY3" fmla="*/ 41036 h 41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89" h="41036">
              <a:moveTo>
                <a:pt x="10389" y="7406"/>
              </a:moveTo>
              <a:cubicBezTo>
                <a:pt x="10127" y="4851"/>
                <a:pt x="10210" y="2770"/>
                <a:pt x="10131" y="36"/>
              </a:cubicBezTo>
              <a:cubicBezTo>
                <a:pt x="6185" y="234"/>
                <a:pt x="5360" y="110"/>
                <a:pt x="6" y="0"/>
              </a:cubicBezTo>
              <a:cubicBezTo>
                <a:pt x="-65" y="11957"/>
                <a:pt x="588" y="35960"/>
                <a:pt x="500" y="4103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242028</xdr:colOff>
      <xdr:row>20</xdr:row>
      <xdr:rowOff>150788</xdr:rowOff>
    </xdr:from>
    <xdr:to>
      <xdr:col>12</xdr:col>
      <xdr:colOff>398175</xdr:colOff>
      <xdr:row>21</xdr:row>
      <xdr:rowOff>121014</xdr:rowOff>
    </xdr:to>
    <xdr:sp macro="" textlink="">
      <xdr:nvSpPr>
        <xdr:cNvPr id="622" name="Oval 1295">
          <a:extLst>
            <a:ext uri="{FF2B5EF4-FFF2-40B4-BE49-F238E27FC236}">
              <a16:creationId xmlns:a16="http://schemas.microsoft.com/office/drawing/2014/main" id="{158C825E-BF6A-49B0-B9B4-C0BC8C8D2599}"/>
            </a:ext>
          </a:extLst>
        </xdr:cNvPr>
        <xdr:cNvSpPr>
          <a:spLocks noChangeArrowheads="1"/>
        </xdr:cNvSpPr>
      </xdr:nvSpPr>
      <xdr:spPr bwMode="auto">
        <a:xfrm>
          <a:off x="11056078" y="2208188"/>
          <a:ext cx="156147" cy="141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245622</xdr:colOff>
      <xdr:row>23</xdr:row>
      <xdr:rowOff>11699</xdr:rowOff>
    </xdr:from>
    <xdr:to>
      <xdr:col>12</xdr:col>
      <xdr:colOff>397845</xdr:colOff>
      <xdr:row>23</xdr:row>
      <xdr:rowOff>156148</xdr:rowOff>
    </xdr:to>
    <xdr:sp macro="" textlink="">
      <xdr:nvSpPr>
        <xdr:cNvPr id="623" name="AutoShape 526">
          <a:extLst>
            <a:ext uri="{FF2B5EF4-FFF2-40B4-BE49-F238E27FC236}">
              <a16:creationId xmlns:a16="http://schemas.microsoft.com/office/drawing/2014/main" id="{1C26DEE6-7418-4B1C-9106-376191E56BA4}"/>
            </a:ext>
          </a:extLst>
        </xdr:cNvPr>
        <xdr:cNvSpPr>
          <a:spLocks noChangeArrowheads="1"/>
        </xdr:cNvSpPr>
      </xdr:nvSpPr>
      <xdr:spPr bwMode="auto">
        <a:xfrm>
          <a:off x="11078941" y="2598229"/>
          <a:ext cx="152223" cy="1444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230318</xdr:colOff>
      <xdr:row>24</xdr:row>
      <xdr:rowOff>81955</xdr:rowOff>
    </xdr:from>
    <xdr:to>
      <xdr:col>12</xdr:col>
      <xdr:colOff>288923</xdr:colOff>
      <xdr:row>24</xdr:row>
      <xdr:rowOff>81975</xdr:rowOff>
    </xdr:to>
    <xdr:sp macro="" textlink="">
      <xdr:nvSpPr>
        <xdr:cNvPr id="624" name="Line 76">
          <a:extLst>
            <a:ext uri="{FF2B5EF4-FFF2-40B4-BE49-F238E27FC236}">
              <a16:creationId xmlns:a16="http://schemas.microsoft.com/office/drawing/2014/main" id="{CC45D9DA-1FBA-4B32-A1FA-69290A603B4B}"/>
            </a:ext>
          </a:extLst>
        </xdr:cNvPr>
        <xdr:cNvSpPr>
          <a:spLocks noChangeShapeType="1"/>
        </xdr:cNvSpPr>
      </xdr:nvSpPr>
      <xdr:spPr bwMode="auto">
        <a:xfrm flipV="1">
          <a:off x="10357473" y="2840921"/>
          <a:ext cx="764769" cy="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261899</xdr:colOff>
      <xdr:row>24</xdr:row>
      <xdr:rowOff>16591</xdr:rowOff>
    </xdr:from>
    <xdr:to>
      <xdr:col>12</xdr:col>
      <xdr:colOff>364067</xdr:colOff>
      <xdr:row>24</xdr:row>
      <xdr:rowOff>131233</xdr:rowOff>
    </xdr:to>
    <xdr:sp macro="" textlink="">
      <xdr:nvSpPr>
        <xdr:cNvPr id="625" name="Oval 1295">
          <a:extLst>
            <a:ext uri="{FF2B5EF4-FFF2-40B4-BE49-F238E27FC236}">
              <a16:creationId xmlns:a16="http://schemas.microsoft.com/office/drawing/2014/main" id="{AB92C64E-0178-40B6-8A3B-1B2444003490}"/>
            </a:ext>
          </a:extLst>
        </xdr:cNvPr>
        <xdr:cNvSpPr>
          <a:spLocks noChangeArrowheads="1"/>
        </xdr:cNvSpPr>
      </xdr:nvSpPr>
      <xdr:spPr bwMode="auto">
        <a:xfrm>
          <a:off x="11075949" y="2759791"/>
          <a:ext cx="102168" cy="114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505881</xdr:colOff>
      <xdr:row>21</xdr:row>
      <xdr:rowOff>76093</xdr:rowOff>
    </xdr:from>
    <xdr:ext cx="203553" cy="259558"/>
    <xdr:sp macro="" textlink="">
      <xdr:nvSpPr>
        <xdr:cNvPr id="626" name="Text Box 1563">
          <a:extLst>
            <a:ext uri="{FF2B5EF4-FFF2-40B4-BE49-F238E27FC236}">
              <a16:creationId xmlns:a16="http://schemas.microsoft.com/office/drawing/2014/main" id="{F88B3AEE-CFF1-4F1C-9470-72468228365A}"/>
            </a:ext>
          </a:extLst>
        </xdr:cNvPr>
        <xdr:cNvSpPr txBox="1">
          <a:spLocks noChangeArrowheads="1"/>
        </xdr:cNvSpPr>
      </xdr:nvSpPr>
      <xdr:spPr bwMode="auto">
        <a:xfrm>
          <a:off x="11319931" y="2304943"/>
          <a:ext cx="203553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444994</xdr:colOff>
      <xdr:row>21</xdr:row>
      <xdr:rowOff>42614</xdr:rowOff>
    </xdr:from>
    <xdr:ext cx="311935" cy="138404"/>
    <xdr:sp macro="" textlink="">
      <xdr:nvSpPr>
        <xdr:cNvPr id="627" name="Text Box 1300">
          <a:extLst>
            <a:ext uri="{FF2B5EF4-FFF2-40B4-BE49-F238E27FC236}">
              <a16:creationId xmlns:a16="http://schemas.microsoft.com/office/drawing/2014/main" id="{6309602E-C7A9-4897-9C80-D7B3239F2AA8}"/>
            </a:ext>
          </a:extLst>
        </xdr:cNvPr>
        <xdr:cNvSpPr txBox="1">
          <a:spLocks noChangeArrowheads="1"/>
        </xdr:cNvSpPr>
      </xdr:nvSpPr>
      <xdr:spPr bwMode="auto">
        <a:xfrm>
          <a:off x="10554194" y="2271464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351290</xdr:colOff>
      <xdr:row>21</xdr:row>
      <xdr:rowOff>163899</xdr:rowOff>
    </xdr:from>
    <xdr:ext cx="89759" cy="343524"/>
    <xdr:sp macro="" textlink="">
      <xdr:nvSpPr>
        <xdr:cNvPr id="628" name="Text Box 1300">
          <a:extLst>
            <a:ext uri="{FF2B5EF4-FFF2-40B4-BE49-F238E27FC236}">
              <a16:creationId xmlns:a16="http://schemas.microsoft.com/office/drawing/2014/main" id="{A50F8F63-1AFD-49C0-BA8F-7E4285837466}"/>
            </a:ext>
          </a:extLst>
        </xdr:cNvPr>
        <xdr:cNvSpPr txBox="1">
          <a:spLocks noChangeArrowheads="1"/>
        </xdr:cNvSpPr>
      </xdr:nvSpPr>
      <xdr:spPr bwMode="auto">
        <a:xfrm>
          <a:off x="11146290" y="3767953"/>
          <a:ext cx="89759" cy="34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370853</xdr:colOff>
      <xdr:row>18</xdr:row>
      <xdr:rowOff>23424</xdr:rowOff>
    </xdr:from>
    <xdr:ext cx="441113" cy="136631"/>
    <xdr:sp macro="" textlink="">
      <xdr:nvSpPr>
        <xdr:cNvPr id="630" name="Text Box 1300">
          <a:extLst>
            <a:ext uri="{FF2B5EF4-FFF2-40B4-BE49-F238E27FC236}">
              <a16:creationId xmlns:a16="http://schemas.microsoft.com/office/drawing/2014/main" id="{31E34F05-C11F-4610-8F77-D5DBCBAB58BE}"/>
            </a:ext>
          </a:extLst>
        </xdr:cNvPr>
        <xdr:cNvSpPr txBox="1">
          <a:spLocks noChangeArrowheads="1"/>
        </xdr:cNvSpPr>
      </xdr:nvSpPr>
      <xdr:spPr bwMode="auto">
        <a:xfrm>
          <a:off x="10480053" y="1737924"/>
          <a:ext cx="441113" cy="1366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87101</xdr:colOff>
      <xdr:row>22</xdr:row>
      <xdr:rowOff>39728</xdr:rowOff>
    </xdr:from>
    <xdr:to>
      <xdr:col>14</xdr:col>
      <xdr:colOff>39637</xdr:colOff>
      <xdr:row>25</xdr:row>
      <xdr:rowOff>36230</xdr:rowOff>
    </xdr:to>
    <xdr:grpSp>
      <xdr:nvGrpSpPr>
        <xdr:cNvPr id="631" name="グループ化 630">
          <a:extLst>
            <a:ext uri="{FF2B5EF4-FFF2-40B4-BE49-F238E27FC236}">
              <a16:creationId xmlns:a16="http://schemas.microsoft.com/office/drawing/2014/main" id="{FA445915-4BA7-4E86-B009-E6C888AA8576}"/>
            </a:ext>
          </a:extLst>
        </xdr:cNvPr>
        <xdr:cNvGrpSpPr/>
      </xdr:nvGrpSpPr>
      <xdr:grpSpPr>
        <a:xfrm>
          <a:off x="8813540" y="3849728"/>
          <a:ext cx="659695" cy="516047"/>
          <a:chOff x="4937562" y="10320653"/>
          <a:chExt cx="701836" cy="501277"/>
        </a:xfrm>
      </xdr:grpSpPr>
      <xdr:grpSp>
        <xdr:nvGrpSpPr>
          <xdr:cNvPr id="632" name="グループ化 631">
            <a:extLst>
              <a:ext uri="{FF2B5EF4-FFF2-40B4-BE49-F238E27FC236}">
                <a16:creationId xmlns:a16="http://schemas.microsoft.com/office/drawing/2014/main" id="{3B0007E7-0F81-488F-A2FB-85446A323B43}"/>
              </a:ext>
            </a:extLst>
          </xdr:cNvPr>
          <xdr:cNvGrpSpPr/>
        </xdr:nvGrpSpPr>
        <xdr:grpSpPr>
          <a:xfrm>
            <a:off x="4937562" y="10320653"/>
            <a:ext cx="693364" cy="501277"/>
            <a:chOff x="5658974" y="10257617"/>
            <a:chExt cx="693364" cy="501277"/>
          </a:xfrm>
        </xdr:grpSpPr>
        <xdr:grpSp>
          <xdr:nvGrpSpPr>
            <xdr:cNvPr id="635" name="グループ化 634">
              <a:extLst>
                <a:ext uri="{FF2B5EF4-FFF2-40B4-BE49-F238E27FC236}">
                  <a16:creationId xmlns:a16="http://schemas.microsoft.com/office/drawing/2014/main" id="{86503667-D8A4-400F-99E4-81D56490A55B}"/>
                </a:ext>
              </a:extLst>
            </xdr:cNvPr>
            <xdr:cNvGrpSpPr/>
          </xdr:nvGrpSpPr>
          <xdr:grpSpPr>
            <a:xfrm>
              <a:off x="5658974" y="10257617"/>
              <a:ext cx="693364" cy="501277"/>
              <a:chOff x="3262945" y="2448018"/>
              <a:chExt cx="632382" cy="519950"/>
            </a:xfrm>
          </xdr:grpSpPr>
          <xdr:sp macro="" textlink="">
            <xdr:nvSpPr>
              <xdr:cNvPr id="638" name="Text Box 1563">
                <a:extLst>
                  <a:ext uri="{FF2B5EF4-FFF2-40B4-BE49-F238E27FC236}">
                    <a16:creationId xmlns:a16="http://schemas.microsoft.com/office/drawing/2014/main" id="{250B4A13-F5E0-4BB5-BCAE-F25091C6DB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62945" y="2448018"/>
                <a:ext cx="632382" cy="464936"/>
              </a:xfrm>
              <a:prstGeom prst="rect">
                <a:avLst/>
              </a:prstGeom>
              <a:solidFill>
                <a:srgbClr val="0000FF"/>
              </a:solidFill>
              <a:ln>
                <a:solidFill>
                  <a:schemeClr val="tx1"/>
                </a:solidFill>
                <a:headEnd type="none"/>
              </a:ln>
            </xdr:spPr>
            <xdr:txBody>
              <a:bodyPr vertOverflow="overflow" horzOverflow="overflow" wrap="none" lIns="27432" tIns="18288" rIns="0" bIns="0" anchor="t" upright="1">
                <a:noAutofit/>
              </a:bodyPr>
              <a:lstStyle/>
              <a:p>
                <a:pPr algn="l" rtl="0">
                  <a:lnSpc>
                    <a:spcPts val="800"/>
                  </a:lnSpc>
                  <a:defRPr sz="1000"/>
                </a:pPr>
                <a:r>
                  <a:rPr lang="ja-JP" altLang="en-US" sz="800" b="1" i="0" baseline="0">
                    <a:solidFill>
                      <a:schemeClr val="bg1"/>
                    </a:solidFill>
                    <a:effectLst/>
                    <a:latin typeface="+mn-ea"/>
                    <a:ea typeface="+mn-ea"/>
                    <a:cs typeface="+mn-cs"/>
                  </a:rPr>
                  <a:t> 住田　 　花巻</a:t>
                </a:r>
                <a:endParaRPr lang="en-US" altLang="ja-JP" sz="1000" b="1" i="0" baseline="0">
                  <a:solidFill>
                    <a:schemeClr val="bg1"/>
                  </a:solidFill>
                  <a:effectLst/>
                  <a:latin typeface="+mn-ea"/>
                  <a:ea typeface="+mn-ea"/>
                  <a:cs typeface="+mn-cs"/>
                </a:endParaRPr>
              </a:p>
              <a:p>
                <a:pPr algn="l" rtl="0">
                  <a:lnSpc>
                    <a:spcPts val="800"/>
                  </a:lnSpc>
                  <a:defRPr sz="1000"/>
                </a:pPr>
                <a:endParaRPr lang="en-US" altLang="ja-JP" sz="800" b="1" i="0" u="none" strike="noStrike" baseline="0">
                  <a:solidFill>
                    <a:schemeClr val="bg1"/>
                  </a:solidFill>
                  <a:latin typeface="+mj-ea"/>
                  <a:ea typeface="+mj-ea"/>
                </a:endParaRPr>
              </a:p>
              <a:p>
                <a:pPr algn="r" rtl="0">
                  <a:defRPr sz="1000"/>
                </a:pPr>
                <a:endParaRPr lang="en-US" altLang="ja-JP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endParaRPr>
              </a:p>
            </xdr:txBody>
          </xdr:sp>
          <xdr:sp macro="" textlink="">
            <xdr:nvSpPr>
              <xdr:cNvPr id="639" name="Line 2669">
                <a:extLst>
                  <a:ext uri="{FF2B5EF4-FFF2-40B4-BE49-F238E27FC236}">
                    <a16:creationId xmlns:a16="http://schemas.microsoft.com/office/drawing/2014/main" id="{7BD16454-98E3-4505-BB60-7DAD2DDF8C8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8100000" flipH="1">
                <a:off x="3358931" y="2548014"/>
                <a:ext cx="462674" cy="419954"/>
              </a:xfrm>
              <a:custGeom>
                <a:avLst/>
                <a:gdLst>
                  <a:gd name="connsiteX0" fmla="*/ 0 w 453925"/>
                  <a:gd name="connsiteY0" fmla="*/ 0 h 760810"/>
                  <a:gd name="connsiteX1" fmla="*/ 453925 w 453925"/>
                  <a:gd name="connsiteY1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0 w 420439"/>
                  <a:gd name="connsiteY0" fmla="*/ 0 h 757089"/>
                  <a:gd name="connsiteX1" fmla="*/ 23990 w 420439"/>
                  <a:gd name="connsiteY1" fmla="*/ 637810 h 757089"/>
                  <a:gd name="connsiteX2" fmla="*/ 420439 w 420439"/>
                  <a:gd name="connsiteY2" fmla="*/ 757089 h 757089"/>
                  <a:gd name="connsiteX0" fmla="*/ 58787 w 479226"/>
                  <a:gd name="connsiteY0" fmla="*/ 0 h 757089"/>
                  <a:gd name="connsiteX1" fmla="*/ 82777 w 479226"/>
                  <a:gd name="connsiteY1" fmla="*/ 637810 h 757089"/>
                  <a:gd name="connsiteX2" fmla="*/ 479226 w 479226"/>
                  <a:gd name="connsiteY2" fmla="*/ 757089 h 757089"/>
                  <a:gd name="connsiteX0" fmla="*/ 14927 w 505335"/>
                  <a:gd name="connsiteY0" fmla="*/ 0 h 778983"/>
                  <a:gd name="connsiteX1" fmla="*/ 108886 w 505335"/>
                  <a:gd name="connsiteY1" fmla="*/ 659704 h 778983"/>
                  <a:gd name="connsiteX2" fmla="*/ 505335 w 505335"/>
                  <a:gd name="connsiteY2" fmla="*/ 778983 h 778983"/>
                  <a:gd name="connsiteX0" fmla="*/ 14927 w 505335"/>
                  <a:gd name="connsiteY0" fmla="*/ 0 h 812134"/>
                  <a:gd name="connsiteX1" fmla="*/ 108886 w 505335"/>
                  <a:gd name="connsiteY1" fmla="*/ 659704 h 812134"/>
                  <a:gd name="connsiteX2" fmla="*/ 505335 w 505335"/>
                  <a:gd name="connsiteY2" fmla="*/ 812134 h 812134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434337"/>
                  <a:gd name="connsiteY0" fmla="*/ 0 h 788874"/>
                  <a:gd name="connsiteX1" fmla="*/ 108886 w 434337"/>
                  <a:gd name="connsiteY1" fmla="*/ 659704 h 788874"/>
                  <a:gd name="connsiteX2" fmla="*/ 434337 w 434337"/>
                  <a:gd name="connsiteY2" fmla="*/ 788874 h 788874"/>
                  <a:gd name="connsiteX0" fmla="*/ 14927 w 427197"/>
                  <a:gd name="connsiteY0" fmla="*/ 0 h 794355"/>
                  <a:gd name="connsiteX1" fmla="*/ 108886 w 427197"/>
                  <a:gd name="connsiteY1" fmla="*/ 659704 h 794355"/>
                  <a:gd name="connsiteX2" fmla="*/ 427197 w 427197"/>
                  <a:gd name="connsiteY2" fmla="*/ 794355 h 794355"/>
                  <a:gd name="connsiteX0" fmla="*/ 5300 w 438566"/>
                  <a:gd name="connsiteY0" fmla="*/ -1 h 577175"/>
                  <a:gd name="connsiteX1" fmla="*/ 120255 w 438566"/>
                  <a:gd name="connsiteY1" fmla="*/ 442524 h 577175"/>
                  <a:gd name="connsiteX2" fmla="*/ 438566 w 438566"/>
                  <a:gd name="connsiteY2" fmla="*/ 577175 h 577175"/>
                  <a:gd name="connsiteX0" fmla="*/ 0 w 433266"/>
                  <a:gd name="connsiteY0" fmla="*/ -1 h 577175"/>
                  <a:gd name="connsiteX1" fmla="*/ 172998 w 433266"/>
                  <a:gd name="connsiteY1" fmla="*/ 453572 h 577175"/>
                  <a:gd name="connsiteX2" fmla="*/ 433266 w 433266"/>
                  <a:gd name="connsiteY2" fmla="*/ 577175 h 577175"/>
                  <a:gd name="connsiteX0" fmla="*/ 0 w 554271"/>
                  <a:gd name="connsiteY0" fmla="*/ 0 h 428000"/>
                  <a:gd name="connsiteX1" fmla="*/ 294003 w 554271"/>
                  <a:gd name="connsiteY1" fmla="*/ 304397 h 428000"/>
                  <a:gd name="connsiteX2" fmla="*/ 554271 w 554271"/>
                  <a:gd name="connsiteY2" fmla="*/ 428000 h 428000"/>
                  <a:gd name="connsiteX0" fmla="*/ 0 w 554271"/>
                  <a:gd name="connsiteY0" fmla="*/ 110883 h 538883"/>
                  <a:gd name="connsiteX1" fmla="*/ 294003 w 554271"/>
                  <a:gd name="connsiteY1" fmla="*/ 415280 h 538883"/>
                  <a:gd name="connsiteX2" fmla="*/ 554271 w 554271"/>
                  <a:gd name="connsiteY2" fmla="*/ 538883 h 538883"/>
                  <a:gd name="connsiteX0" fmla="*/ 0 w 554271"/>
                  <a:gd name="connsiteY0" fmla="*/ 474481 h 902481"/>
                  <a:gd name="connsiteX1" fmla="*/ 279419 w 554271"/>
                  <a:gd name="connsiteY1" fmla="*/ 50066 h 902481"/>
                  <a:gd name="connsiteX2" fmla="*/ 554271 w 554271"/>
                  <a:gd name="connsiteY2" fmla="*/ 902481 h 902481"/>
                  <a:gd name="connsiteX0" fmla="*/ 0 w 279419"/>
                  <a:gd name="connsiteY0" fmla="*/ 474481 h 474481"/>
                  <a:gd name="connsiteX1" fmla="*/ 279419 w 279419"/>
                  <a:gd name="connsiteY1" fmla="*/ 50066 h 474481"/>
                  <a:gd name="connsiteX0" fmla="*/ 0 w 279419"/>
                  <a:gd name="connsiteY0" fmla="*/ 424416 h 424416"/>
                  <a:gd name="connsiteX1" fmla="*/ 279419 w 279419"/>
                  <a:gd name="connsiteY1" fmla="*/ 1 h 424416"/>
                  <a:gd name="connsiteX0" fmla="*/ 0 w 273075"/>
                  <a:gd name="connsiteY0" fmla="*/ 446230 h 446229"/>
                  <a:gd name="connsiteX1" fmla="*/ 273075 w 273075"/>
                  <a:gd name="connsiteY1" fmla="*/ 0 h 446229"/>
                  <a:gd name="connsiteX0" fmla="*/ 0 w 285374"/>
                  <a:gd name="connsiteY0" fmla="*/ 440254 h 440254"/>
                  <a:gd name="connsiteX1" fmla="*/ 285374 w 285374"/>
                  <a:gd name="connsiteY1" fmla="*/ 1 h 440254"/>
                  <a:gd name="connsiteX0" fmla="*/ 0 w 285374"/>
                  <a:gd name="connsiteY0" fmla="*/ 440253 h 440253"/>
                  <a:gd name="connsiteX1" fmla="*/ 285374 w 285374"/>
                  <a:gd name="connsiteY1" fmla="*/ 0 h 440253"/>
                  <a:gd name="connsiteX0" fmla="*/ 0 w 285374"/>
                  <a:gd name="connsiteY0" fmla="*/ 440253 h 440253"/>
                  <a:gd name="connsiteX1" fmla="*/ 285374 w 285374"/>
                  <a:gd name="connsiteY1" fmla="*/ 0 h 440253"/>
                  <a:gd name="connsiteX0" fmla="*/ 0 w 285374"/>
                  <a:gd name="connsiteY0" fmla="*/ 440253 h 440253"/>
                  <a:gd name="connsiteX1" fmla="*/ 285374 w 285374"/>
                  <a:gd name="connsiteY1" fmla="*/ 0 h 440253"/>
                  <a:gd name="connsiteX0" fmla="*/ 0 w 323034"/>
                  <a:gd name="connsiteY0" fmla="*/ 509047 h 509047"/>
                  <a:gd name="connsiteX1" fmla="*/ 323034 w 323034"/>
                  <a:gd name="connsiteY1" fmla="*/ 0 h 50904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323034" h="509047">
                    <a:moveTo>
                      <a:pt x="0" y="509047"/>
                    </a:moveTo>
                    <a:cubicBezTo>
                      <a:pt x="143713" y="281609"/>
                      <a:pt x="196189" y="196586"/>
                      <a:pt x="323034" y="0"/>
                    </a:cubicBezTo>
                  </a:path>
                </a:pathLst>
              </a:custGeom>
              <a:noFill/>
              <a:ln w="31750">
                <a:solidFill>
                  <a:schemeClr val="bg1"/>
                </a:solidFill>
                <a:round/>
                <a:headEnd type="triangle"/>
                <a:tailEnd type="triangle" w="med" len="med"/>
              </a:ln>
            </xdr:spPr>
          </xdr:sp>
        </xdr:grpSp>
        <xdr:sp macro="" textlink="">
          <xdr:nvSpPr>
            <xdr:cNvPr id="636" name="Line 72">
              <a:extLst>
                <a:ext uri="{FF2B5EF4-FFF2-40B4-BE49-F238E27FC236}">
                  <a16:creationId xmlns:a16="http://schemas.microsoft.com/office/drawing/2014/main" id="{45C4FB07-DFAC-4B60-AACF-03894272EC56}"/>
                </a:ext>
              </a:extLst>
            </xdr:cNvPr>
            <xdr:cNvSpPr>
              <a:spLocks noChangeShapeType="1"/>
            </xdr:cNvSpPr>
          </xdr:nvSpPr>
          <xdr:spPr bwMode="auto">
            <a:xfrm rot="240000" flipH="1" flipV="1">
              <a:off x="6029978" y="10554462"/>
              <a:ext cx="3707" cy="133135"/>
            </a:xfrm>
            <a:prstGeom prst="line">
              <a:avLst/>
            </a:prstGeom>
            <a:noFill/>
            <a:ln w="34925">
              <a:solidFill>
                <a:schemeClr val="bg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7" name="Line 72">
              <a:extLst>
                <a:ext uri="{FF2B5EF4-FFF2-40B4-BE49-F238E27FC236}">
                  <a16:creationId xmlns:a16="http://schemas.microsoft.com/office/drawing/2014/main" id="{108C08B3-3830-4662-8AC8-51A245152A0E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6030186" y="10428482"/>
              <a:ext cx="1" cy="144000"/>
            </a:xfrm>
            <a:prstGeom prst="line">
              <a:avLst/>
            </a:prstGeom>
            <a:noFill/>
            <a:ln w="19050">
              <a:solidFill>
                <a:schemeClr val="bg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633" name="図 632">
            <a:extLst>
              <a:ext uri="{FF2B5EF4-FFF2-40B4-BE49-F238E27FC236}">
                <a16:creationId xmlns:a16="http://schemas.microsoft.com/office/drawing/2014/main" id="{1B454915-A008-4873-9A57-91C7AE72DB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5000975" y="10410126"/>
            <a:ext cx="302659" cy="202107"/>
          </a:xfrm>
          <a:prstGeom prst="rect">
            <a:avLst/>
          </a:prstGeom>
        </xdr:spPr>
      </xdr:pic>
      <xdr:pic>
        <xdr:nvPicPr>
          <xdr:cNvPr id="634" name="図 633">
            <a:extLst>
              <a:ext uri="{FF2B5EF4-FFF2-40B4-BE49-F238E27FC236}">
                <a16:creationId xmlns:a16="http://schemas.microsoft.com/office/drawing/2014/main" id="{038D0CB6-6044-4AE9-AB50-2B771C4F8A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5336739" y="10407465"/>
            <a:ext cx="302659" cy="202107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71161</xdr:colOff>
      <xdr:row>17</xdr:row>
      <xdr:rowOff>105029</xdr:rowOff>
    </xdr:from>
    <xdr:to>
      <xdr:col>14</xdr:col>
      <xdr:colOff>74686</xdr:colOff>
      <xdr:row>22</xdr:row>
      <xdr:rowOff>41531</xdr:rowOff>
    </xdr:to>
    <xdr:sp macro="" textlink="">
      <xdr:nvSpPr>
        <xdr:cNvPr id="640" name="Line 72">
          <a:extLst>
            <a:ext uri="{FF2B5EF4-FFF2-40B4-BE49-F238E27FC236}">
              <a16:creationId xmlns:a16="http://schemas.microsoft.com/office/drawing/2014/main" id="{7F27FDD0-7B78-49B5-A8F6-E4412CB63D7B}"/>
            </a:ext>
          </a:extLst>
        </xdr:cNvPr>
        <xdr:cNvSpPr>
          <a:spLocks noChangeShapeType="1"/>
        </xdr:cNvSpPr>
      </xdr:nvSpPr>
      <xdr:spPr bwMode="auto">
        <a:xfrm flipH="1" flipV="1">
          <a:off x="12294911" y="1648079"/>
          <a:ext cx="3525" cy="793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16089</xdr:colOff>
      <xdr:row>20</xdr:row>
      <xdr:rowOff>125851</xdr:rowOff>
    </xdr:from>
    <xdr:to>
      <xdr:col>14</xdr:col>
      <xdr:colOff>38640</xdr:colOff>
      <xdr:row>20</xdr:row>
      <xdr:rowOff>135376</xdr:rowOff>
    </xdr:to>
    <xdr:sp macro="" textlink="">
      <xdr:nvSpPr>
        <xdr:cNvPr id="641" name="Line 76">
          <a:extLst>
            <a:ext uri="{FF2B5EF4-FFF2-40B4-BE49-F238E27FC236}">
              <a16:creationId xmlns:a16="http://schemas.microsoft.com/office/drawing/2014/main" id="{462BE126-6684-4457-99B0-8FF87F136825}"/>
            </a:ext>
          </a:extLst>
        </xdr:cNvPr>
        <xdr:cNvSpPr>
          <a:spLocks noChangeShapeType="1"/>
        </xdr:cNvSpPr>
      </xdr:nvSpPr>
      <xdr:spPr bwMode="auto">
        <a:xfrm flipV="1">
          <a:off x="11514738" y="3558283"/>
          <a:ext cx="726199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29275</xdr:colOff>
      <xdr:row>21</xdr:row>
      <xdr:rowOff>53368</xdr:rowOff>
    </xdr:from>
    <xdr:to>
      <xdr:col>14</xdr:col>
      <xdr:colOff>124885</xdr:colOff>
      <xdr:row>21</xdr:row>
      <xdr:rowOff>143931</xdr:rowOff>
    </xdr:to>
    <xdr:sp macro="" textlink="">
      <xdr:nvSpPr>
        <xdr:cNvPr id="642" name="AutoShape 526">
          <a:extLst>
            <a:ext uri="{FF2B5EF4-FFF2-40B4-BE49-F238E27FC236}">
              <a16:creationId xmlns:a16="http://schemas.microsoft.com/office/drawing/2014/main" id="{E5E5D6A6-1405-4D60-8672-5EF7BC55193D}"/>
            </a:ext>
          </a:extLst>
        </xdr:cNvPr>
        <xdr:cNvSpPr>
          <a:spLocks noChangeArrowheads="1"/>
        </xdr:cNvSpPr>
      </xdr:nvSpPr>
      <xdr:spPr bwMode="auto">
        <a:xfrm>
          <a:off x="12253025" y="2282218"/>
          <a:ext cx="95610" cy="905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88423</xdr:colOff>
      <xdr:row>22</xdr:row>
      <xdr:rowOff>75064</xdr:rowOff>
    </xdr:from>
    <xdr:ext cx="89759" cy="343524"/>
    <xdr:sp macro="" textlink="">
      <xdr:nvSpPr>
        <xdr:cNvPr id="645" name="Text Box 1300">
          <a:extLst>
            <a:ext uri="{FF2B5EF4-FFF2-40B4-BE49-F238E27FC236}">
              <a16:creationId xmlns:a16="http://schemas.microsoft.com/office/drawing/2014/main" id="{CC388CBA-5ACD-49F9-9466-BB0CDF0B23AC}"/>
            </a:ext>
          </a:extLst>
        </xdr:cNvPr>
        <xdr:cNvSpPr txBox="1">
          <a:spLocks noChangeArrowheads="1"/>
        </xdr:cNvSpPr>
      </xdr:nvSpPr>
      <xdr:spPr bwMode="auto">
        <a:xfrm>
          <a:off x="12312173" y="2475364"/>
          <a:ext cx="89759" cy="34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311780</xdr:colOff>
      <xdr:row>20</xdr:row>
      <xdr:rowOff>143448</xdr:rowOff>
    </xdr:from>
    <xdr:ext cx="311935" cy="138404"/>
    <xdr:sp macro="" textlink="">
      <xdr:nvSpPr>
        <xdr:cNvPr id="646" name="Text Box 1300">
          <a:extLst>
            <a:ext uri="{FF2B5EF4-FFF2-40B4-BE49-F238E27FC236}">
              <a16:creationId xmlns:a16="http://schemas.microsoft.com/office/drawing/2014/main" id="{A0FC6511-E9CA-406B-90A8-E878C5EDEE4E}"/>
            </a:ext>
          </a:extLst>
        </xdr:cNvPr>
        <xdr:cNvSpPr txBox="1">
          <a:spLocks noChangeArrowheads="1"/>
        </xdr:cNvSpPr>
      </xdr:nvSpPr>
      <xdr:spPr bwMode="auto">
        <a:xfrm>
          <a:off x="12535530" y="2200848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522999</xdr:colOff>
      <xdr:row>19</xdr:row>
      <xdr:rowOff>71008</xdr:rowOff>
    </xdr:from>
    <xdr:ext cx="231299" cy="173499"/>
    <xdr:sp macro="" textlink="">
      <xdr:nvSpPr>
        <xdr:cNvPr id="647" name="Text Box 1300">
          <a:extLst>
            <a:ext uri="{FF2B5EF4-FFF2-40B4-BE49-F238E27FC236}">
              <a16:creationId xmlns:a16="http://schemas.microsoft.com/office/drawing/2014/main" id="{EE7FA54B-ADB8-4AEF-A377-91E1D85D23CC}"/>
            </a:ext>
          </a:extLst>
        </xdr:cNvPr>
        <xdr:cNvSpPr txBox="1">
          <a:spLocks noChangeArrowheads="1"/>
        </xdr:cNvSpPr>
      </xdr:nvSpPr>
      <xdr:spPr bwMode="auto">
        <a:xfrm>
          <a:off x="12041899" y="1956958"/>
          <a:ext cx="231299" cy="1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岩手</a:t>
          </a:r>
          <a:endParaRPr lang="en-US" altLang="ja-JP" sz="8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銀行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13</xdr:col>
      <xdr:colOff>321587</xdr:colOff>
      <xdr:row>20</xdr:row>
      <xdr:rowOff>109720</xdr:rowOff>
    </xdr:from>
    <xdr:to>
      <xdr:col>14</xdr:col>
      <xdr:colOff>63714</xdr:colOff>
      <xdr:row>22</xdr:row>
      <xdr:rowOff>95236</xdr:rowOff>
    </xdr:to>
    <xdr:pic>
      <xdr:nvPicPr>
        <xdr:cNvPr id="648" name="図 647">
          <a:extLst>
            <a:ext uri="{FF2B5EF4-FFF2-40B4-BE49-F238E27FC236}">
              <a16:creationId xmlns:a16="http://schemas.microsoft.com/office/drawing/2014/main" id="{34BA252D-AFFC-4DED-A02C-8C06AA09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6200000">
          <a:off x="11878744" y="3483644"/>
          <a:ext cx="328760" cy="445775"/>
        </a:xfrm>
        <a:prstGeom prst="rect">
          <a:avLst/>
        </a:prstGeom>
      </xdr:spPr>
    </xdr:pic>
    <xdr:clientData/>
  </xdr:twoCellAnchor>
  <xdr:oneCellAnchor>
    <xdr:from>
      <xdr:col>16</xdr:col>
      <xdr:colOff>320192</xdr:colOff>
      <xdr:row>20</xdr:row>
      <xdr:rowOff>121999</xdr:rowOff>
    </xdr:from>
    <xdr:ext cx="311935" cy="127182"/>
    <xdr:sp macro="" textlink="">
      <xdr:nvSpPr>
        <xdr:cNvPr id="650" name="Text Box 1300">
          <a:extLst>
            <a:ext uri="{FF2B5EF4-FFF2-40B4-BE49-F238E27FC236}">
              <a16:creationId xmlns:a16="http://schemas.microsoft.com/office/drawing/2014/main" id="{C2BF9B82-B3B5-4271-9321-349D288177AE}"/>
            </a:ext>
          </a:extLst>
        </xdr:cNvPr>
        <xdr:cNvSpPr txBox="1">
          <a:spLocks noChangeArrowheads="1"/>
        </xdr:cNvSpPr>
      </xdr:nvSpPr>
      <xdr:spPr bwMode="auto">
        <a:xfrm rot="21276744">
          <a:off x="13929787" y="3554431"/>
          <a:ext cx="311935" cy="12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453356</xdr:colOff>
      <xdr:row>20</xdr:row>
      <xdr:rowOff>18321</xdr:rowOff>
    </xdr:from>
    <xdr:ext cx="352580" cy="96659"/>
    <xdr:sp macro="" textlink="">
      <xdr:nvSpPr>
        <xdr:cNvPr id="651" name="Text Box 303">
          <a:extLst>
            <a:ext uri="{FF2B5EF4-FFF2-40B4-BE49-F238E27FC236}">
              <a16:creationId xmlns:a16="http://schemas.microsoft.com/office/drawing/2014/main" id="{E623E510-6993-47AF-A7F7-44C04DA94E5A}"/>
            </a:ext>
          </a:extLst>
        </xdr:cNvPr>
        <xdr:cNvSpPr txBox="1">
          <a:spLocks noChangeArrowheads="1"/>
        </xdr:cNvSpPr>
      </xdr:nvSpPr>
      <xdr:spPr bwMode="auto">
        <a:xfrm>
          <a:off x="13381956" y="2075721"/>
          <a:ext cx="352580" cy="96659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0.3㎞</a:t>
          </a:r>
        </a:p>
      </xdr:txBody>
    </xdr:sp>
    <xdr:clientData/>
  </xdr:oneCellAnchor>
  <xdr:twoCellAnchor>
    <xdr:from>
      <xdr:col>14</xdr:col>
      <xdr:colOff>693495</xdr:colOff>
      <xdr:row>17</xdr:row>
      <xdr:rowOff>56735</xdr:rowOff>
    </xdr:from>
    <xdr:to>
      <xdr:col>16</xdr:col>
      <xdr:colOff>571158</xdr:colOff>
      <xdr:row>25</xdr:row>
      <xdr:rowOff>23028</xdr:rowOff>
    </xdr:to>
    <xdr:grpSp>
      <xdr:nvGrpSpPr>
        <xdr:cNvPr id="652" name="グループ化 651">
          <a:extLst>
            <a:ext uri="{FF2B5EF4-FFF2-40B4-BE49-F238E27FC236}">
              <a16:creationId xmlns:a16="http://schemas.microsoft.com/office/drawing/2014/main" id="{54AEF34C-29D8-49A8-9738-E71596FCFFCE}"/>
            </a:ext>
          </a:extLst>
        </xdr:cNvPr>
        <xdr:cNvGrpSpPr/>
      </xdr:nvGrpSpPr>
      <xdr:grpSpPr>
        <a:xfrm rot="16200000">
          <a:off x="10097210" y="3030709"/>
          <a:ext cx="1351747" cy="1291982"/>
          <a:chOff x="6543777" y="9829013"/>
          <a:chExt cx="1324333" cy="1405046"/>
        </a:xfrm>
      </xdr:grpSpPr>
      <xdr:sp macro="" textlink="">
        <xdr:nvSpPr>
          <xdr:cNvPr id="653" name="Line 72">
            <a:extLst>
              <a:ext uri="{FF2B5EF4-FFF2-40B4-BE49-F238E27FC236}">
                <a16:creationId xmlns:a16="http://schemas.microsoft.com/office/drawing/2014/main" id="{30DA719A-0DED-4F7F-BCC4-E9FC0AEB40D1}"/>
              </a:ext>
            </a:extLst>
          </xdr:cNvPr>
          <xdr:cNvSpPr>
            <a:spLocks noChangeShapeType="1"/>
          </xdr:cNvSpPr>
        </xdr:nvSpPr>
        <xdr:spPr bwMode="auto">
          <a:xfrm rot="15521106" flipV="1">
            <a:off x="7086250" y="9484655"/>
            <a:ext cx="22105" cy="10292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54" name="グループ化 653">
            <a:extLst>
              <a:ext uri="{FF2B5EF4-FFF2-40B4-BE49-F238E27FC236}">
                <a16:creationId xmlns:a16="http://schemas.microsoft.com/office/drawing/2014/main" id="{92DBD4E7-03A0-4AD4-BCE9-E652190F658B}"/>
              </a:ext>
            </a:extLst>
          </xdr:cNvPr>
          <xdr:cNvGrpSpPr/>
        </xdr:nvGrpSpPr>
        <xdr:grpSpPr>
          <a:xfrm rot="15521106">
            <a:off x="6503421" y="9869369"/>
            <a:ext cx="1405046" cy="1324333"/>
            <a:chOff x="3303743" y="1623277"/>
            <a:chExt cx="1393411" cy="1324452"/>
          </a:xfrm>
        </xdr:grpSpPr>
        <xdr:grpSp>
          <xdr:nvGrpSpPr>
            <xdr:cNvPr id="656" name="グループ化 655">
              <a:extLst>
                <a:ext uri="{FF2B5EF4-FFF2-40B4-BE49-F238E27FC236}">
                  <a16:creationId xmlns:a16="http://schemas.microsoft.com/office/drawing/2014/main" id="{F25D412A-E53C-4BC9-9843-8C2619B71762}"/>
                </a:ext>
              </a:extLst>
            </xdr:cNvPr>
            <xdr:cNvGrpSpPr/>
          </xdr:nvGrpSpPr>
          <xdr:grpSpPr>
            <a:xfrm>
              <a:off x="3303743" y="1623277"/>
              <a:ext cx="1393411" cy="1324452"/>
              <a:chOff x="3303743" y="1623277"/>
              <a:chExt cx="1393411" cy="1324452"/>
            </a:xfrm>
          </xdr:grpSpPr>
          <xdr:sp macro="" textlink="">
            <xdr:nvSpPr>
              <xdr:cNvPr id="658" name="Line 72">
                <a:extLst>
                  <a:ext uri="{FF2B5EF4-FFF2-40B4-BE49-F238E27FC236}">
                    <a16:creationId xmlns:a16="http://schemas.microsoft.com/office/drawing/2014/main" id="{91991B40-2ACE-43D2-836B-CD81A6E89A3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3906492" y="2116836"/>
                <a:ext cx="42136" cy="684095"/>
              </a:xfrm>
              <a:custGeom>
                <a:avLst/>
                <a:gdLst>
                  <a:gd name="connsiteX0" fmla="*/ 0 w 10000"/>
                  <a:gd name="connsiteY0" fmla="*/ 0 h 10000"/>
                  <a:gd name="connsiteX1" fmla="*/ 10000 w 10000"/>
                  <a:gd name="connsiteY1" fmla="*/ 10000 h 10000"/>
                  <a:gd name="connsiteX0" fmla="*/ 95398 w 95477"/>
                  <a:gd name="connsiteY0" fmla="*/ 0 h 10000"/>
                  <a:gd name="connsiteX1" fmla="*/ 81 w 95477"/>
                  <a:gd name="connsiteY1" fmla="*/ 10000 h 10000"/>
                  <a:gd name="connsiteX0" fmla="*/ 126724 w 126725"/>
                  <a:gd name="connsiteY0" fmla="*/ 0 h 10000"/>
                  <a:gd name="connsiteX1" fmla="*/ 31407 w 126725"/>
                  <a:gd name="connsiteY1" fmla="*/ 1000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26725" h="10000">
                    <a:moveTo>
                      <a:pt x="126724" y="0"/>
                    </a:moveTo>
                    <a:cubicBezTo>
                      <a:pt x="-80578" y="7580"/>
                      <a:pt x="28074" y="6667"/>
                      <a:pt x="31407" y="1000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 type="none"/>
                <a:tailEnd type="non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59" name="Freeform 527">
                <a:extLst>
                  <a:ext uri="{FF2B5EF4-FFF2-40B4-BE49-F238E27FC236}">
                    <a16:creationId xmlns:a16="http://schemas.microsoft.com/office/drawing/2014/main" id="{3EA3EFDD-A964-4BB6-8B26-E7CA9CDFFC5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54573" y="2057079"/>
                <a:ext cx="1342581" cy="824751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2246"/>
                  <a:gd name="connsiteY0" fmla="*/ 9423 h 9423"/>
                  <a:gd name="connsiteX1" fmla="*/ 2246 w 12246"/>
                  <a:gd name="connsiteY1" fmla="*/ 0 h 9423"/>
                  <a:gd name="connsiteX2" fmla="*/ 12246 w 12246"/>
                  <a:gd name="connsiteY2" fmla="*/ 0 h 9423"/>
                  <a:gd name="connsiteX0" fmla="*/ 0 w 10000"/>
                  <a:gd name="connsiteY0" fmla="*/ 10000 h 10000"/>
                  <a:gd name="connsiteX1" fmla="*/ 1913 w 10000"/>
                  <a:gd name="connsiteY1" fmla="*/ 8369 h 10000"/>
                  <a:gd name="connsiteX2" fmla="*/ 1834 w 10000"/>
                  <a:gd name="connsiteY2" fmla="*/ 0 h 10000"/>
                  <a:gd name="connsiteX3" fmla="*/ 10000 w 10000"/>
                  <a:gd name="connsiteY3" fmla="*/ 0 h 10000"/>
                  <a:gd name="connsiteX0" fmla="*/ 0 w 11084"/>
                  <a:gd name="connsiteY0" fmla="*/ 12142 h 12142"/>
                  <a:gd name="connsiteX1" fmla="*/ 2997 w 11084"/>
                  <a:gd name="connsiteY1" fmla="*/ 8369 h 12142"/>
                  <a:gd name="connsiteX2" fmla="*/ 2918 w 11084"/>
                  <a:gd name="connsiteY2" fmla="*/ 0 h 12142"/>
                  <a:gd name="connsiteX3" fmla="*/ 11084 w 11084"/>
                  <a:gd name="connsiteY3" fmla="*/ 0 h 12142"/>
                  <a:gd name="connsiteX0" fmla="*/ 14 w 11098"/>
                  <a:gd name="connsiteY0" fmla="*/ 12142 h 12142"/>
                  <a:gd name="connsiteX1" fmla="*/ 3011 w 11098"/>
                  <a:gd name="connsiteY1" fmla="*/ 8369 h 12142"/>
                  <a:gd name="connsiteX2" fmla="*/ 2932 w 11098"/>
                  <a:gd name="connsiteY2" fmla="*/ 0 h 12142"/>
                  <a:gd name="connsiteX3" fmla="*/ 11098 w 11098"/>
                  <a:gd name="connsiteY3" fmla="*/ 0 h 12142"/>
                  <a:gd name="connsiteX0" fmla="*/ 158 w 11242"/>
                  <a:gd name="connsiteY0" fmla="*/ 12142 h 12142"/>
                  <a:gd name="connsiteX1" fmla="*/ 237 w 11242"/>
                  <a:gd name="connsiteY1" fmla="*/ 8573 h 12142"/>
                  <a:gd name="connsiteX2" fmla="*/ 3155 w 11242"/>
                  <a:gd name="connsiteY2" fmla="*/ 8369 h 12142"/>
                  <a:gd name="connsiteX3" fmla="*/ 3076 w 11242"/>
                  <a:gd name="connsiteY3" fmla="*/ 0 h 12142"/>
                  <a:gd name="connsiteX4" fmla="*/ 11242 w 11242"/>
                  <a:gd name="connsiteY4" fmla="*/ 0 h 12142"/>
                  <a:gd name="connsiteX0" fmla="*/ 158 w 11242"/>
                  <a:gd name="connsiteY0" fmla="*/ 12142 h 12142"/>
                  <a:gd name="connsiteX1" fmla="*/ 237 w 11242"/>
                  <a:gd name="connsiteY1" fmla="*/ 8573 h 12142"/>
                  <a:gd name="connsiteX2" fmla="*/ 3155 w 11242"/>
                  <a:gd name="connsiteY2" fmla="*/ 8369 h 12142"/>
                  <a:gd name="connsiteX3" fmla="*/ 3076 w 11242"/>
                  <a:gd name="connsiteY3" fmla="*/ 0 h 12142"/>
                  <a:gd name="connsiteX4" fmla="*/ 11242 w 11242"/>
                  <a:gd name="connsiteY4" fmla="*/ 0 h 12142"/>
                  <a:gd name="connsiteX0" fmla="*/ 158 w 11242"/>
                  <a:gd name="connsiteY0" fmla="*/ 12142 h 12142"/>
                  <a:gd name="connsiteX1" fmla="*/ 237 w 11242"/>
                  <a:gd name="connsiteY1" fmla="*/ 8573 h 12142"/>
                  <a:gd name="connsiteX2" fmla="*/ 3155 w 11242"/>
                  <a:gd name="connsiteY2" fmla="*/ 8369 h 12142"/>
                  <a:gd name="connsiteX3" fmla="*/ 3076 w 11242"/>
                  <a:gd name="connsiteY3" fmla="*/ 0 h 12142"/>
                  <a:gd name="connsiteX4" fmla="*/ 11242 w 11242"/>
                  <a:gd name="connsiteY4" fmla="*/ 0 h 12142"/>
                  <a:gd name="connsiteX0" fmla="*/ 49 w 11133"/>
                  <a:gd name="connsiteY0" fmla="*/ 12142 h 12142"/>
                  <a:gd name="connsiteX1" fmla="*/ 128 w 11133"/>
                  <a:gd name="connsiteY1" fmla="*/ 8573 h 12142"/>
                  <a:gd name="connsiteX2" fmla="*/ 3046 w 11133"/>
                  <a:gd name="connsiteY2" fmla="*/ 8369 h 12142"/>
                  <a:gd name="connsiteX3" fmla="*/ 2967 w 11133"/>
                  <a:gd name="connsiteY3" fmla="*/ 0 h 12142"/>
                  <a:gd name="connsiteX4" fmla="*/ 11133 w 11133"/>
                  <a:gd name="connsiteY4" fmla="*/ 0 h 12142"/>
                  <a:gd name="connsiteX0" fmla="*/ 0 w 11251"/>
                  <a:gd name="connsiteY0" fmla="*/ 12142 h 12142"/>
                  <a:gd name="connsiteX1" fmla="*/ 246 w 11251"/>
                  <a:gd name="connsiteY1" fmla="*/ 8573 h 12142"/>
                  <a:gd name="connsiteX2" fmla="*/ 3164 w 11251"/>
                  <a:gd name="connsiteY2" fmla="*/ 8369 h 12142"/>
                  <a:gd name="connsiteX3" fmla="*/ 3085 w 11251"/>
                  <a:gd name="connsiteY3" fmla="*/ 0 h 12142"/>
                  <a:gd name="connsiteX4" fmla="*/ 11251 w 11251"/>
                  <a:gd name="connsiteY4" fmla="*/ 0 h 12142"/>
                  <a:gd name="connsiteX0" fmla="*/ 108 w 11109"/>
                  <a:gd name="connsiteY0" fmla="*/ 12142 h 12142"/>
                  <a:gd name="connsiteX1" fmla="*/ 104 w 11109"/>
                  <a:gd name="connsiteY1" fmla="*/ 8573 h 12142"/>
                  <a:gd name="connsiteX2" fmla="*/ 3022 w 11109"/>
                  <a:gd name="connsiteY2" fmla="*/ 8369 h 12142"/>
                  <a:gd name="connsiteX3" fmla="*/ 2943 w 11109"/>
                  <a:gd name="connsiteY3" fmla="*/ 0 h 12142"/>
                  <a:gd name="connsiteX4" fmla="*/ 11109 w 11109"/>
                  <a:gd name="connsiteY4" fmla="*/ 0 h 12142"/>
                  <a:gd name="connsiteX0" fmla="*/ 2 w 11170"/>
                  <a:gd name="connsiteY0" fmla="*/ 10816 h 10816"/>
                  <a:gd name="connsiteX1" fmla="*/ 165 w 11170"/>
                  <a:gd name="connsiteY1" fmla="*/ 8573 h 10816"/>
                  <a:gd name="connsiteX2" fmla="*/ 3083 w 11170"/>
                  <a:gd name="connsiteY2" fmla="*/ 8369 h 10816"/>
                  <a:gd name="connsiteX3" fmla="*/ 3004 w 11170"/>
                  <a:gd name="connsiteY3" fmla="*/ 0 h 10816"/>
                  <a:gd name="connsiteX4" fmla="*/ 11170 w 11170"/>
                  <a:gd name="connsiteY4" fmla="*/ 0 h 10816"/>
                  <a:gd name="connsiteX0" fmla="*/ 48 w 11133"/>
                  <a:gd name="connsiteY0" fmla="*/ 11122 h 11122"/>
                  <a:gd name="connsiteX1" fmla="*/ 128 w 11133"/>
                  <a:gd name="connsiteY1" fmla="*/ 8573 h 11122"/>
                  <a:gd name="connsiteX2" fmla="*/ 3046 w 11133"/>
                  <a:gd name="connsiteY2" fmla="*/ 8369 h 11122"/>
                  <a:gd name="connsiteX3" fmla="*/ 2967 w 11133"/>
                  <a:gd name="connsiteY3" fmla="*/ 0 h 11122"/>
                  <a:gd name="connsiteX4" fmla="*/ 11133 w 11133"/>
                  <a:gd name="connsiteY4" fmla="*/ 0 h 11122"/>
                  <a:gd name="connsiteX0" fmla="*/ 397 w 11065"/>
                  <a:gd name="connsiteY0" fmla="*/ 12346 h 12346"/>
                  <a:gd name="connsiteX1" fmla="*/ 60 w 11065"/>
                  <a:gd name="connsiteY1" fmla="*/ 8573 h 12346"/>
                  <a:gd name="connsiteX2" fmla="*/ 2978 w 11065"/>
                  <a:gd name="connsiteY2" fmla="*/ 8369 h 12346"/>
                  <a:gd name="connsiteX3" fmla="*/ 2899 w 11065"/>
                  <a:gd name="connsiteY3" fmla="*/ 0 h 12346"/>
                  <a:gd name="connsiteX4" fmla="*/ 11065 w 11065"/>
                  <a:gd name="connsiteY4" fmla="*/ 0 h 12346"/>
                  <a:gd name="connsiteX0" fmla="*/ 0 w 10668"/>
                  <a:gd name="connsiteY0" fmla="*/ 12346 h 12346"/>
                  <a:gd name="connsiteX1" fmla="*/ 330 w 10668"/>
                  <a:gd name="connsiteY1" fmla="*/ 8879 h 12346"/>
                  <a:gd name="connsiteX2" fmla="*/ 2581 w 10668"/>
                  <a:gd name="connsiteY2" fmla="*/ 8369 h 12346"/>
                  <a:gd name="connsiteX3" fmla="*/ 2502 w 10668"/>
                  <a:gd name="connsiteY3" fmla="*/ 0 h 12346"/>
                  <a:gd name="connsiteX4" fmla="*/ 10668 w 10668"/>
                  <a:gd name="connsiteY4" fmla="*/ 0 h 12346"/>
                  <a:gd name="connsiteX0" fmla="*/ 107 w 10775"/>
                  <a:gd name="connsiteY0" fmla="*/ 12346 h 12346"/>
                  <a:gd name="connsiteX1" fmla="*/ 104 w 10775"/>
                  <a:gd name="connsiteY1" fmla="*/ 7961 h 12346"/>
                  <a:gd name="connsiteX2" fmla="*/ 2688 w 10775"/>
                  <a:gd name="connsiteY2" fmla="*/ 8369 h 12346"/>
                  <a:gd name="connsiteX3" fmla="*/ 2609 w 10775"/>
                  <a:gd name="connsiteY3" fmla="*/ 0 h 12346"/>
                  <a:gd name="connsiteX4" fmla="*/ 10775 w 10775"/>
                  <a:gd name="connsiteY4" fmla="*/ 0 h 12346"/>
                  <a:gd name="connsiteX0" fmla="*/ 48 w 10716"/>
                  <a:gd name="connsiteY0" fmla="*/ 12346 h 12346"/>
                  <a:gd name="connsiteX1" fmla="*/ 128 w 10716"/>
                  <a:gd name="connsiteY1" fmla="*/ 8267 h 12346"/>
                  <a:gd name="connsiteX2" fmla="*/ 2629 w 10716"/>
                  <a:gd name="connsiteY2" fmla="*/ 8369 h 12346"/>
                  <a:gd name="connsiteX3" fmla="*/ 2550 w 10716"/>
                  <a:gd name="connsiteY3" fmla="*/ 0 h 12346"/>
                  <a:gd name="connsiteX4" fmla="*/ 10716 w 10716"/>
                  <a:gd name="connsiteY4" fmla="*/ 0 h 12346"/>
                  <a:gd name="connsiteX0" fmla="*/ 48 w 10716"/>
                  <a:gd name="connsiteY0" fmla="*/ 12346 h 12346"/>
                  <a:gd name="connsiteX1" fmla="*/ 128 w 10716"/>
                  <a:gd name="connsiteY1" fmla="*/ 8267 h 12346"/>
                  <a:gd name="connsiteX2" fmla="*/ 2629 w 10716"/>
                  <a:gd name="connsiteY2" fmla="*/ 8369 h 12346"/>
                  <a:gd name="connsiteX3" fmla="*/ 10716 w 10716"/>
                  <a:gd name="connsiteY3" fmla="*/ 0 h 12346"/>
                  <a:gd name="connsiteX0" fmla="*/ 48 w 10716"/>
                  <a:gd name="connsiteY0" fmla="*/ 12354 h 12354"/>
                  <a:gd name="connsiteX1" fmla="*/ 128 w 10716"/>
                  <a:gd name="connsiteY1" fmla="*/ 8275 h 12354"/>
                  <a:gd name="connsiteX2" fmla="*/ 2629 w 10716"/>
                  <a:gd name="connsiteY2" fmla="*/ 8377 h 12354"/>
                  <a:gd name="connsiteX3" fmla="*/ 10716 w 10716"/>
                  <a:gd name="connsiteY3" fmla="*/ 8 h 12354"/>
                  <a:gd name="connsiteX0" fmla="*/ 48 w 10716"/>
                  <a:gd name="connsiteY0" fmla="*/ 12400 h 12400"/>
                  <a:gd name="connsiteX1" fmla="*/ 128 w 10716"/>
                  <a:gd name="connsiteY1" fmla="*/ 8321 h 12400"/>
                  <a:gd name="connsiteX2" fmla="*/ 2629 w 10716"/>
                  <a:gd name="connsiteY2" fmla="*/ 8423 h 12400"/>
                  <a:gd name="connsiteX3" fmla="*/ 10716 w 10716"/>
                  <a:gd name="connsiteY3" fmla="*/ 54 h 12400"/>
                  <a:gd name="connsiteX0" fmla="*/ 48 w 10716"/>
                  <a:gd name="connsiteY0" fmla="*/ 12400 h 12400"/>
                  <a:gd name="connsiteX1" fmla="*/ 128 w 10716"/>
                  <a:gd name="connsiteY1" fmla="*/ 8321 h 12400"/>
                  <a:gd name="connsiteX2" fmla="*/ 2629 w 10716"/>
                  <a:gd name="connsiteY2" fmla="*/ 8423 h 12400"/>
                  <a:gd name="connsiteX3" fmla="*/ 10716 w 10716"/>
                  <a:gd name="connsiteY3" fmla="*/ 54 h 12400"/>
                  <a:gd name="connsiteX0" fmla="*/ 48 w 10716"/>
                  <a:gd name="connsiteY0" fmla="*/ 12449 h 12449"/>
                  <a:gd name="connsiteX1" fmla="*/ 128 w 10716"/>
                  <a:gd name="connsiteY1" fmla="*/ 8370 h 12449"/>
                  <a:gd name="connsiteX2" fmla="*/ 2629 w 10716"/>
                  <a:gd name="connsiteY2" fmla="*/ 8472 h 12449"/>
                  <a:gd name="connsiteX3" fmla="*/ 10716 w 10716"/>
                  <a:gd name="connsiteY3" fmla="*/ 103 h 12449"/>
                  <a:gd name="connsiteX0" fmla="*/ 48 w 10716"/>
                  <a:gd name="connsiteY0" fmla="*/ 12520 h 12520"/>
                  <a:gd name="connsiteX1" fmla="*/ 128 w 10716"/>
                  <a:gd name="connsiteY1" fmla="*/ 8441 h 12520"/>
                  <a:gd name="connsiteX2" fmla="*/ 2629 w 10716"/>
                  <a:gd name="connsiteY2" fmla="*/ 8543 h 12520"/>
                  <a:gd name="connsiteX3" fmla="*/ 10716 w 10716"/>
                  <a:gd name="connsiteY3" fmla="*/ 174 h 12520"/>
                  <a:gd name="connsiteX0" fmla="*/ 48 w 10716"/>
                  <a:gd name="connsiteY0" fmla="*/ 12520 h 12520"/>
                  <a:gd name="connsiteX1" fmla="*/ 128 w 10716"/>
                  <a:gd name="connsiteY1" fmla="*/ 8441 h 12520"/>
                  <a:gd name="connsiteX2" fmla="*/ 2629 w 10716"/>
                  <a:gd name="connsiteY2" fmla="*/ 8543 h 12520"/>
                  <a:gd name="connsiteX3" fmla="*/ 10716 w 10716"/>
                  <a:gd name="connsiteY3" fmla="*/ 174 h 12520"/>
                  <a:gd name="connsiteX0" fmla="*/ 0 w 10668"/>
                  <a:gd name="connsiteY0" fmla="*/ 12520 h 12520"/>
                  <a:gd name="connsiteX1" fmla="*/ 80 w 10668"/>
                  <a:gd name="connsiteY1" fmla="*/ 8441 h 12520"/>
                  <a:gd name="connsiteX2" fmla="*/ 2581 w 10668"/>
                  <a:gd name="connsiteY2" fmla="*/ 8543 h 12520"/>
                  <a:gd name="connsiteX3" fmla="*/ 10668 w 10668"/>
                  <a:gd name="connsiteY3" fmla="*/ 174 h 12520"/>
                  <a:gd name="connsiteX0" fmla="*/ 3 w 10671"/>
                  <a:gd name="connsiteY0" fmla="*/ 12520 h 12520"/>
                  <a:gd name="connsiteX1" fmla="*/ 0 w 10671"/>
                  <a:gd name="connsiteY1" fmla="*/ 8747 h 12520"/>
                  <a:gd name="connsiteX2" fmla="*/ 2584 w 10671"/>
                  <a:gd name="connsiteY2" fmla="*/ 8543 h 12520"/>
                  <a:gd name="connsiteX3" fmla="*/ 10671 w 10671"/>
                  <a:gd name="connsiteY3" fmla="*/ 174 h 12520"/>
                  <a:gd name="connsiteX0" fmla="*/ 3 w 10671"/>
                  <a:gd name="connsiteY0" fmla="*/ 12483 h 12483"/>
                  <a:gd name="connsiteX1" fmla="*/ 0 w 10671"/>
                  <a:gd name="connsiteY1" fmla="*/ 8710 h 12483"/>
                  <a:gd name="connsiteX2" fmla="*/ 2584 w 10671"/>
                  <a:gd name="connsiteY2" fmla="*/ 8812 h 12483"/>
                  <a:gd name="connsiteX3" fmla="*/ 10671 w 10671"/>
                  <a:gd name="connsiteY3" fmla="*/ 137 h 12483"/>
                  <a:gd name="connsiteX0" fmla="*/ 3 w 10671"/>
                  <a:gd name="connsiteY0" fmla="*/ 12483 h 12483"/>
                  <a:gd name="connsiteX1" fmla="*/ 0 w 10671"/>
                  <a:gd name="connsiteY1" fmla="*/ 8710 h 12483"/>
                  <a:gd name="connsiteX2" fmla="*/ 2584 w 10671"/>
                  <a:gd name="connsiteY2" fmla="*/ 8812 h 12483"/>
                  <a:gd name="connsiteX3" fmla="*/ 10671 w 10671"/>
                  <a:gd name="connsiteY3" fmla="*/ 137 h 12483"/>
                  <a:gd name="connsiteX0" fmla="*/ 3 w 10671"/>
                  <a:gd name="connsiteY0" fmla="*/ 12473 h 12473"/>
                  <a:gd name="connsiteX1" fmla="*/ 0 w 10671"/>
                  <a:gd name="connsiteY1" fmla="*/ 8700 h 12473"/>
                  <a:gd name="connsiteX2" fmla="*/ 2167 w 10671"/>
                  <a:gd name="connsiteY2" fmla="*/ 8904 h 12473"/>
                  <a:gd name="connsiteX3" fmla="*/ 10671 w 10671"/>
                  <a:gd name="connsiteY3" fmla="*/ 127 h 12473"/>
                  <a:gd name="connsiteX0" fmla="*/ 3 w 10671"/>
                  <a:gd name="connsiteY0" fmla="*/ 12417 h 12417"/>
                  <a:gd name="connsiteX1" fmla="*/ 0 w 10671"/>
                  <a:gd name="connsiteY1" fmla="*/ 8644 h 12417"/>
                  <a:gd name="connsiteX2" fmla="*/ 2167 w 10671"/>
                  <a:gd name="connsiteY2" fmla="*/ 8848 h 12417"/>
                  <a:gd name="connsiteX3" fmla="*/ 10671 w 10671"/>
                  <a:gd name="connsiteY3" fmla="*/ 71 h 12417"/>
                  <a:gd name="connsiteX0" fmla="*/ 3 w 10671"/>
                  <a:gd name="connsiteY0" fmla="*/ 12346 h 12346"/>
                  <a:gd name="connsiteX1" fmla="*/ 0 w 10671"/>
                  <a:gd name="connsiteY1" fmla="*/ 8573 h 12346"/>
                  <a:gd name="connsiteX2" fmla="*/ 2167 w 10671"/>
                  <a:gd name="connsiteY2" fmla="*/ 8777 h 12346"/>
                  <a:gd name="connsiteX3" fmla="*/ 2834 w 10671"/>
                  <a:gd name="connsiteY3" fmla="*/ 4392 h 12346"/>
                  <a:gd name="connsiteX4" fmla="*/ 10671 w 10671"/>
                  <a:gd name="connsiteY4" fmla="*/ 0 h 12346"/>
                  <a:gd name="connsiteX0" fmla="*/ 3 w 10671"/>
                  <a:gd name="connsiteY0" fmla="*/ 12346 h 12346"/>
                  <a:gd name="connsiteX1" fmla="*/ 0 w 10671"/>
                  <a:gd name="connsiteY1" fmla="*/ 8573 h 12346"/>
                  <a:gd name="connsiteX2" fmla="*/ 2167 w 10671"/>
                  <a:gd name="connsiteY2" fmla="*/ 8777 h 12346"/>
                  <a:gd name="connsiteX3" fmla="*/ 2834 w 10671"/>
                  <a:gd name="connsiteY3" fmla="*/ 4392 h 12346"/>
                  <a:gd name="connsiteX4" fmla="*/ 10671 w 10671"/>
                  <a:gd name="connsiteY4" fmla="*/ 0 h 12346"/>
                  <a:gd name="connsiteX0" fmla="*/ 3 w 10671"/>
                  <a:gd name="connsiteY0" fmla="*/ 12346 h 12346"/>
                  <a:gd name="connsiteX1" fmla="*/ 0 w 10671"/>
                  <a:gd name="connsiteY1" fmla="*/ 8573 h 12346"/>
                  <a:gd name="connsiteX2" fmla="*/ 2500 w 10671"/>
                  <a:gd name="connsiteY2" fmla="*/ 8777 h 12346"/>
                  <a:gd name="connsiteX3" fmla="*/ 2834 w 10671"/>
                  <a:gd name="connsiteY3" fmla="*/ 4392 h 12346"/>
                  <a:gd name="connsiteX4" fmla="*/ 10671 w 10671"/>
                  <a:gd name="connsiteY4" fmla="*/ 0 h 12346"/>
                  <a:gd name="connsiteX0" fmla="*/ 3 w 10671"/>
                  <a:gd name="connsiteY0" fmla="*/ 12346 h 12346"/>
                  <a:gd name="connsiteX1" fmla="*/ 0 w 10671"/>
                  <a:gd name="connsiteY1" fmla="*/ 8573 h 12346"/>
                  <a:gd name="connsiteX2" fmla="*/ 2500 w 10671"/>
                  <a:gd name="connsiteY2" fmla="*/ 8777 h 12346"/>
                  <a:gd name="connsiteX3" fmla="*/ 3334 w 10671"/>
                  <a:gd name="connsiteY3" fmla="*/ 4392 h 12346"/>
                  <a:gd name="connsiteX4" fmla="*/ 10671 w 10671"/>
                  <a:gd name="connsiteY4" fmla="*/ 0 h 12346"/>
                  <a:gd name="connsiteX0" fmla="*/ 3 w 10671"/>
                  <a:gd name="connsiteY0" fmla="*/ 12346 h 12346"/>
                  <a:gd name="connsiteX1" fmla="*/ 0 w 10671"/>
                  <a:gd name="connsiteY1" fmla="*/ 8573 h 12346"/>
                  <a:gd name="connsiteX2" fmla="*/ 2500 w 10671"/>
                  <a:gd name="connsiteY2" fmla="*/ 8777 h 12346"/>
                  <a:gd name="connsiteX3" fmla="*/ 3334 w 10671"/>
                  <a:gd name="connsiteY3" fmla="*/ 4392 h 12346"/>
                  <a:gd name="connsiteX4" fmla="*/ 10671 w 10671"/>
                  <a:gd name="connsiteY4" fmla="*/ 0 h 12346"/>
                  <a:gd name="connsiteX0" fmla="*/ 0 w 10668"/>
                  <a:gd name="connsiteY0" fmla="*/ 12346 h 12346"/>
                  <a:gd name="connsiteX1" fmla="*/ 414 w 10668"/>
                  <a:gd name="connsiteY1" fmla="*/ 7859 h 12346"/>
                  <a:gd name="connsiteX2" fmla="*/ 2497 w 10668"/>
                  <a:gd name="connsiteY2" fmla="*/ 8777 h 12346"/>
                  <a:gd name="connsiteX3" fmla="*/ 3331 w 10668"/>
                  <a:gd name="connsiteY3" fmla="*/ 4392 h 12346"/>
                  <a:gd name="connsiteX4" fmla="*/ 10668 w 10668"/>
                  <a:gd name="connsiteY4" fmla="*/ 0 h 12346"/>
                  <a:gd name="connsiteX0" fmla="*/ 0 w 10668"/>
                  <a:gd name="connsiteY0" fmla="*/ 12346 h 12346"/>
                  <a:gd name="connsiteX1" fmla="*/ 414 w 10668"/>
                  <a:gd name="connsiteY1" fmla="*/ 7859 h 12346"/>
                  <a:gd name="connsiteX2" fmla="*/ 2497 w 10668"/>
                  <a:gd name="connsiteY2" fmla="*/ 8777 h 12346"/>
                  <a:gd name="connsiteX3" fmla="*/ 3331 w 10668"/>
                  <a:gd name="connsiteY3" fmla="*/ 4392 h 12346"/>
                  <a:gd name="connsiteX4" fmla="*/ 10668 w 10668"/>
                  <a:gd name="connsiteY4" fmla="*/ 0 h 12346"/>
                  <a:gd name="connsiteX0" fmla="*/ 0 w 10668"/>
                  <a:gd name="connsiteY0" fmla="*/ 12346 h 12346"/>
                  <a:gd name="connsiteX1" fmla="*/ 414 w 10668"/>
                  <a:gd name="connsiteY1" fmla="*/ 7859 h 12346"/>
                  <a:gd name="connsiteX2" fmla="*/ 2497 w 10668"/>
                  <a:gd name="connsiteY2" fmla="*/ 8777 h 12346"/>
                  <a:gd name="connsiteX3" fmla="*/ 3331 w 10668"/>
                  <a:gd name="connsiteY3" fmla="*/ 4392 h 12346"/>
                  <a:gd name="connsiteX4" fmla="*/ 10668 w 10668"/>
                  <a:gd name="connsiteY4" fmla="*/ 0 h 12346"/>
                  <a:gd name="connsiteX0" fmla="*/ 0 w 10668"/>
                  <a:gd name="connsiteY0" fmla="*/ 12346 h 12346"/>
                  <a:gd name="connsiteX1" fmla="*/ 758 w 10668"/>
                  <a:gd name="connsiteY1" fmla="*/ 8162 h 12346"/>
                  <a:gd name="connsiteX2" fmla="*/ 2497 w 10668"/>
                  <a:gd name="connsiteY2" fmla="*/ 8777 h 12346"/>
                  <a:gd name="connsiteX3" fmla="*/ 3331 w 10668"/>
                  <a:gd name="connsiteY3" fmla="*/ 4392 h 12346"/>
                  <a:gd name="connsiteX4" fmla="*/ 10668 w 10668"/>
                  <a:gd name="connsiteY4" fmla="*/ 0 h 12346"/>
                  <a:gd name="connsiteX0" fmla="*/ 0 w 10668"/>
                  <a:gd name="connsiteY0" fmla="*/ 12717 h 12717"/>
                  <a:gd name="connsiteX1" fmla="*/ 758 w 10668"/>
                  <a:gd name="connsiteY1" fmla="*/ 8533 h 12717"/>
                  <a:gd name="connsiteX2" fmla="*/ 2497 w 10668"/>
                  <a:gd name="connsiteY2" fmla="*/ 9148 h 12717"/>
                  <a:gd name="connsiteX3" fmla="*/ 3331 w 10668"/>
                  <a:gd name="connsiteY3" fmla="*/ 4763 h 12717"/>
                  <a:gd name="connsiteX4" fmla="*/ 10668 w 10668"/>
                  <a:gd name="connsiteY4" fmla="*/ 371 h 12717"/>
                  <a:gd name="connsiteX0" fmla="*/ 0 w 11700"/>
                  <a:gd name="connsiteY0" fmla="*/ 12771 h 12771"/>
                  <a:gd name="connsiteX1" fmla="*/ 758 w 11700"/>
                  <a:gd name="connsiteY1" fmla="*/ 8587 h 12771"/>
                  <a:gd name="connsiteX2" fmla="*/ 2497 w 11700"/>
                  <a:gd name="connsiteY2" fmla="*/ 9202 h 12771"/>
                  <a:gd name="connsiteX3" fmla="*/ 3331 w 11700"/>
                  <a:gd name="connsiteY3" fmla="*/ 4817 h 12771"/>
                  <a:gd name="connsiteX4" fmla="*/ 11700 w 11700"/>
                  <a:gd name="connsiteY4" fmla="*/ 324 h 12771"/>
                  <a:gd name="connsiteX0" fmla="*/ 0 w 11700"/>
                  <a:gd name="connsiteY0" fmla="*/ 12932 h 12932"/>
                  <a:gd name="connsiteX1" fmla="*/ 758 w 11700"/>
                  <a:gd name="connsiteY1" fmla="*/ 8748 h 12932"/>
                  <a:gd name="connsiteX2" fmla="*/ 2497 w 11700"/>
                  <a:gd name="connsiteY2" fmla="*/ 9363 h 12932"/>
                  <a:gd name="connsiteX3" fmla="*/ 3331 w 11700"/>
                  <a:gd name="connsiteY3" fmla="*/ 4978 h 12932"/>
                  <a:gd name="connsiteX4" fmla="*/ 11700 w 11700"/>
                  <a:gd name="connsiteY4" fmla="*/ 485 h 12932"/>
                  <a:gd name="connsiteX0" fmla="*/ 0 w 11700"/>
                  <a:gd name="connsiteY0" fmla="*/ 12643 h 12643"/>
                  <a:gd name="connsiteX1" fmla="*/ 758 w 11700"/>
                  <a:gd name="connsiteY1" fmla="*/ 8459 h 12643"/>
                  <a:gd name="connsiteX2" fmla="*/ 2497 w 11700"/>
                  <a:gd name="connsiteY2" fmla="*/ 9074 h 12643"/>
                  <a:gd name="connsiteX3" fmla="*/ 3331 w 11700"/>
                  <a:gd name="connsiteY3" fmla="*/ 4689 h 12643"/>
                  <a:gd name="connsiteX4" fmla="*/ 11700 w 11700"/>
                  <a:gd name="connsiteY4" fmla="*/ 196 h 12643"/>
                  <a:gd name="connsiteX0" fmla="*/ 0 w 11700"/>
                  <a:gd name="connsiteY0" fmla="*/ 12558 h 12558"/>
                  <a:gd name="connsiteX1" fmla="*/ 758 w 11700"/>
                  <a:gd name="connsiteY1" fmla="*/ 8374 h 12558"/>
                  <a:gd name="connsiteX2" fmla="*/ 2497 w 11700"/>
                  <a:gd name="connsiteY2" fmla="*/ 8989 h 12558"/>
                  <a:gd name="connsiteX3" fmla="*/ 3331 w 11700"/>
                  <a:gd name="connsiteY3" fmla="*/ 4604 h 12558"/>
                  <a:gd name="connsiteX4" fmla="*/ 11700 w 11700"/>
                  <a:gd name="connsiteY4" fmla="*/ 111 h 12558"/>
                  <a:gd name="connsiteX0" fmla="*/ 0 w 16604"/>
                  <a:gd name="connsiteY0" fmla="*/ 12425 h 12425"/>
                  <a:gd name="connsiteX1" fmla="*/ 758 w 16604"/>
                  <a:gd name="connsiteY1" fmla="*/ 8241 h 12425"/>
                  <a:gd name="connsiteX2" fmla="*/ 2497 w 16604"/>
                  <a:gd name="connsiteY2" fmla="*/ 8856 h 12425"/>
                  <a:gd name="connsiteX3" fmla="*/ 3331 w 16604"/>
                  <a:gd name="connsiteY3" fmla="*/ 4471 h 12425"/>
                  <a:gd name="connsiteX4" fmla="*/ 16604 w 16604"/>
                  <a:gd name="connsiteY4" fmla="*/ 180 h 12425"/>
                  <a:gd name="connsiteX0" fmla="*/ 0 w 16604"/>
                  <a:gd name="connsiteY0" fmla="*/ 12555 h 12555"/>
                  <a:gd name="connsiteX1" fmla="*/ 758 w 16604"/>
                  <a:gd name="connsiteY1" fmla="*/ 8371 h 12555"/>
                  <a:gd name="connsiteX2" fmla="*/ 2497 w 16604"/>
                  <a:gd name="connsiteY2" fmla="*/ 8986 h 12555"/>
                  <a:gd name="connsiteX3" fmla="*/ 3331 w 16604"/>
                  <a:gd name="connsiteY3" fmla="*/ 4601 h 12555"/>
                  <a:gd name="connsiteX4" fmla="*/ 16604 w 16604"/>
                  <a:gd name="connsiteY4" fmla="*/ 310 h 12555"/>
                  <a:gd name="connsiteX0" fmla="*/ 0 w 16604"/>
                  <a:gd name="connsiteY0" fmla="*/ 12599 h 12599"/>
                  <a:gd name="connsiteX1" fmla="*/ 758 w 16604"/>
                  <a:gd name="connsiteY1" fmla="*/ 8415 h 12599"/>
                  <a:gd name="connsiteX2" fmla="*/ 2497 w 16604"/>
                  <a:gd name="connsiteY2" fmla="*/ 9030 h 12599"/>
                  <a:gd name="connsiteX3" fmla="*/ 3331 w 16604"/>
                  <a:gd name="connsiteY3" fmla="*/ 4645 h 12599"/>
                  <a:gd name="connsiteX4" fmla="*/ 16604 w 16604"/>
                  <a:gd name="connsiteY4" fmla="*/ 354 h 12599"/>
                  <a:gd name="connsiteX0" fmla="*/ 0 w 16604"/>
                  <a:gd name="connsiteY0" fmla="*/ 12813 h 12813"/>
                  <a:gd name="connsiteX1" fmla="*/ 758 w 16604"/>
                  <a:gd name="connsiteY1" fmla="*/ 8629 h 12813"/>
                  <a:gd name="connsiteX2" fmla="*/ 2497 w 16604"/>
                  <a:gd name="connsiteY2" fmla="*/ 9244 h 12813"/>
                  <a:gd name="connsiteX3" fmla="*/ 3331 w 16604"/>
                  <a:gd name="connsiteY3" fmla="*/ 4859 h 12813"/>
                  <a:gd name="connsiteX4" fmla="*/ 16604 w 16604"/>
                  <a:gd name="connsiteY4" fmla="*/ 568 h 12813"/>
                  <a:gd name="connsiteX0" fmla="*/ 0 w 16518"/>
                  <a:gd name="connsiteY0" fmla="*/ 13131 h 13131"/>
                  <a:gd name="connsiteX1" fmla="*/ 758 w 16518"/>
                  <a:gd name="connsiteY1" fmla="*/ 8947 h 13131"/>
                  <a:gd name="connsiteX2" fmla="*/ 2497 w 16518"/>
                  <a:gd name="connsiteY2" fmla="*/ 9562 h 13131"/>
                  <a:gd name="connsiteX3" fmla="*/ 3331 w 16518"/>
                  <a:gd name="connsiteY3" fmla="*/ 5177 h 13131"/>
                  <a:gd name="connsiteX4" fmla="*/ 16518 w 16518"/>
                  <a:gd name="connsiteY4" fmla="*/ 380 h 13131"/>
                  <a:gd name="connsiteX0" fmla="*/ 443 w 16961"/>
                  <a:gd name="connsiteY0" fmla="*/ 13131 h 13131"/>
                  <a:gd name="connsiteX1" fmla="*/ 88 w 16961"/>
                  <a:gd name="connsiteY1" fmla="*/ 8737 h 13131"/>
                  <a:gd name="connsiteX2" fmla="*/ 2940 w 16961"/>
                  <a:gd name="connsiteY2" fmla="*/ 9562 h 13131"/>
                  <a:gd name="connsiteX3" fmla="*/ 3774 w 16961"/>
                  <a:gd name="connsiteY3" fmla="*/ 5177 h 13131"/>
                  <a:gd name="connsiteX4" fmla="*/ 16961 w 16961"/>
                  <a:gd name="connsiteY4" fmla="*/ 380 h 13131"/>
                  <a:gd name="connsiteX0" fmla="*/ 0 w 17377"/>
                  <a:gd name="connsiteY0" fmla="*/ 11692 h 11692"/>
                  <a:gd name="connsiteX1" fmla="*/ 504 w 17377"/>
                  <a:gd name="connsiteY1" fmla="*/ 8737 h 11692"/>
                  <a:gd name="connsiteX2" fmla="*/ 3356 w 17377"/>
                  <a:gd name="connsiteY2" fmla="*/ 9562 h 11692"/>
                  <a:gd name="connsiteX3" fmla="*/ 4190 w 17377"/>
                  <a:gd name="connsiteY3" fmla="*/ 5177 h 11692"/>
                  <a:gd name="connsiteX4" fmla="*/ 17377 w 17377"/>
                  <a:gd name="connsiteY4" fmla="*/ 380 h 11692"/>
                  <a:gd name="connsiteX0" fmla="*/ 0 w 17377"/>
                  <a:gd name="connsiteY0" fmla="*/ 11729 h 11729"/>
                  <a:gd name="connsiteX1" fmla="*/ 504 w 17377"/>
                  <a:gd name="connsiteY1" fmla="*/ 8774 h 11729"/>
                  <a:gd name="connsiteX2" fmla="*/ 3356 w 17377"/>
                  <a:gd name="connsiteY2" fmla="*/ 9599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04 w 17377"/>
                  <a:gd name="connsiteY1" fmla="*/ 8774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04 w 17377"/>
                  <a:gd name="connsiteY1" fmla="*/ 8774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04 w 17377"/>
                  <a:gd name="connsiteY1" fmla="*/ 8774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04 w 17377"/>
                  <a:gd name="connsiteY1" fmla="*/ 8774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53 w 17377"/>
                  <a:gd name="connsiteY1" fmla="*/ 8915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7377"/>
                  <a:gd name="connsiteY0" fmla="*/ 11729 h 11729"/>
                  <a:gd name="connsiteX1" fmla="*/ 553 w 17377"/>
                  <a:gd name="connsiteY1" fmla="*/ 8915 h 11729"/>
                  <a:gd name="connsiteX2" fmla="*/ 3335 w 17377"/>
                  <a:gd name="connsiteY2" fmla="*/ 9723 h 11729"/>
                  <a:gd name="connsiteX3" fmla="*/ 4190 w 17377"/>
                  <a:gd name="connsiteY3" fmla="*/ 5214 h 11729"/>
                  <a:gd name="connsiteX4" fmla="*/ 17377 w 17377"/>
                  <a:gd name="connsiteY4" fmla="*/ 417 h 11729"/>
                  <a:gd name="connsiteX0" fmla="*/ 0 w 16470"/>
                  <a:gd name="connsiteY0" fmla="*/ 11781 h 11781"/>
                  <a:gd name="connsiteX1" fmla="*/ 553 w 16470"/>
                  <a:gd name="connsiteY1" fmla="*/ 8967 h 11781"/>
                  <a:gd name="connsiteX2" fmla="*/ 3335 w 16470"/>
                  <a:gd name="connsiteY2" fmla="*/ 9775 h 11781"/>
                  <a:gd name="connsiteX3" fmla="*/ 4190 w 16470"/>
                  <a:gd name="connsiteY3" fmla="*/ 5266 h 11781"/>
                  <a:gd name="connsiteX4" fmla="*/ 16470 w 16470"/>
                  <a:gd name="connsiteY4" fmla="*/ 392 h 11781"/>
                  <a:gd name="connsiteX0" fmla="*/ 0 w 16470"/>
                  <a:gd name="connsiteY0" fmla="*/ 11781 h 11781"/>
                  <a:gd name="connsiteX1" fmla="*/ 262 w 16470"/>
                  <a:gd name="connsiteY1" fmla="*/ 8967 h 11781"/>
                  <a:gd name="connsiteX2" fmla="*/ 3335 w 16470"/>
                  <a:gd name="connsiteY2" fmla="*/ 9775 h 11781"/>
                  <a:gd name="connsiteX3" fmla="*/ 4190 w 16470"/>
                  <a:gd name="connsiteY3" fmla="*/ 5266 h 11781"/>
                  <a:gd name="connsiteX4" fmla="*/ 16470 w 16470"/>
                  <a:gd name="connsiteY4" fmla="*/ 392 h 1178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6470" h="11781">
                    <a:moveTo>
                      <a:pt x="0" y="11781"/>
                    </a:moveTo>
                    <a:cubicBezTo>
                      <a:pt x="27" y="11288"/>
                      <a:pt x="-70" y="10922"/>
                      <a:pt x="262" y="8967"/>
                    </a:cubicBezTo>
                    <a:cubicBezTo>
                      <a:pt x="2168" y="9548"/>
                      <a:pt x="1894" y="9365"/>
                      <a:pt x="3335" y="9775"/>
                    </a:cubicBezTo>
                    <a:cubicBezTo>
                      <a:pt x="3618" y="8357"/>
                      <a:pt x="3940" y="6933"/>
                      <a:pt x="4190" y="5266"/>
                    </a:cubicBezTo>
                    <a:cubicBezTo>
                      <a:pt x="3961" y="-1799"/>
                      <a:pt x="1045" y="229"/>
                      <a:pt x="16470" y="392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660" name="Line 72">
                <a:extLst>
                  <a:ext uri="{FF2B5EF4-FFF2-40B4-BE49-F238E27FC236}">
                    <a16:creationId xmlns:a16="http://schemas.microsoft.com/office/drawing/2014/main" id="{3689AA32-65F8-4C8E-9D8C-AD8C6A0A964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3747393" y="1623277"/>
                <a:ext cx="5650" cy="45093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 type="none"/>
                <a:tailEnd type="non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61" name="Line 72">
                <a:extLst>
                  <a:ext uri="{FF2B5EF4-FFF2-40B4-BE49-F238E27FC236}">
                    <a16:creationId xmlns:a16="http://schemas.microsoft.com/office/drawing/2014/main" id="{345A4AC7-26DB-44CE-96F2-957C06E2B10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3694775" y="2777518"/>
                <a:ext cx="27990" cy="170211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 type="none"/>
                <a:tailEnd type="non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62" name="Line 76">
                <a:extLst>
                  <a:ext uri="{FF2B5EF4-FFF2-40B4-BE49-F238E27FC236}">
                    <a16:creationId xmlns:a16="http://schemas.microsoft.com/office/drawing/2014/main" id="{58662ADA-D696-4D5C-8097-9EE764BF1D11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303743" y="2657762"/>
                <a:ext cx="608489" cy="1655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 type="none"/>
                <a:tailEnd type="non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63" name="Oval 1295">
                <a:extLst>
                  <a:ext uri="{FF2B5EF4-FFF2-40B4-BE49-F238E27FC236}">
                    <a16:creationId xmlns:a16="http://schemas.microsoft.com/office/drawing/2014/main" id="{B477464B-4153-403E-80CC-33ECE6954D3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6078894">
                <a:off x="3567127" y="2652309"/>
                <a:ext cx="135165" cy="156753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/>
                <a:tailEnd type="triangle"/>
              </a:ln>
            </xdr:spPr>
          </xdr:sp>
          <xdr:sp macro="" textlink="">
            <xdr:nvSpPr>
              <xdr:cNvPr id="664" name="Oval 1295">
                <a:extLst>
                  <a:ext uri="{FF2B5EF4-FFF2-40B4-BE49-F238E27FC236}">
                    <a16:creationId xmlns:a16="http://schemas.microsoft.com/office/drawing/2014/main" id="{CE786C45-2820-4233-9D4D-04C98819732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872796" y="1987928"/>
                <a:ext cx="163339" cy="156104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/>
                <a:tailEnd type="triangle"/>
              </a:ln>
            </xdr:spPr>
          </xdr:sp>
        </xdr:grpSp>
        <xdr:sp macro="" textlink="">
          <xdr:nvSpPr>
            <xdr:cNvPr id="657" name="AutoShape 1653">
              <a:extLst>
                <a:ext uri="{FF2B5EF4-FFF2-40B4-BE49-F238E27FC236}">
                  <a16:creationId xmlns:a16="http://schemas.microsoft.com/office/drawing/2014/main" id="{0D3AC016-8E6A-49C8-A87C-060242141E7B}"/>
                </a:ext>
              </a:extLst>
            </xdr:cNvPr>
            <xdr:cNvSpPr>
              <a:spLocks/>
            </xdr:cNvSpPr>
          </xdr:nvSpPr>
          <xdr:spPr bwMode="auto">
            <a:xfrm rot="277566">
              <a:off x="3667397" y="2100839"/>
              <a:ext cx="171303" cy="644987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  <xdr:sp macro="" textlink="">
        <xdr:nvSpPr>
          <xdr:cNvPr id="655" name="Oval 1295">
            <a:extLst>
              <a:ext uri="{FF2B5EF4-FFF2-40B4-BE49-F238E27FC236}">
                <a16:creationId xmlns:a16="http://schemas.microsoft.com/office/drawing/2014/main" id="{D1122BF9-1ABB-43C8-95B8-0CD6E8D4525A}"/>
              </a:ext>
            </a:extLst>
          </xdr:cNvPr>
          <xdr:cNvSpPr>
            <a:spLocks noChangeArrowheads="1"/>
          </xdr:cNvSpPr>
        </xdr:nvSpPr>
        <xdr:spPr bwMode="auto">
          <a:xfrm rot="15521106">
            <a:off x="6826588" y="9956508"/>
            <a:ext cx="157584" cy="16333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15</xdr:col>
      <xdr:colOff>686281</xdr:colOff>
      <xdr:row>20</xdr:row>
      <xdr:rowOff>73500</xdr:rowOff>
    </xdr:from>
    <xdr:to>
      <xdr:col>16</xdr:col>
      <xdr:colOff>164566</xdr:colOff>
      <xdr:row>22</xdr:row>
      <xdr:rowOff>105423</xdr:rowOff>
    </xdr:to>
    <xdr:pic>
      <xdr:nvPicPr>
        <xdr:cNvPr id="665" name="図 664">
          <a:extLst>
            <a:ext uri="{FF2B5EF4-FFF2-40B4-BE49-F238E27FC236}">
              <a16:creationId xmlns:a16="http://schemas.microsoft.com/office/drawing/2014/main" id="{B0BB92FA-A354-497D-9A26-1D1CB4C0E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4474616">
          <a:off x="13519038" y="2226743"/>
          <a:ext cx="374822" cy="183135"/>
        </a:xfrm>
        <a:prstGeom prst="rect">
          <a:avLst/>
        </a:prstGeom>
      </xdr:spPr>
    </xdr:pic>
    <xdr:clientData/>
  </xdr:twoCellAnchor>
  <xdr:twoCellAnchor editAs="oneCell">
    <xdr:from>
      <xdr:col>15</xdr:col>
      <xdr:colOff>243159</xdr:colOff>
      <xdr:row>22</xdr:row>
      <xdr:rowOff>128788</xdr:rowOff>
    </xdr:from>
    <xdr:to>
      <xdr:col>15</xdr:col>
      <xdr:colOff>543254</xdr:colOff>
      <xdr:row>25</xdr:row>
      <xdr:rowOff>30255</xdr:rowOff>
    </xdr:to>
    <xdr:pic>
      <xdr:nvPicPr>
        <xdr:cNvPr id="666" name="図 665">
          <a:extLst>
            <a:ext uri="{FF2B5EF4-FFF2-40B4-BE49-F238E27FC236}">
              <a16:creationId xmlns:a16="http://schemas.microsoft.com/office/drawing/2014/main" id="{482EDC3C-1E6A-4C08-81F3-48B4CFEC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4786124">
          <a:off x="10287454" y="4009845"/>
          <a:ext cx="422365" cy="300095"/>
        </a:xfrm>
        <a:prstGeom prst="rect">
          <a:avLst/>
        </a:prstGeom>
      </xdr:spPr>
    </xdr:pic>
    <xdr:clientData/>
  </xdr:twoCellAnchor>
  <xdr:twoCellAnchor>
    <xdr:from>
      <xdr:col>15</xdr:col>
      <xdr:colOff>319441</xdr:colOff>
      <xdr:row>21</xdr:row>
      <xdr:rowOff>146269</xdr:rowOff>
    </xdr:from>
    <xdr:to>
      <xdr:col>15</xdr:col>
      <xdr:colOff>476436</xdr:colOff>
      <xdr:row>22</xdr:row>
      <xdr:rowOff>123812</xdr:rowOff>
    </xdr:to>
    <xdr:sp macro="" textlink="">
      <xdr:nvSpPr>
        <xdr:cNvPr id="667" name="Oval 204">
          <a:extLst>
            <a:ext uri="{FF2B5EF4-FFF2-40B4-BE49-F238E27FC236}">
              <a16:creationId xmlns:a16="http://schemas.microsoft.com/office/drawing/2014/main" id="{3FF0B43A-64AC-41A2-A28B-5CA8A46CD7CC}"/>
            </a:ext>
          </a:extLst>
        </xdr:cNvPr>
        <xdr:cNvSpPr>
          <a:spLocks noChangeArrowheads="1"/>
        </xdr:cNvSpPr>
      </xdr:nvSpPr>
      <xdr:spPr bwMode="auto">
        <a:xfrm>
          <a:off x="13248041" y="2375119"/>
          <a:ext cx="156995" cy="148993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oneCellAnchor>
    <xdr:from>
      <xdr:col>15</xdr:col>
      <xdr:colOff>122674</xdr:colOff>
      <xdr:row>20</xdr:row>
      <xdr:rowOff>95509</xdr:rowOff>
    </xdr:from>
    <xdr:ext cx="541325" cy="247936"/>
    <xdr:sp macro="" textlink="">
      <xdr:nvSpPr>
        <xdr:cNvPr id="668" name="Text Box 1620">
          <a:extLst>
            <a:ext uri="{FF2B5EF4-FFF2-40B4-BE49-F238E27FC236}">
              <a16:creationId xmlns:a16="http://schemas.microsoft.com/office/drawing/2014/main" id="{C6EBB818-3975-40FB-B6DC-3F0DE07E2B8A}"/>
            </a:ext>
          </a:extLst>
        </xdr:cNvPr>
        <xdr:cNvSpPr txBox="1">
          <a:spLocks noChangeArrowheads="1"/>
        </xdr:cNvSpPr>
      </xdr:nvSpPr>
      <xdr:spPr bwMode="auto">
        <a:xfrm>
          <a:off x="13051274" y="2152909"/>
          <a:ext cx="541325" cy="24793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とおの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物語の館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169208</xdr:colOff>
      <xdr:row>20</xdr:row>
      <xdr:rowOff>48131</xdr:rowOff>
    </xdr:from>
    <xdr:ext cx="204326" cy="215900"/>
    <xdr:sp macro="" textlink="">
      <xdr:nvSpPr>
        <xdr:cNvPr id="669" name="Text Box 1620">
          <a:extLst>
            <a:ext uri="{FF2B5EF4-FFF2-40B4-BE49-F238E27FC236}">
              <a16:creationId xmlns:a16="http://schemas.microsoft.com/office/drawing/2014/main" id="{9ED19D6F-3F64-4937-934E-3DC83E32E92D}"/>
            </a:ext>
          </a:extLst>
        </xdr:cNvPr>
        <xdr:cNvSpPr txBox="1">
          <a:spLocks noChangeArrowheads="1"/>
        </xdr:cNvSpPr>
      </xdr:nvSpPr>
      <xdr:spPr bwMode="auto">
        <a:xfrm flipH="1">
          <a:off x="13802658" y="2105531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15</xdr:col>
      <xdr:colOff>512881</xdr:colOff>
      <xdr:row>22</xdr:row>
      <xdr:rowOff>141953</xdr:rowOff>
    </xdr:from>
    <xdr:to>
      <xdr:col>15</xdr:col>
      <xdr:colOff>737310</xdr:colOff>
      <xdr:row>23</xdr:row>
      <xdr:rowOff>155805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id="{7C04BD3C-FFCF-4B70-AEE5-466A3A512CFC}"/>
            </a:ext>
          </a:extLst>
        </xdr:cNvPr>
        <xdr:cNvSpPr/>
      </xdr:nvSpPr>
      <xdr:spPr bwMode="auto">
        <a:xfrm>
          <a:off x="13441481" y="2542253"/>
          <a:ext cx="192679" cy="1853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16</xdr:col>
      <xdr:colOff>475151</xdr:colOff>
      <xdr:row>17</xdr:row>
      <xdr:rowOff>29086</xdr:rowOff>
    </xdr:from>
    <xdr:to>
      <xdr:col>16</xdr:col>
      <xdr:colOff>677907</xdr:colOff>
      <xdr:row>18</xdr:row>
      <xdr:rowOff>57436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886930E8-DA85-4388-AA1C-F1A9D4F2E45B}"/>
            </a:ext>
          </a:extLst>
        </xdr:cNvPr>
        <xdr:cNvSpPr/>
      </xdr:nvSpPr>
      <xdr:spPr bwMode="auto">
        <a:xfrm>
          <a:off x="14143014" y="2901949"/>
          <a:ext cx="202756" cy="1973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16</xdr:col>
      <xdr:colOff>102108</xdr:colOff>
      <xdr:row>18</xdr:row>
      <xdr:rowOff>163347</xdr:rowOff>
    </xdr:from>
    <xdr:to>
      <xdr:col>16</xdr:col>
      <xdr:colOff>224526</xdr:colOff>
      <xdr:row>19</xdr:row>
      <xdr:rowOff>95286</xdr:rowOff>
    </xdr:to>
    <xdr:sp macro="" textlink="">
      <xdr:nvSpPr>
        <xdr:cNvPr id="672" name="AutoShape 526">
          <a:extLst>
            <a:ext uri="{FF2B5EF4-FFF2-40B4-BE49-F238E27FC236}">
              <a16:creationId xmlns:a16="http://schemas.microsoft.com/office/drawing/2014/main" id="{9B7D07D6-A0E0-4F99-938A-9F6CC38A07D9}"/>
            </a:ext>
          </a:extLst>
        </xdr:cNvPr>
        <xdr:cNvSpPr>
          <a:spLocks noChangeArrowheads="1"/>
        </xdr:cNvSpPr>
      </xdr:nvSpPr>
      <xdr:spPr bwMode="auto">
        <a:xfrm>
          <a:off x="13735558" y="1877847"/>
          <a:ext cx="122418" cy="1033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16</xdr:col>
      <xdr:colOff>13682</xdr:colOff>
      <xdr:row>22</xdr:row>
      <xdr:rowOff>9170</xdr:rowOff>
    </xdr:from>
    <xdr:to>
      <xdr:col>16</xdr:col>
      <xdr:colOff>586756</xdr:colOff>
      <xdr:row>23</xdr:row>
      <xdr:rowOff>83596</xdr:rowOff>
    </xdr:to>
    <xdr:pic>
      <xdr:nvPicPr>
        <xdr:cNvPr id="673" name="図 672">
          <a:extLst>
            <a:ext uri="{FF2B5EF4-FFF2-40B4-BE49-F238E27FC236}">
              <a16:creationId xmlns:a16="http://schemas.microsoft.com/office/drawing/2014/main" id="{404A7EB9-4540-4F3D-8A9D-833A84DFF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20956537">
          <a:off x="13647132" y="2409470"/>
          <a:ext cx="573074" cy="245876"/>
        </a:xfrm>
        <a:prstGeom prst="rect">
          <a:avLst/>
        </a:prstGeom>
      </xdr:spPr>
    </xdr:pic>
    <xdr:clientData/>
  </xdr:twoCellAnchor>
  <xdr:twoCellAnchor editAs="oneCell">
    <xdr:from>
      <xdr:col>5</xdr:col>
      <xdr:colOff>270662</xdr:colOff>
      <xdr:row>11</xdr:row>
      <xdr:rowOff>34787</xdr:rowOff>
    </xdr:from>
    <xdr:to>
      <xdr:col>5</xdr:col>
      <xdr:colOff>514523</xdr:colOff>
      <xdr:row>14</xdr:row>
      <xdr:rowOff>87364</xdr:rowOff>
    </xdr:to>
    <xdr:pic>
      <xdr:nvPicPr>
        <xdr:cNvPr id="674" name="図 673">
          <a:extLst>
            <a:ext uri="{FF2B5EF4-FFF2-40B4-BE49-F238E27FC236}">
              <a16:creationId xmlns:a16="http://schemas.microsoft.com/office/drawing/2014/main" id="{44735A9A-9D0E-4D9D-A3D4-5322D9327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21075631">
          <a:off x="3330952" y="1927497"/>
          <a:ext cx="243861" cy="568770"/>
        </a:xfrm>
        <a:prstGeom prst="rect">
          <a:avLst/>
        </a:prstGeom>
      </xdr:spPr>
    </xdr:pic>
    <xdr:clientData/>
  </xdr:twoCellAnchor>
  <xdr:twoCellAnchor>
    <xdr:from>
      <xdr:col>3</xdr:col>
      <xdr:colOff>693022</xdr:colOff>
      <xdr:row>22</xdr:row>
      <xdr:rowOff>94986</xdr:rowOff>
    </xdr:from>
    <xdr:to>
      <xdr:col>4</xdr:col>
      <xdr:colOff>165272</xdr:colOff>
      <xdr:row>23</xdr:row>
      <xdr:rowOff>151119</xdr:rowOff>
    </xdr:to>
    <xdr:grpSp>
      <xdr:nvGrpSpPr>
        <xdr:cNvPr id="675" name="Group 405">
          <a:extLst>
            <a:ext uri="{FF2B5EF4-FFF2-40B4-BE49-F238E27FC236}">
              <a16:creationId xmlns:a16="http://schemas.microsoft.com/office/drawing/2014/main" id="{68DC54D8-B949-48C6-A48C-F9E136BC24BF}"/>
            </a:ext>
          </a:extLst>
        </xdr:cNvPr>
        <xdr:cNvGrpSpPr>
          <a:grpSpLocks/>
        </xdr:cNvGrpSpPr>
      </xdr:nvGrpSpPr>
      <xdr:grpSpPr bwMode="auto">
        <a:xfrm>
          <a:off x="2347870" y="3904986"/>
          <a:ext cx="179410" cy="229315"/>
          <a:chOff x="718" y="97"/>
          <a:chExt cx="23" cy="15"/>
        </a:xfrm>
      </xdr:grpSpPr>
      <xdr:sp macro="" textlink="">
        <xdr:nvSpPr>
          <xdr:cNvPr id="676" name="Freeform 406">
            <a:extLst>
              <a:ext uri="{FF2B5EF4-FFF2-40B4-BE49-F238E27FC236}">
                <a16:creationId xmlns:a16="http://schemas.microsoft.com/office/drawing/2014/main" id="{72251037-E7F2-4F24-B03F-ECA1F22A8D9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7" name="Freeform 407">
            <a:extLst>
              <a:ext uri="{FF2B5EF4-FFF2-40B4-BE49-F238E27FC236}">
                <a16:creationId xmlns:a16="http://schemas.microsoft.com/office/drawing/2014/main" id="{276BF25B-092C-4197-93EB-A4F6DDC3158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0</xdr:colOff>
      <xdr:row>17</xdr:row>
      <xdr:rowOff>8466</xdr:rowOff>
    </xdr:from>
    <xdr:to>
      <xdr:col>5</xdr:col>
      <xdr:colOff>178845</xdr:colOff>
      <xdr:row>17</xdr:row>
      <xdr:rowOff>156806</xdr:rowOff>
    </xdr:to>
    <xdr:sp macro="" textlink="">
      <xdr:nvSpPr>
        <xdr:cNvPr id="678" name="六角形 677">
          <a:extLst>
            <a:ext uri="{FF2B5EF4-FFF2-40B4-BE49-F238E27FC236}">
              <a16:creationId xmlns:a16="http://schemas.microsoft.com/office/drawing/2014/main" id="{16A83902-A042-48D3-B791-8C90204CBB1F}"/>
            </a:ext>
          </a:extLst>
        </xdr:cNvPr>
        <xdr:cNvSpPr/>
      </xdr:nvSpPr>
      <xdr:spPr bwMode="auto">
        <a:xfrm>
          <a:off x="3060700" y="2923116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695110</xdr:colOff>
      <xdr:row>15</xdr:row>
      <xdr:rowOff>75500</xdr:rowOff>
    </xdr:from>
    <xdr:ext cx="150912" cy="249913"/>
    <xdr:sp macro="" textlink="">
      <xdr:nvSpPr>
        <xdr:cNvPr id="679" name="Text Box 1664">
          <a:extLst>
            <a:ext uri="{FF2B5EF4-FFF2-40B4-BE49-F238E27FC236}">
              <a16:creationId xmlns:a16="http://schemas.microsoft.com/office/drawing/2014/main" id="{5549BE1D-68F4-4658-A0CD-7AD3CF983D85}"/>
            </a:ext>
          </a:extLst>
        </xdr:cNvPr>
        <xdr:cNvSpPr txBox="1">
          <a:spLocks noChangeArrowheads="1"/>
        </xdr:cNvSpPr>
      </xdr:nvSpPr>
      <xdr:spPr bwMode="auto">
        <a:xfrm>
          <a:off x="2349845" y="2652853"/>
          <a:ext cx="150912" cy="24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185294</xdr:colOff>
      <xdr:row>12</xdr:row>
      <xdr:rowOff>76616</xdr:rowOff>
    </xdr:from>
    <xdr:ext cx="367451" cy="194898"/>
    <xdr:sp macro="" textlink="">
      <xdr:nvSpPr>
        <xdr:cNvPr id="680" name="Text Box 1664">
          <a:extLst>
            <a:ext uri="{FF2B5EF4-FFF2-40B4-BE49-F238E27FC236}">
              <a16:creationId xmlns:a16="http://schemas.microsoft.com/office/drawing/2014/main" id="{63739F9F-2F72-42B8-AF11-B41F81309B32}"/>
            </a:ext>
          </a:extLst>
        </xdr:cNvPr>
        <xdr:cNvSpPr txBox="1">
          <a:spLocks noChangeArrowheads="1"/>
        </xdr:cNvSpPr>
      </xdr:nvSpPr>
      <xdr:spPr bwMode="auto">
        <a:xfrm>
          <a:off x="1129213" y="2136075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103629</xdr:colOff>
      <xdr:row>12</xdr:row>
      <xdr:rowOff>37325</xdr:rowOff>
    </xdr:from>
    <xdr:ext cx="367451" cy="194898"/>
    <xdr:sp macro="" textlink="">
      <xdr:nvSpPr>
        <xdr:cNvPr id="681" name="Text Box 1664">
          <a:extLst>
            <a:ext uri="{FF2B5EF4-FFF2-40B4-BE49-F238E27FC236}">
              <a16:creationId xmlns:a16="http://schemas.microsoft.com/office/drawing/2014/main" id="{AF6A3C17-010A-465E-99EA-F88FA27E21E2}"/>
            </a:ext>
          </a:extLst>
        </xdr:cNvPr>
        <xdr:cNvSpPr txBox="1">
          <a:spLocks noChangeArrowheads="1"/>
        </xdr:cNvSpPr>
      </xdr:nvSpPr>
      <xdr:spPr bwMode="auto">
        <a:xfrm>
          <a:off x="4573052" y="2088863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60019</xdr:colOff>
      <xdr:row>11</xdr:row>
      <xdr:rowOff>166840</xdr:rowOff>
    </xdr:from>
    <xdr:ext cx="367451" cy="194898"/>
    <xdr:sp macro="" textlink="">
      <xdr:nvSpPr>
        <xdr:cNvPr id="682" name="Text Box 1664">
          <a:extLst>
            <a:ext uri="{FF2B5EF4-FFF2-40B4-BE49-F238E27FC236}">
              <a16:creationId xmlns:a16="http://schemas.microsoft.com/office/drawing/2014/main" id="{69129102-AB0F-4512-B4E7-9C1F0208D796}"/>
            </a:ext>
          </a:extLst>
        </xdr:cNvPr>
        <xdr:cNvSpPr txBox="1">
          <a:spLocks noChangeArrowheads="1"/>
        </xdr:cNvSpPr>
      </xdr:nvSpPr>
      <xdr:spPr bwMode="auto">
        <a:xfrm>
          <a:off x="6633127" y="2054678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87819</xdr:colOff>
      <xdr:row>13</xdr:row>
      <xdr:rowOff>162127</xdr:rowOff>
    </xdr:from>
    <xdr:ext cx="136548" cy="251027"/>
    <xdr:sp macro="" textlink="">
      <xdr:nvSpPr>
        <xdr:cNvPr id="683" name="Text Box 1664">
          <a:extLst>
            <a:ext uri="{FF2B5EF4-FFF2-40B4-BE49-F238E27FC236}">
              <a16:creationId xmlns:a16="http://schemas.microsoft.com/office/drawing/2014/main" id="{72794A67-FF2F-4A2F-87E2-A8B4B7EDD45F}"/>
            </a:ext>
          </a:extLst>
        </xdr:cNvPr>
        <xdr:cNvSpPr txBox="1">
          <a:spLocks noChangeArrowheads="1"/>
        </xdr:cNvSpPr>
      </xdr:nvSpPr>
      <xdr:spPr bwMode="auto">
        <a:xfrm>
          <a:off x="6672769" y="2390977"/>
          <a:ext cx="136548" cy="251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182491</xdr:colOff>
      <xdr:row>20</xdr:row>
      <xdr:rowOff>113448</xdr:rowOff>
    </xdr:from>
    <xdr:ext cx="367451" cy="194898"/>
    <xdr:sp macro="" textlink="">
      <xdr:nvSpPr>
        <xdr:cNvPr id="684" name="Text Box 1664">
          <a:extLst>
            <a:ext uri="{FF2B5EF4-FFF2-40B4-BE49-F238E27FC236}">
              <a16:creationId xmlns:a16="http://schemas.microsoft.com/office/drawing/2014/main" id="{C30583C0-ABD0-4E31-8775-F204E62C3587}"/>
            </a:ext>
          </a:extLst>
        </xdr:cNvPr>
        <xdr:cNvSpPr txBox="1">
          <a:spLocks noChangeArrowheads="1"/>
        </xdr:cNvSpPr>
      </xdr:nvSpPr>
      <xdr:spPr bwMode="auto">
        <a:xfrm>
          <a:off x="2533707" y="3545880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612313</xdr:colOff>
      <xdr:row>24</xdr:row>
      <xdr:rowOff>17161</xdr:rowOff>
    </xdr:from>
    <xdr:ext cx="331606" cy="136849"/>
    <xdr:sp macro="" textlink="">
      <xdr:nvSpPr>
        <xdr:cNvPr id="685" name="Text Box 1664">
          <a:extLst>
            <a:ext uri="{FF2B5EF4-FFF2-40B4-BE49-F238E27FC236}">
              <a16:creationId xmlns:a16="http://schemas.microsoft.com/office/drawing/2014/main" id="{D66CB897-1811-493B-936D-710C125FEF3D}"/>
            </a:ext>
          </a:extLst>
        </xdr:cNvPr>
        <xdr:cNvSpPr txBox="1">
          <a:spLocks noChangeArrowheads="1"/>
        </xdr:cNvSpPr>
      </xdr:nvSpPr>
      <xdr:spPr bwMode="auto">
        <a:xfrm>
          <a:off x="2259881" y="4136080"/>
          <a:ext cx="331606" cy="13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353500</xdr:colOff>
      <xdr:row>20</xdr:row>
      <xdr:rowOff>136069</xdr:rowOff>
    </xdr:from>
    <xdr:ext cx="150912" cy="249913"/>
    <xdr:sp macro="" textlink="">
      <xdr:nvSpPr>
        <xdr:cNvPr id="686" name="Text Box 1664">
          <a:extLst>
            <a:ext uri="{FF2B5EF4-FFF2-40B4-BE49-F238E27FC236}">
              <a16:creationId xmlns:a16="http://schemas.microsoft.com/office/drawing/2014/main" id="{1F70DD47-2765-475F-9771-3717E451C50F}"/>
            </a:ext>
          </a:extLst>
        </xdr:cNvPr>
        <xdr:cNvSpPr txBox="1">
          <a:spLocks noChangeArrowheads="1"/>
        </xdr:cNvSpPr>
      </xdr:nvSpPr>
      <xdr:spPr bwMode="auto">
        <a:xfrm>
          <a:off x="593770" y="3568501"/>
          <a:ext cx="150912" cy="24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245824</xdr:colOff>
      <xdr:row>20</xdr:row>
      <xdr:rowOff>105919</xdr:rowOff>
    </xdr:from>
    <xdr:to>
      <xdr:col>6</xdr:col>
      <xdr:colOff>609670</xdr:colOff>
      <xdr:row>24</xdr:row>
      <xdr:rowOff>132844</xdr:rowOff>
    </xdr:to>
    <xdr:sp macro="" textlink="">
      <xdr:nvSpPr>
        <xdr:cNvPr id="687" name="Freeform 527">
          <a:extLst>
            <a:ext uri="{FF2B5EF4-FFF2-40B4-BE49-F238E27FC236}">
              <a16:creationId xmlns:a16="http://schemas.microsoft.com/office/drawing/2014/main" id="{CF00BB4E-833F-45F8-8E55-092A891496F3}"/>
            </a:ext>
          </a:extLst>
        </xdr:cNvPr>
        <xdr:cNvSpPr>
          <a:spLocks/>
        </xdr:cNvSpPr>
      </xdr:nvSpPr>
      <xdr:spPr bwMode="auto">
        <a:xfrm>
          <a:off x="3300689" y="3538351"/>
          <a:ext cx="1067495" cy="7134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9268"/>
            <a:gd name="connsiteY0" fmla="*/ 12012 h 12012"/>
            <a:gd name="connsiteX1" fmla="*/ 4115 w 19268"/>
            <a:gd name="connsiteY1" fmla="*/ 3467 h 12012"/>
            <a:gd name="connsiteX2" fmla="*/ 19268 w 19268"/>
            <a:gd name="connsiteY2" fmla="*/ 0 h 12012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336" h="12493">
              <a:moveTo>
                <a:pt x="0" y="12493"/>
              </a:moveTo>
              <a:cubicBezTo>
                <a:pt x="11374" y="8920"/>
                <a:pt x="8183" y="5765"/>
                <a:pt x="8183" y="3467"/>
              </a:cubicBezTo>
              <a:cubicBezTo>
                <a:pt x="15166" y="3128"/>
                <a:pt x="17765" y="1986"/>
                <a:pt x="2333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567676</xdr:colOff>
      <xdr:row>22</xdr:row>
      <xdr:rowOff>69591</xdr:rowOff>
    </xdr:from>
    <xdr:to>
      <xdr:col>6</xdr:col>
      <xdr:colOff>100</xdr:colOff>
      <xdr:row>23</xdr:row>
      <xdr:rowOff>21648</xdr:rowOff>
    </xdr:to>
    <xdr:sp macro="" textlink="">
      <xdr:nvSpPr>
        <xdr:cNvPr id="688" name="AutoShape 526">
          <a:extLst>
            <a:ext uri="{FF2B5EF4-FFF2-40B4-BE49-F238E27FC236}">
              <a16:creationId xmlns:a16="http://schemas.microsoft.com/office/drawing/2014/main" id="{7A953114-C906-4876-9F12-897C352D480F}"/>
            </a:ext>
          </a:extLst>
        </xdr:cNvPr>
        <xdr:cNvSpPr>
          <a:spLocks noChangeArrowheads="1"/>
        </xdr:cNvSpPr>
      </xdr:nvSpPr>
      <xdr:spPr bwMode="auto">
        <a:xfrm>
          <a:off x="3628376" y="3841491"/>
          <a:ext cx="137274" cy="1235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204110</xdr:colOff>
      <xdr:row>21</xdr:row>
      <xdr:rowOff>115661</xdr:rowOff>
    </xdr:from>
    <xdr:to>
      <xdr:col>5</xdr:col>
      <xdr:colOff>738992</xdr:colOff>
      <xdr:row>21</xdr:row>
      <xdr:rowOff>121791</xdr:rowOff>
    </xdr:to>
    <xdr:sp macro="" textlink="">
      <xdr:nvSpPr>
        <xdr:cNvPr id="689" name="Line 76">
          <a:extLst>
            <a:ext uri="{FF2B5EF4-FFF2-40B4-BE49-F238E27FC236}">
              <a16:creationId xmlns:a16="http://schemas.microsoft.com/office/drawing/2014/main" id="{4CEB98EB-0B76-4935-9FE4-F4B105F46EA5}"/>
            </a:ext>
          </a:extLst>
        </xdr:cNvPr>
        <xdr:cNvSpPr>
          <a:spLocks noChangeShapeType="1"/>
        </xdr:cNvSpPr>
      </xdr:nvSpPr>
      <xdr:spPr bwMode="auto">
        <a:xfrm>
          <a:off x="3264810" y="3716111"/>
          <a:ext cx="503132" cy="6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574691</xdr:colOff>
      <xdr:row>21</xdr:row>
      <xdr:rowOff>68254</xdr:rowOff>
    </xdr:from>
    <xdr:to>
      <xdr:col>5</xdr:col>
      <xdr:colOff>696332</xdr:colOff>
      <xdr:row>22</xdr:row>
      <xdr:rowOff>31596</xdr:rowOff>
    </xdr:to>
    <xdr:sp macro="" textlink="">
      <xdr:nvSpPr>
        <xdr:cNvPr id="690" name="Oval 1295">
          <a:extLst>
            <a:ext uri="{FF2B5EF4-FFF2-40B4-BE49-F238E27FC236}">
              <a16:creationId xmlns:a16="http://schemas.microsoft.com/office/drawing/2014/main" id="{13837309-EE00-4AE3-96CD-9C0B6F9D1E29}"/>
            </a:ext>
          </a:extLst>
        </xdr:cNvPr>
        <xdr:cNvSpPr>
          <a:spLocks noChangeArrowheads="1"/>
        </xdr:cNvSpPr>
      </xdr:nvSpPr>
      <xdr:spPr bwMode="auto">
        <a:xfrm>
          <a:off x="3629556" y="3672308"/>
          <a:ext cx="121641" cy="1349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88452</xdr:colOff>
      <xdr:row>21</xdr:row>
      <xdr:rowOff>0</xdr:rowOff>
    </xdr:from>
    <xdr:to>
      <xdr:col>5</xdr:col>
      <xdr:colOff>422540</xdr:colOff>
      <xdr:row>22</xdr:row>
      <xdr:rowOff>116990</xdr:rowOff>
    </xdr:to>
    <xdr:grpSp>
      <xdr:nvGrpSpPr>
        <xdr:cNvPr id="691" name="Group 6672">
          <a:extLst>
            <a:ext uri="{FF2B5EF4-FFF2-40B4-BE49-F238E27FC236}">
              <a16:creationId xmlns:a16="http://schemas.microsoft.com/office/drawing/2014/main" id="{1D98CDEF-6983-437E-9962-0A1CB32C31D2}"/>
            </a:ext>
          </a:extLst>
        </xdr:cNvPr>
        <xdr:cNvGrpSpPr>
          <a:grpSpLocks/>
        </xdr:cNvGrpSpPr>
      </xdr:nvGrpSpPr>
      <xdr:grpSpPr bwMode="auto">
        <a:xfrm>
          <a:off x="3157619" y="3636818"/>
          <a:ext cx="334088" cy="290172"/>
          <a:chOff x="536" y="109"/>
          <a:chExt cx="46" cy="44"/>
        </a:xfrm>
      </xdr:grpSpPr>
      <xdr:pic>
        <xdr:nvPicPr>
          <xdr:cNvPr id="692" name="Picture 6673" descr="route2">
            <a:extLst>
              <a:ext uri="{FF2B5EF4-FFF2-40B4-BE49-F238E27FC236}">
                <a16:creationId xmlns:a16="http://schemas.microsoft.com/office/drawing/2014/main" id="{4216342A-FE32-47A1-8F0B-59D312255D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>
            <a:extLst>
              <a:ext uri="{FF2B5EF4-FFF2-40B4-BE49-F238E27FC236}">
                <a16:creationId xmlns:a16="http://schemas.microsoft.com/office/drawing/2014/main" id="{21FB22A5-DEBC-4E0A-8B3A-31AEC8D355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6</xdr:col>
      <xdr:colOff>242233</xdr:colOff>
      <xdr:row>20</xdr:row>
      <xdr:rowOff>166096</xdr:rowOff>
    </xdr:from>
    <xdr:to>
      <xdr:col>6</xdr:col>
      <xdr:colOff>576321</xdr:colOff>
      <xdr:row>22</xdr:row>
      <xdr:rowOff>112997</xdr:rowOff>
    </xdr:to>
    <xdr:grpSp>
      <xdr:nvGrpSpPr>
        <xdr:cNvPr id="694" name="Group 6672">
          <a:extLst>
            <a:ext uri="{FF2B5EF4-FFF2-40B4-BE49-F238E27FC236}">
              <a16:creationId xmlns:a16="http://schemas.microsoft.com/office/drawing/2014/main" id="{27F546B8-94BB-4657-A7F8-915717F21871}"/>
            </a:ext>
          </a:extLst>
        </xdr:cNvPr>
        <xdr:cNvGrpSpPr>
          <a:grpSpLocks/>
        </xdr:cNvGrpSpPr>
      </xdr:nvGrpSpPr>
      <xdr:grpSpPr bwMode="auto">
        <a:xfrm>
          <a:off x="4018559" y="3629732"/>
          <a:ext cx="334088" cy="293265"/>
          <a:chOff x="536" y="109"/>
          <a:chExt cx="46" cy="44"/>
        </a:xfrm>
      </xdr:grpSpPr>
      <xdr:pic>
        <xdr:nvPicPr>
          <xdr:cNvPr id="695" name="Picture 6673" descr="route2">
            <a:extLst>
              <a:ext uri="{FF2B5EF4-FFF2-40B4-BE49-F238E27FC236}">
                <a16:creationId xmlns:a16="http://schemas.microsoft.com/office/drawing/2014/main" id="{2234E1B7-DC08-48E3-B2D5-DA28747298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6" name="Text Box 6674">
            <a:extLst>
              <a:ext uri="{FF2B5EF4-FFF2-40B4-BE49-F238E27FC236}">
                <a16:creationId xmlns:a16="http://schemas.microsoft.com/office/drawing/2014/main" id="{C471E365-7DE4-4DB3-93DA-A3FD7B0D6A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5</xdr:col>
      <xdr:colOff>327422</xdr:colOff>
      <xdr:row>16</xdr:row>
      <xdr:rowOff>160049</xdr:rowOff>
    </xdr:from>
    <xdr:to>
      <xdr:col>5</xdr:col>
      <xdr:colOff>687112</xdr:colOff>
      <xdr:row>21</xdr:row>
      <xdr:rowOff>158751</xdr:rowOff>
    </xdr:to>
    <xdr:pic>
      <xdr:nvPicPr>
        <xdr:cNvPr id="697" name="図 696">
          <a:extLst>
            <a:ext uri="{FF2B5EF4-FFF2-40B4-BE49-F238E27FC236}">
              <a16:creationId xmlns:a16="http://schemas.microsoft.com/office/drawing/2014/main" id="{3570D9E6-05B9-48F6-8D4F-CD5ED844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388320" y="2938174"/>
          <a:ext cx="359690" cy="866866"/>
        </a:xfrm>
        <a:prstGeom prst="rect">
          <a:avLst/>
        </a:prstGeom>
      </xdr:spPr>
    </xdr:pic>
    <xdr:clientData/>
  </xdr:twoCellAnchor>
  <xdr:oneCellAnchor>
    <xdr:from>
      <xdr:col>6</xdr:col>
      <xdr:colOff>18656</xdr:colOff>
      <xdr:row>20</xdr:row>
      <xdr:rowOff>10</xdr:rowOff>
    </xdr:from>
    <xdr:ext cx="238125" cy="210911"/>
    <xdr:sp macro="" textlink="">
      <xdr:nvSpPr>
        <xdr:cNvPr id="698" name="Text Box 1664">
          <a:extLst>
            <a:ext uri="{FF2B5EF4-FFF2-40B4-BE49-F238E27FC236}">
              <a16:creationId xmlns:a16="http://schemas.microsoft.com/office/drawing/2014/main" id="{441402A6-1E85-487B-8AF1-C1977458362D}"/>
            </a:ext>
          </a:extLst>
        </xdr:cNvPr>
        <xdr:cNvSpPr txBox="1">
          <a:spLocks noChangeArrowheads="1"/>
        </xdr:cNvSpPr>
      </xdr:nvSpPr>
      <xdr:spPr bwMode="auto">
        <a:xfrm>
          <a:off x="3777170" y="3432442"/>
          <a:ext cx="238125" cy="21091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3600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ＳＳ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153076</xdr:colOff>
      <xdr:row>23</xdr:row>
      <xdr:rowOff>13608</xdr:rowOff>
    </xdr:from>
    <xdr:ext cx="367451" cy="194898"/>
    <xdr:sp macro="" textlink="">
      <xdr:nvSpPr>
        <xdr:cNvPr id="699" name="Text Box 1664">
          <a:extLst>
            <a:ext uri="{FF2B5EF4-FFF2-40B4-BE49-F238E27FC236}">
              <a16:creationId xmlns:a16="http://schemas.microsoft.com/office/drawing/2014/main" id="{ACF29E0D-A0D5-4A31-BC72-F3964F22D19E}"/>
            </a:ext>
          </a:extLst>
        </xdr:cNvPr>
        <xdr:cNvSpPr txBox="1">
          <a:spLocks noChangeArrowheads="1"/>
        </xdr:cNvSpPr>
      </xdr:nvSpPr>
      <xdr:spPr bwMode="auto">
        <a:xfrm>
          <a:off x="3213776" y="3956958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20394</xdr:colOff>
      <xdr:row>18</xdr:row>
      <xdr:rowOff>24675</xdr:rowOff>
    </xdr:from>
    <xdr:ext cx="261794" cy="156778"/>
    <xdr:sp macro="" textlink="">
      <xdr:nvSpPr>
        <xdr:cNvPr id="700" name="Text Box 1664">
          <a:extLst>
            <a:ext uri="{FF2B5EF4-FFF2-40B4-BE49-F238E27FC236}">
              <a16:creationId xmlns:a16="http://schemas.microsoft.com/office/drawing/2014/main" id="{F98A4B53-EB63-42C1-9D64-5719ED14EE32}"/>
            </a:ext>
          </a:extLst>
        </xdr:cNvPr>
        <xdr:cNvSpPr txBox="1">
          <a:spLocks noChangeArrowheads="1"/>
        </xdr:cNvSpPr>
      </xdr:nvSpPr>
      <xdr:spPr bwMode="auto">
        <a:xfrm>
          <a:off x="6605344" y="3110775"/>
          <a:ext cx="261794" cy="156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460937</xdr:colOff>
      <xdr:row>32</xdr:row>
      <xdr:rowOff>10770</xdr:rowOff>
    </xdr:from>
    <xdr:ext cx="367451" cy="194898"/>
    <xdr:sp macro="" textlink="">
      <xdr:nvSpPr>
        <xdr:cNvPr id="701" name="Text Box 1664">
          <a:extLst>
            <a:ext uri="{FF2B5EF4-FFF2-40B4-BE49-F238E27FC236}">
              <a16:creationId xmlns:a16="http://schemas.microsoft.com/office/drawing/2014/main" id="{00262E8A-8703-419B-870E-D643ED13290E}"/>
            </a:ext>
          </a:extLst>
        </xdr:cNvPr>
        <xdr:cNvSpPr txBox="1">
          <a:spLocks noChangeArrowheads="1"/>
        </xdr:cNvSpPr>
      </xdr:nvSpPr>
      <xdr:spPr bwMode="auto">
        <a:xfrm>
          <a:off x="703031" y="5471770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562274</xdr:colOff>
      <xdr:row>25</xdr:row>
      <xdr:rowOff>165849</xdr:rowOff>
    </xdr:from>
    <xdr:to>
      <xdr:col>2</xdr:col>
      <xdr:colOff>333175</xdr:colOff>
      <xdr:row>29</xdr:row>
      <xdr:rowOff>47535</xdr:rowOff>
    </xdr:to>
    <xdr:sp macro="" textlink="">
      <xdr:nvSpPr>
        <xdr:cNvPr id="702" name="Line 72">
          <a:extLst>
            <a:ext uri="{FF2B5EF4-FFF2-40B4-BE49-F238E27FC236}">
              <a16:creationId xmlns:a16="http://schemas.microsoft.com/office/drawing/2014/main" id="{B1FB36C6-ADCD-4824-8116-CE565FA4E415}"/>
            </a:ext>
          </a:extLst>
        </xdr:cNvPr>
        <xdr:cNvSpPr>
          <a:spLocks noChangeShapeType="1"/>
        </xdr:cNvSpPr>
      </xdr:nvSpPr>
      <xdr:spPr bwMode="auto">
        <a:xfrm rot="3620418" flipV="1">
          <a:off x="760881" y="4475742"/>
          <a:ext cx="564311" cy="477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368249</xdr:colOff>
      <xdr:row>25</xdr:row>
      <xdr:rowOff>142490</xdr:rowOff>
    </xdr:from>
    <xdr:ext cx="571500" cy="183696"/>
    <xdr:sp macro="" textlink="">
      <xdr:nvSpPr>
        <xdr:cNvPr id="703" name="Text Box 1300">
          <a:extLst>
            <a:ext uri="{FF2B5EF4-FFF2-40B4-BE49-F238E27FC236}">
              <a16:creationId xmlns:a16="http://schemas.microsoft.com/office/drawing/2014/main" id="{1C410DED-E6FE-42C5-9C26-48EA70F0CA75}"/>
            </a:ext>
          </a:extLst>
        </xdr:cNvPr>
        <xdr:cNvSpPr txBox="1">
          <a:spLocks noChangeArrowheads="1"/>
        </xdr:cNvSpPr>
      </xdr:nvSpPr>
      <xdr:spPr bwMode="auto">
        <a:xfrm>
          <a:off x="2019249" y="4428740"/>
          <a:ext cx="571500" cy="1836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ﾄﾝﾈﾙ回避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4472</xdr:colOff>
      <xdr:row>25</xdr:row>
      <xdr:rowOff>4472</xdr:rowOff>
    </xdr:from>
    <xdr:to>
      <xdr:col>5</xdr:col>
      <xdr:colOff>183317</xdr:colOff>
      <xdr:row>25</xdr:row>
      <xdr:rowOff>152812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id="{1E8E4F7D-DB72-42F9-A917-566A4651009E}"/>
            </a:ext>
          </a:extLst>
        </xdr:cNvPr>
        <xdr:cNvSpPr/>
      </xdr:nvSpPr>
      <xdr:spPr bwMode="auto">
        <a:xfrm>
          <a:off x="3065172" y="4290722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25812</xdr:colOff>
      <xdr:row>25</xdr:row>
      <xdr:rowOff>53028</xdr:rowOff>
    </xdr:from>
    <xdr:to>
      <xdr:col>6</xdr:col>
      <xdr:colOff>175317</xdr:colOff>
      <xdr:row>29</xdr:row>
      <xdr:rowOff>39955</xdr:rowOff>
    </xdr:to>
    <xdr:sp macro="" textlink="">
      <xdr:nvSpPr>
        <xdr:cNvPr id="705" name="Freeform 601">
          <a:extLst>
            <a:ext uri="{FF2B5EF4-FFF2-40B4-BE49-F238E27FC236}">
              <a16:creationId xmlns:a16="http://schemas.microsoft.com/office/drawing/2014/main" id="{9868F240-4C6E-4A5F-B8A6-2CA39E965222}"/>
            </a:ext>
          </a:extLst>
        </xdr:cNvPr>
        <xdr:cNvSpPr>
          <a:spLocks/>
        </xdr:cNvSpPr>
      </xdr:nvSpPr>
      <xdr:spPr bwMode="auto">
        <a:xfrm rot="15827596" flipH="1">
          <a:off x="3529751" y="4600889"/>
          <a:ext cx="672727" cy="14950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21501 w 21501"/>
            <a:gd name="connsiteY0" fmla="*/ 0 h 41715"/>
            <a:gd name="connsiteX1" fmla="*/ 0 w 21501"/>
            <a:gd name="connsiteY1" fmla="*/ 41715 h 41715"/>
            <a:gd name="connsiteX0" fmla="*/ 21501 w 21501"/>
            <a:gd name="connsiteY0" fmla="*/ 0 h 41715"/>
            <a:gd name="connsiteX1" fmla="*/ 0 w 21501"/>
            <a:gd name="connsiteY1" fmla="*/ 41715 h 41715"/>
            <a:gd name="connsiteX0" fmla="*/ 23511 w 23511"/>
            <a:gd name="connsiteY0" fmla="*/ 0 h 37084"/>
            <a:gd name="connsiteX1" fmla="*/ 0 w 23511"/>
            <a:gd name="connsiteY1" fmla="*/ 37084 h 37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511" h="37084">
              <a:moveTo>
                <a:pt x="23511" y="0"/>
              </a:moveTo>
              <a:cubicBezTo>
                <a:pt x="20178" y="3333"/>
                <a:pt x="4664" y="13393"/>
                <a:pt x="0" y="370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689840</xdr:colOff>
      <xdr:row>29</xdr:row>
      <xdr:rowOff>66581</xdr:rowOff>
    </xdr:from>
    <xdr:to>
      <xdr:col>6</xdr:col>
      <xdr:colOff>140862</xdr:colOff>
      <xdr:row>30</xdr:row>
      <xdr:rowOff>13414</xdr:rowOff>
    </xdr:to>
    <xdr:sp macro="" textlink="">
      <xdr:nvSpPr>
        <xdr:cNvPr id="706" name="Freeform 395">
          <a:extLst>
            <a:ext uri="{FF2B5EF4-FFF2-40B4-BE49-F238E27FC236}">
              <a16:creationId xmlns:a16="http://schemas.microsoft.com/office/drawing/2014/main" id="{D078084D-77EF-414B-AC50-D8CCB703B1A8}"/>
            </a:ext>
          </a:extLst>
        </xdr:cNvPr>
        <xdr:cNvSpPr>
          <a:spLocks/>
        </xdr:cNvSpPr>
      </xdr:nvSpPr>
      <xdr:spPr bwMode="auto">
        <a:xfrm rot="10800000" flipV="1">
          <a:off x="3750540" y="5038631"/>
          <a:ext cx="155872" cy="11828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221632</xdr:colOff>
      <xdr:row>29</xdr:row>
      <xdr:rowOff>40793</xdr:rowOff>
    </xdr:from>
    <xdr:ext cx="431220" cy="124069"/>
    <xdr:sp macro="" textlink="">
      <xdr:nvSpPr>
        <xdr:cNvPr id="707" name="Text Box 1300">
          <a:extLst>
            <a:ext uri="{FF2B5EF4-FFF2-40B4-BE49-F238E27FC236}">
              <a16:creationId xmlns:a16="http://schemas.microsoft.com/office/drawing/2014/main" id="{8E5404DD-3607-4A52-95FA-BA87B6E47864}"/>
            </a:ext>
          </a:extLst>
        </xdr:cNvPr>
        <xdr:cNvSpPr txBox="1">
          <a:spLocks noChangeArrowheads="1"/>
        </xdr:cNvSpPr>
      </xdr:nvSpPr>
      <xdr:spPr bwMode="auto">
        <a:xfrm>
          <a:off x="3282332" y="5012843"/>
          <a:ext cx="431220" cy="124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赤羽根ﾄﾝﾈﾙ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1998m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421m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408m</a:t>
          </a:r>
        </a:p>
      </xdr:txBody>
    </xdr:sp>
    <xdr:clientData/>
  </xdr:oneCellAnchor>
  <xdr:twoCellAnchor>
    <xdr:from>
      <xdr:col>6</xdr:col>
      <xdr:colOff>56651</xdr:colOff>
      <xdr:row>29</xdr:row>
      <xdr:rowOff>89532</xdr:rowOff>
    </xdr:from>
    <xdr:to>
      <xdr:col>6</xdr:col>
      <xdr:colOff>63090</xdr:colOff>
      <xdr:row>32</xdr:row>
      <xdr:rowOff>118498</xdr:rowOff>
    </xdr:to>
    <xdr:sp macro="" textlink="">
      <xdr:nvSpPr>
        <xdr:cNvPr id="708" name="Freeform 527">
          <a:extLst>
            <a:ext uri="{FF2B5EF4-FFF2-40B4-BE49-F238E27FC236}">
              <a16:creationId xmlns:a16="http://schemas.microsoft.com/office/drawing/2014/main" id="{E44180EE-C395-4638-92EC-AB46EFA1B886}"/>
            </a:ext>
          </a:extLst>
        </xdr:cNvPr>
        <xdr:cNvSpPr>
          <a:spLocks/>
        </xdr:cNvSpPr>
      </xdr:nvSpPr>
      <xdr:spPr bwMode="auto">
        <a:xfrm>
          <a:off x="3822201" y="5061582"/>
          <a:ext cx="6439" cy="54331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  <a:gd name="connsiteX0" fmla="*/ 0 w 129"/>
            <a:gd name="connsiteY0" fmla="*/ 5905 h 5905"/>
            <a:gd name="connsiteX1" fmla="*/ 129 w 129"/>
            <a:gd name="connsiteY1" fmla="*/ 0 h 5905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00"/>
            <a:gd name="connsiteY0" fmla="*/ 14466 h 14466"/>
            <a:gd name="connsiteX1" fmla="*/ 10000 w 10000"/>
            <a:gd name="connsiteY1" fmla="*/ 0 h 14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4466">
              <a:moveTo>
                <a:pt x="0" y="14466"/>
              </a:moveTo>
              <a:cubicBezTo>
                <a:pt x="3333" y="11133"/>
                <a:pt x="6667" y="455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705728</xdr:colOff>
      <xdr:row>30</xdr:row>
      <xdr:rowOff>9462</xdr:rowOff>
    </xdr:from>
    <xdr:to>
      <xdr:col>6</xdr:col>
      <xdr:colOff>139699</xdr:colOff>
      <xdr:row>30</xdr:row>
      <xdr:rowOff>129540</xdr:rowOff>
    </xdr:to>
    <xdr:sp macro="" textlink="">
      <xdr:nvSpPr>
        <xdr:cNvPr id="709" name="AutoShape 526">
          <a:extLst>
            <a:ext uri="{FF2B5EF4-FFF2-40B4-BE49-F238E27FC236}">
              <a16:creationId xmlns:a16="http://schemas.microsoft.com/office/drawing/2014/main" id="{F0B4CF44-BDA8-4982-BC5E-EA5BA69EEF46}"/>
            </a:ext>
          </a:extLst>
        </xdr:cNvPr>
        <xdr:cNvSpPr>
          <a:spLocks noChangeArrowheads="1"/>
        </xdr:cNvSpPr>
      </xdr:nvSpPr>
      <xdr:spPr bwMode="auto">
        <a:xfrm>
          <a:off x="3771508" y="5191062"/>
          <a:ext cx="140091" cy="120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419756</xdr:colOff>
      <xdr:row>30</xdr:row>
      <xdr:rowOff>13618</xdr:rowOff>
    </xdr:from>
    <xdr:ext cx="367451" cy="194898"/>
    <xdr:sp macro="" textlink="">
      <xdr:nvSpPr>
        <xdr:cNvPr id="710" name="Text Box 1664">
          <a:extLst>
            <a:ext uri="{FF2B5EF4-FFF2-40B4-BE49-F238E27FC236}">
              <a16:creationId xmlns:a16="http://schemas.microsoft.com/office/drawing/2014/main" id="{5D42C76F-B6B2-4CB0-B2E2-DA00479F20B0}"/>
            </a:ext>
          </a:extLst>
        </xdr:cNvPr>
        <xdr:cNvSpPr txBox="1">
          <a:spLocks noChangeArrowheads="1"/>
        </xdr:cNvSpPr>
      </xdr:nvSpPr>
      <xdr:spPr bwMode="auto">
        <a:xfrm>
          <a:off x="2070756" y="5157118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242613</xdr:colOff>
      <xdr:row>25</xdr:row>
      <xdr:rowOff>4527</xdr:rowOff>
    </xdr:from>
    <xdr:ext cx="441578" cy="203287"/>
    <xdr:sp macro="" textlink="">
      <xdr:nvSpPr>
        <xdr:cNvPr id="711" name="Text Box 1300">
          <a:extLst>
            <a:ext uri="{FF2B5EF4-FFF2-40B4-BE49-F238E27FC236}">
              <a16:creationId xmlns:a16="http://schemas.microsoft.com/office/drawing/2014/main" id="{66C1A278-3B69-4B23-9DBF-EC636880CC5A}"/>
            </a:ext>
          </a:extLst>
        </xdr:cNvPr>
        <xdr:cNvSpPr txBox="1">
          <a:spLocks noChangeArrowheads="1"/>
        </xdr:cNvSpPr>
      </xdr:nvSpPr>
      <xdr:spPr bwMode="auto">
        <a:xfrm>
          <a:off x="4012699" y="4313456"/>
          <a:ext cx="441578" cy="2032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赤羽根峠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547m</a:t>
          </a:r>
        </a:p>
      </xdr:txBody>
    </xdr:sp>
    <xdr:clientData/>
  </xdr:oneCellAnchor>
  <xdr:twoCellAnchor>
    <xdr:from>
      <xdr:col>5</xdr:col>
      <xdr:colOff>714634</xdr:colOff>
      <xdr:row>25</xdr:row>
      <xdr:rowOff>133110</xdr:rowOff>
    </xdr:from>
    <xdr:to>
      <xdr:col>6</xdr:col>
      <xdr:colOff>534128</xdr:colOff>
      <xdr:row>32</xdr:row>
      <xdr:rowOff>29479</xdr:rowOff>
    </xdr:to>
    <xdr:sp macro="" textlink="">
      <xdr:nvSpPr>
        <xdr:cNvPr id="712" name="Line 72">
          <a:extLst>
            <a:ext uri="{FF2B5EF4-FFF2-40B4-BE49-F238E27FC236}">
              <a16:creationId xmlns:a16="http://schemas.microsoft.com/office/drawing/2014/main" id="{E674BFF6-684F-4D3D-89FE-A8E11414E1A1}"/>
            </a:ext>
          </a:extLst>
        </xdr:cNvPr>
        <xdr:cNvSpPr>
          <a:spLocks noChangeShapeType="1"/>
        </xdr:cNvSpPr>
      </xdr:nvSpPr>
      <xdr:spPr bwMode="auto">
        <a:xfrm rot="3620418">
          <a:off x="3482896" y="4699098"/>
          <a:ext cx="1096519" cy="537044"/>
        </a:xfrm>
        <a:custGeom>
          <a:avLst/>
          <a:gdLst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294007"/>
            <a:gd name="connsiteY0" fmla="*/ 50236 h 52563"/>
            <a:gd name="connsiteX1" fmla="*/ 294007 w 294007"/>
            <a:gd name="connsiteY1" fmla="*/ 19058 h 52563"/>
            <a:gd name="connsiteX0" fmla="*/ 0 w 294007"/>
            <a:gd name="connsiteY0" fmla="*/ 61407 h 61407"/>
            <a:gd name="connsiteX1" fmla="*/ 294007 w 294007"/>
            <a:gd name="connsiteY1" fmla="*/ 30229 h 61407"/>
            <a:gd name="connsiteX0" fmla="*/ 0 w 1041568"/>
            <a:gd name="connsiteY0" fmla="*/ 2221 h 731393"/>
            <a:gd name="connsiteX1" fmla="*/ 1041568 w 1041568"/>
            <a:gd name="connsiteY1" fmla="*/ 731394 h 731393"/>
            <a:gd name="connsiteX0" fmla="*/ 0 w 1041568"/>
            <a:gd name="connsiteY0" fmla="*/ -1 h 729173"/>
            <a:gd name="connsiteX1" fmla="*/ 470644 w 1041568"/>
            <a:gd name="connsiteY1" fmla="*/ 322861 h 729173"/>
            <a:gd name="connsiteX2" fmla="*/ 1041568 w 1041568"/>
            <a:gd name="connsiteY2" fmla="*/ 729172 h 729173"/>
            <a:gd name="connsiteX0" fmla="*/ 0 w 1041568"/>
            <a:gd name="connsiteY0" fmla="*/ 0 h 729173"/>
            <a:gd name="connsiteX1" fmla="*/ 329411 w 1041568"/>
            <a:gd name="connsiteY1" fmla="*/ 563404 h 729173"/>
            <a:gd name="connsiteX2" fmla="*/ 1041568 w 1041568"/>
            <a:gd name="connsiteY2" fmla="*/ 729173 h 729173"/>
            <a:gd name="connsiteX0" fmla="*/ 0 w 1041568"/>
            <a:gd name="connsiteY0" fmla="*/ 0 h 729173"/>
            <a:gd name="connsiteX1" fmla="*/ 329411 w 1041568"/>
            <a:gd name="connsiteY1" fmla="*/ 563404 h 729173"/>
            <a:gd name="connsiteX2" fmla="*/ 1041568 w 1041568"/>
            <a:gd name="connsiteY2" fmla="*/ 729173 h 729173"/>
            <a:gd name="connsiteX0" fmla="*/ 0 w 1041568"/>
            <a:gd name="connsiteY0" fmla="*/ 0 h 729173"/>
            <a:gd name="connsiteX1" fmla="*/ 329411 w 1041568"/>
            <a:gd name="connsiteY1" fmla="*/ 563404 h 729173"/>
            <a:gd name="connsiteX2" fmla="*/ 1041568 w 1041568"/>
            <a:gd name="connsiteY2" fmla="*/ 729173 h 729173"/>
            <a:gd name="connsiteX0" fmla="*/ 0 w 1041568"/>
            <a:gd name="connsiteY0" fmla="*/ 0 h 729173"/>
            <a:gd name="connsiteX1" fmla="*/ 329411 w 1041568"/>
            <a:gd name="connsiteY1" fmla="*/ 563404 h 729173"/>
            <a:gd name="connsiteX2" fmla="*/ 1041568 w 1041568"/>
            <a:gd name="connsiteY2" fmla="*/ 729173 h 729173"/>
            <a:gd name="connsiteX0" fmla="*/ 0 w 1096748"/>
            <a:gd name="connsiteY0" fmla="*/ 0 h 798217"/>
            <a:gd name="connsiteX1" fmla="*/ 384591 w 1096748"/>
            <a:gd name="connsiteY1" fmla="*/ 632448 h 798217"/>
            <a:gd name="connsiteX2" fmla="*/ 1096748 w 1096748"/>
            <a:gd name="connsiteY2" fmla="*/ 798217 h 798217"/>
            <a:gd name="connsiteX0" fmla="*/ 0 w 1096748"/>
            <a:gd name="connsiteY0" fmla="*/ 0 h 798217"/>
            <a:gd name="connsiteX1" fmla="*/ 384591 w 1096748"/>
            <a:gd name="connsiteY1" fmla="*/ 632448 h 798217"/>
            <a:gd name="connsiteX2" fmla="*/ 1096748 w 1096748"/>
            <a:gd name="connsiteY2" fmla="*/ 798217 h 798217"/>
            <a:gd name="connsiteX0" fmla="*/ 0 w 1096748"/>
            <a:gd name="connsiteY0" fmla="*/ 0 h 798217"/>
            <a:gd name="connsiteX1" fmla="*/ 350484 w 1096748"/>
            <a:gd name="connsiteY1" fmla="*/ 703915 h 798217"/>
            <a:gd name="connsiteX2" fmla="*/ 1096748 w 1096748"/>
            <a:gd name="connsiteY2" fmla="*/ 798217 h 798217"/>
            <a:gd name="connsiteX0" fmla="*/ 0 w 1096748"/>
            <a:gd name="connsiteY0" fmla="*/ 0 h 798217"/>
            <a:gd name="connsiteX1" fmla="*/ 350484 w 1096748"/>
            <a:gd name="connsiteY1" fmla="*/ 703915 h 798217"/>
            <a:gd name="connsiteX2" fmla="*/ 1096748 w 1096748"/>
            <a:gd name="connsiteY2" fmla="*/ 798217 h 798217"/>
            <a:gd name="connsiteX0" fmla="*/ 0 w 1096748"/>
            <a:gd name="connsiteY0" fmla="*/ 0 h 798217"/>
            <a:gd name="connsiteX1" fmla="*/ 350484 w 1096748"/>
            <a:gd name="connsiteY1" fmla="*/ 703915 h 798217"/>
            <a:gd name="connsiteX2" fmla="*/ 1096748 w 1096748"/>
            <a:gd name="connsiteY2" fmla="*/ 798217 h 798217"/>
            <a:gd name="connsiteX0" fmla="*/ -1 w 1162279"/>
            <a:gd name="connsiteY0" fmla="*/ 0 h 790166"/>
            <a:gd name="connsiteX1" fmla="*/ 416015 w 1162279"/>
            <a:gd name="connsiteY1" fmla="*/ 695864 h 790166"/>
            <a:gd name="connsiteX2" fmla="*/ 1162279 w 1162279"/>
            <a:gd name="connsiteY2" fmla="*/ 790166 h 790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2279" h="790166">
              <a:moveTo>
                <a:pt x="-1" y="0"/>
              </a:moveTo>
              <a:cubicBezTo>
                <a:pt x="347439" y="317725"/>
                <a:pt x="296965" y="712101"/>
                <a:pt x="416015" y="695864"/>
              </a:cubicBezTo>
              <a:cubicBezTo>
                <a:pt x="696313" y="473371"/>
                <a:pt x="991031" y="727531"/>
                <a:pt x="1162279" y="790166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13416</xdr:colOff>
      <xdr:row>25</xdr:row>
      <xdr:rowOff>6708</xdr:rowOff>
    </xdr:from>
    <xdr:to>
      <xdr:col>7</xdr:col>
      <xdr:colOff>192261</xdr:colOff>
      <xdr:row>25</xdr:row>
      <xdr:rowOff>155048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id="{C2191BB6-1790-4FBC-A1AA-AB1B7A43E684}"/>
            </a:ext>
          </a:extLst>
        </xdr:cNvPr>
        <xdr:cNvSpPr/>
      </xdr:nvSpPr>
      <xdr:spPr bwMode="auto">
        <a:xfrm>
          <a:off x="4483816" y="4292958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476596</xdr:colOff>
      <xdr:row>28</xdr:row>
      <xdr:rowOff>117282</xdr:rowOff>
    </xdr:from>
    <xdr:to>
      <xdr:col>8</xdr:col>
      <xdr:colOff>611397</xdr:colOff>
      <xdr:row>32</xdr:row>
      <xdr:rowOff>157520</xdr:rowOff>
    </xdr:to>
    <xdr:sp macro="" textlink="">
      <xdr:nvSpPr>
        <xdr:cNvPr id="714" name="Freeform 527">
          <a:extLst>
            <a:ext uri="{FF2B5EF4-FFF2-40B4-BE49-F238E27FC236}">
              <a16:creationId xmlns:a16="http://schemas.microsoft.com/office/drawing/2014/main" id="{65ED9992-3DF0-42D4-A4C0-425134CE4AD3}"/>
            </a:ext>
          </a:extLst>
        </xdr:cNvPr>
        <xdr:cNvSpPr>
          <a:spLocks/>
        </xdr:cNvSpPr>
      </xdr:nvSpPr>
      <xdr:spPr bwMode="auto">
        <a:xfrm>
          <a:off x="4938758" y="4922687"/>
          <a:ext cx="838450" cy="7267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9268"/>
            <a:gd name="connsiteY0" fmla="*/ 12012 h 12012"/>
            <a:gd name="connsiteX1" fmla="*/ 4115 w 19268"/>
            <a:gd name="connsiteY1" fmla="*/ 3467 h 12012"/>
            <a:gd name="connsiteX2" fmla="*/ 19268 w 19268"/>
            <a:gd name="connsiteY2" fmla="*/ 0 h 12012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19403"/>
            <a:gd name="connsiteY0" fmla="*/ 12012 h 12012"/>
            <a:gd name="connsiteX1" fmla="*/ 4250 w 19403"/>
            <a:gd name="connsiteY1" fmla="*/ 3467 h 12012"/>
            <a:gd name="connsiteX2" fmla="*/ 19403 w 19403"/>
            <a:gd name="connsiteY2" fmla="*/ 0 h 12012"/>
            <a:gd name="connsiteX0" fmla="*/ 0 w 19403"/>
            <a:gd name="connsiteY0" fmla="*/ 12012 h 12012"/>
            <a:gd name="connsiteX1" fmla="*/ 4250 w 19403"/>
            <a:gd name="connsiteY1" fmla="*/ 3467 h 12012"/>
            <a:gd name="connsiteX2" fmla="*/ 19403 w 19403"/>
            <a:gd name="connsiteY2" fmla="*/ 0 h 12012"/>
            <a:gd name="connsiteX0" fmla="*/ 0 w 18182"/>
            <a:gd name="connsiteY0" fmla="*/ 12373 h 12373"/>
            <a:gd name="connsiteX1" fmla="*/ 3029 w 18182"/>
            <a:gd name="connsiteY1" fmla="*/ 3467 h 12373"/>
            <a:gd name="connsiteX2" fmla="*/ 18182 w 18182"/>
            <a:gd name="connsiteY2" fmla="*/ 0 h 12373"/>
            <a:gd name="connsiteX0" fmla="*/ 0 w 18182"/>
            <a:gd name="connsiteY0" fmla="*/ 12373 h 12373"/>
            <a:gd name="connsiteX1" fmla="*/ 3029 w 18182"/>
            <a:gd name="connsiteY1" fmla="*/ 3467 h 12373"/>
            <a:gd name="connsiteX2" fmla="*/ 18182 w 18182"/>
            <a:gd name="connsiteY2" fmla="*/ 0 h 12373"/>
            <a:gd name="connsiteX0" fmla="*/ 0 w 18182"/>
            <a:gd name="connsiteY0" fmla="*/ 12373 h 12373"/>
            <a:gd name="connsiteX1" fmla="*/ 3029 w 18182"/>
            <a:gd name="connsiteY1" fmla="*/ 3467 h 12373"/>
            <a:gd name="connsiteX2" fmla="*/ 18182 w 18182"/>
            <a:gd name="connsiteY2" fmla="*/ 0 h 12373"/>
            <a:gd name="connsiteX0" fmla="*/ 0 w 18182"/>
            <a:gd name="connsiteY0" fmla="*/ 12373 h 12373"/>
            <a:gd name="connsiteX1" fmla="*/ 3029 w 18182"/>
            <a:gd name="connsiteY1" fmla="*/ 3467 h 12373"/>
            <a:gd name="connsiteX2" fmla="*/ 18182 w 18182"/>
            <a:gd name="connsiteY2" fmla="*/ 0 h 12373"/>
            <a:gd name="connsiteX0" fmla="*/ 0 w 18182"/>
            <a:gd name="connsiteY0" fmla="*/ 12373 h 12373"/>
            <a:gd name="connsiteX1" fmla="*/ 2622 w 18182"/>
            <a:gd name="connsiteY1" fmla="*/ 3948 h 12373"/>
            <a:gd name="connsiteX2" fmla="*/ 18182 w 18182"/>
            <a:gd name="connsiteY2" fmla="*/ 0 h 12373"/>
            <a:gd name="connsiteX0" fmla="*/ 0 w 17998"/>
            <a:gd name="connsiteY0" fmla="*/ 11815 h 11815"/>
            <a:gd name="connsiteX1" fmla="*/ 2622 w 17998"/>
            <a:gd name="connsiteY1" fmla="*/ 3390 h 11815"/>
            <a:gd name="connsiteX2" fmla="*/ 17998 w 17998"/>
            <a:gd name="connsiteY2" fmla="*/ 0 h 11815"/>
            <a:gd name="connsiteX0" fmla="*/ 0 w 17998"/>
            <a:gd name="connsiteY0" fmla="*/ 11815 h 11815"/>
            <a:gd name="connsiteX1" fmla="*/ 2622 w 17998"/>
            <a:gd name="connsiteY1" fmla="*/ 3390 h 11815"/>
            <a:gd name="connsiteX2" fmla="*/ 17998 w 17998"/>
            <a:gd name="connsiteY2" fmla="*/ 0 h 118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98" h="11815">
              <a:moveTo>
                <a:pt x="0" y="11815"/>
              </a:moveTo>
              <a:cubicBezTo>
                <a:pt x="3238" y="9204"/>
                <a:pt x="2622" y="7611"/>
                <a:pt x="2622" y="3390"/>
              </a:cubicBezTo>
              <a:cubicBezTo>
                <a:pt x="9605" y="3051"/>
                <a:pt x="16399" y="4514"/>
                <a:pt x="179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548232</xdr:colOff>
      <xdr:row>30</xdr:row>
      <xdr:rowOff>69556</xdr:rowOff>
    </xdr:from>
    <xdr:to>
      <xdr:col>7</xdr:col>
      <xdr:colOff>655122</xdr:colOff>
      <xdr:row>31</xdr:row>
      <xdr:rowOff>11180</xdr:rowOff>
    </xdr:to>
    <xdr:sp macro="" textlink="">
      <xdr:nvSpPr>
        <xdr:cNvPr id="715" name="AutoShape 526">
          <a:extLst>
            <a:ext uri="{FF2B5EF4-FFF2-40B4-BE49-F238E27FC236}">
              <a16:creationId xmlns:a16="http://schemas.microsoft.com/office/drawing/2014/main" id="{ED5336C4-FACB-41C5-B181-F871DB7A614F}"/>
            </a:ext>
          </a:extLst>
        </xdr:cNvPr>
        <xdr:cNvSpPr>
          <a:spLocks noChangeArrowheads="1"/>
        </xdr:cNvSpPr>
      </xdr:nvSpPr>
      <xdr:spPr bwMode="auto">
        <a:xfrm>
          <a:off x="5018632" y="5213056"/>
          <a:ext cx="106890" cy="1130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72751</xdr:colOff>
      <xdr:row>29</xdr:row>
      <xdr:rowOff>154244</xdr:rowOff>
    </xdr:from>
    <xdr:to>
      <xdr:col>7</xdr:col>
      <xdr:colOff>607633</xdr:colOff>
      <xdr:row>29</xdr:row>
      <xdr:rowOff>160374</xdr:rowOff>
    </xdr:to>
    <xdr:sp macro="" textlink="">
      <xdr:nvSpPr>
        <xdr:cNvPr id="716" name="Line 76">
          <a:extLst>
            <a:ext uri="{FF2B5EF4-FFF2-40B4-BE49-F238E27FC236}">
              <a16:creationId xmlns:a16="http://schemas.microsoft.com/office/drawing/2014/main" id="{03967379-FAAA-4C28-A643-3C2C21ECF787}"/>
            </a:ext>
          </a:extLst>
        </xdr:cNvPr>
        <xdr:cNvSpPr>
          <a:spLocks noChangeShapeType="1"/>
        </xdr:cNvSpPr>
      </xdr:nvSpPr>
      <xdr:spPr bwMode="auto">
        <a:xfrm>
          <a:off x="4534913" y="5131271"/>
          <a:ext cx="534882" cy="6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238125</xdr:colOff>
      <xdr:row>30</xdr:row>
      <xdr:rowOff>149644</xdr:rowOff>
    </xdr:from>
    <xdr:to>
      <xdr:col>7</xdr:col>
      <xdr:colOff>572213</xdr:colOff>
      <xdr:row>32</xdr:row>
      <xdr:rowOff>96545</xdr:rowOff>
    </xdr:to>
    <xdr:grpSp>
      <xdr:nvGrpSpPr>
        <xdr:cNvPr id="717" name="Group 6672">
          <a:extLst>
            <a:ext uri="{FF2B5EF4-FFF2-40B4-BE49-F238E27FC236}">
              <a16:creationId xmlns:a16="http://schemas.microsoft.com/office/drawing/2014/main" id="{1AE2934F-878C-4C4B-A322-A3889589251D}"/>
            </a:ext>
          </a:extLst>
        </xdr:cNvPr>
        <xdr:cNvGrpSpPr>
          <a:grpSpLocks/>
        </xdr:cNvGrpSpPr>
      </xdr:nvGrpSpPr>
      <xdr:grpSpPr bwMode="auto">
        <a:xfrm>
          <a:off x="4721610" y="5345099"/>
          <a:ext cx="334088" cy="293264"/>
          <a:chOff x="536" y="109"/>
          <a:chExt cx="46" cy="44"/>
        </a:xfrm>
      </xdr:grpSpPr>
      <xdr:pic>
        <xdr:nvPicPr>
          <xdr:cNvPr id="718" name="Picture 6673" descr="route2">
            <a:extLst>
              <a:ext uri="{FF2B5EF4-FFF2-40B4-BE49-F238E27FC236}">
                <a16:creationId xmlns:a16="http://schemas.microsoft.com/office/drawing/2014/main" id="{3F99DC21-4C55-4567-A781-D080D3F6F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9" name="Text Box 6674">
            <a:extLst>
              <a:ext uri="{FF2B5EF4-FFF2-40B4-BE49-F238E27FC236}">
                <a16:creationId xmlns:a16="http://schemas.microsoft.com/office/drawing/2014/main" id="{44DAB44C-CCB5-431E-BA1C-48130E96C5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8</xdr:col>
      <xdr:colOff>335054</xdr:colOff>
      <xdr:row>29</xdr:row>
      <xdr:rowOff>116582</xdr:rowOff>
    </xdr:from>
    <xdr:to>
      <xdr:col>8</xdr:col>
      <xdr:colOff>667940</xdr:colOff>
      <xdr:row>31</xdr:row>
      <xdr:rowOff>61950</xdr:rowOff>
    </xdr:to>
    <xdr:grpSp>
      <xdr:nvGrpSpPr>
        <xdr:cNvPr id="720" name="Group 6672">
          <a:extLst>
            <a:ext uri="{FF2B5EF4-FFF2-40B4-BE49-F238E27FC236}">
              <a16:creationId xmlns:a16="http://schemas.microsoft.com/office/drawing/2014/main" id="{084562F9-A5D1-49F2-BFBA-EF2ADA80BC10}"/>
            </a:ext>
          </a:extLst>
        </xdr:cNvPr>
        <xdr:cNvGrpSpPr>
          <a:grpSpLocks/>
        </xdr:cNvGrpSpPr>
      </xdr:nvGrpSpPr>
      <xdr:grpSpPr bwMode="auto">
        <a:xfrm>
          <a:off x="5525698" y="5138855"/>
          <a:ext cx="332886" cy="291731"/>
          <a:chOff x="536" y="109"/>
          <a:chExt cx="46" cy="44"/>
        </a:xfrm>
      </xdr:grpSpPr>
      <xdr:pic>
        <xdr:nvPicPr>
          <xdr:cNvPr id="721" name="Picture 6673" descr="route2">
            <a:extLst>
              <a:ext uri="{FF2B5EF4-FFF2-40B4-BE49-F238E27FC236}">
                <a16:creationId xmlns:a16="http://schemas.microsoft.com/office/drawing/2014/main" id="{93C816DF-FBD8-4DAA-89C9-4718D76ABF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>
            <a:extLst>
              <a:ext uri="{FF2B5EF4-FFF2-40B4-BE49-F238E27FC236}">
                <a16:creationId xmlns:a16="http://schemas.microsoft.com/office/drawing/2014/main" id="{C206E7A3-1CDD-40DF-A099-558D8B6C49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81648</xdr:colOff>
      <xdr:row>29</xdr:row>
      <xdr:rowOff>0</xdr:rowOff>
    </xdr:from>
    <xdr:to>
      <xdr:col>7</xdr:col>
      <xdr:colOff>537484</xdr:colOff>
      <xdr:row>29</xdr:row>
      <xdr:rowOff>95233</xdr:rowOff>
    </xdr:to>
    <xdr:sp macro="" textlink="">
      <xdr:nvSpPr>
        <xdr:cNvPr id="723" name="Text Box 4358">
          <a:extLst>
            <a:ext uri="{FF2B5EF4-FFF2-40B4-BE49-F238E27FC236}">
              <a16:creationId xmlns:a16="http://schemas.microsoft.com/office/drawing/2014/main" id="{CC0AA6A1-B965-4428-8A2C-E501F3698D0C}"/>
            </a:ext>
          </a:extLst>
        </xdr:cNvPr>
        <xdr:cNvSpPr txBox="1">
          <a:spLocks noChangeArrowheads="1"/>
        </xdr:cNvSpPr>
      </xdr:nvSpPr>
      <xdr:spPr bwMode="auto">
        <a:xfrm>
          <a:off x="4552048" y="4972050"/>
          <a:ext cx="455836" cy="952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630095</xdr:colOff>
      <xdr:row>27</xdr:row>
      <xdr:rowOff>116712</xdr:rowOff>
    </xdr:from>
    <xdr:to>
      <xdr:col>8</xdr:col>
      <xdr:colOff>480016</xdr:colOff>
      <xdr:row>29</xdr:row>
      <xdr:rowOff>89499</xdr:rowOff>
    </xdr:to>
    <xdr:sp macro="" textlink="">
      <xdr:nvSpPr>
        <xdr:cNvPr id="724" name="Text Box 4358">
          <a:extLst>
            <a:ext uri="{FF2B5EF4-FFF2-40B4-BE49-F238E27FC236}">
              <a16:creationId xmlns:a16="http://schemas.microsoft.com/office/drawing/2014/main" id="{E965B435-D88C-4D46-979D-80EF67CA695F}"/>
            </a:ext>
          </a:extLst>
        </xdr:cNvPr>
        <xdr:cNvSpPr txBox="1">
          <a:spLocks noChangeArrowheads="1"/>
        </xdr:cNvSpPr>
      </xdr:nvSpPr>
      <xdr:spPr bwMode="auto">
        <a:xfrm>
          <a:off x="5092257" y="4750496"/>
          <a:ext cx="553570" cy="31603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大船渡→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陸前高田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168344</xdr:colOff>
      <xdr:row>29</xdr:row>
      <xdr:rowOff>89282</xdr:rowOff>
    </xdr:from>
    <xdr:to>
      <xdr:col>8</xdr:col>
      <xdr:colOff>328394</xdr:colOff>
      <xdr:row>30</xdr:row>
      <xdr:rowOff>48257</xdr:rowOff>
    </xdr:to>
    <xdr:grpSp>
      <xdr:nvGrpSpPr>
        <xdr:cNvPr id="725" name="Group 405">
          <a:extLst>
            <a:ext uri="{FF2B5EF4-FFF2-40B4-BE49-F238E27FC236}">
              <a16:creationId xmlns:a16="http://schemas.microsoft.com/office/drawing/2014/main" id="{7FEC7B8B-8982-4581-A303-F181B6537E4C}"/>
            </a:ext>
          </a:extLst>
        </xdr:cNvPr>
        <xdr:cNvGrpSpPr>
          <a:grpSpLocks/>
        </xdr:cNvGrpSpPr>
      </xdr:nvGrpSpPr>
      <xdr:grpSpPr bwMode="auto">
        <a:xfrm rot="5400000">
          <a:off x="5372934" y="5097609"/>
          <a:ext cx="132157" cy="160050"/>
          <a:chOff x="718" y="97"/>
          <a:chExt cx="23" cy="15"/>
        </a:xfrm>
      </xdr:grpSpPr>
      <xdr:sp macro="" textlink="">
        <xdr:nvSpPr>
          <xdr:cNvPr id="726" name="Freeform 406">
            <a:extLst>
              <a:ext uri="{FF2B5EF4-FFF2-40B4-BE49-F238E27FC236}">
                <a16:creationId xmlns:a16="http://schemas.microsoft.com/office/drawing/2014/main" id="{8E9550D9-9089-4EC1-BDAD-5C5C9E2B027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7" name="Freeform 407">
            <a:extLst>
              <a:ext uri="{FF2B5EF4-FFF2-40B4-BE49-F238E27FC236}">
                <a16:creationId xmlns:a16="http://schemas.microsoft.com/office/drawing/2014/main" id="{425FCAE6-1C2E-4A29-AF14-532BB5D0079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156973</xdr:colOff>
      <xdr:row>30</xdr:row>
      <xdr:rowOff>51800</xdr:rowOff>
    </xdr:from>
    <xdr:to>
      <xdr:col>8</xdr:col>
      <xdr:colOff>328679</xdr:colOff>
      <xdr:row>32</xdr:row>
      <xdr:rowOff>152042</xdr:rowOff>
    </xdr:to>
    <xdr:sp macro="" textlink="">
      <xdr:nvSpPr>
        <xdr:cNvPr id="728" name="Text Box 1620">
          <a:extLst>
            <a:ext uri="{FF2B5EF4-FFF2-40B4-BE49-F238E27FC236}">
              <a16:creationId xmlns:a16="http://schemas.microsoft.com/office/drawing/2014/main" id="{1E3E6C6B-2A77-4BAD-BDE9-B8312608C42D}"/>
            </a:ext>
          </a:extLst>
        </xdr:cNvPr>
        <xdr:cNvSpPr txBox="1">
          <a:spLocks noChangeArrowheads="1"/>
        </xdr:cNvSpPr>
      </xdr:nvSpPr>
      <xdr:spPr bwMode="auto">
        <a:xfrm>
          <a:off x="5332223" y="5195300"/>
          <a:ext cx="171706" cy="44314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坂本川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154831</xdr:colOff>
      <xdr:row>27</xdr:row>
      <xdr:rowOff>81640</xdr:rowOff>
    </xdr:from>
    <xdr:to>
      <xdr:col>7</xdr:col>
      <xdr:colOff>583456</xdr:colOff>
      <xdr:row>28</xdr:row>
      <xdr:rowOff>61229</xdr:rowOff>
    </xdr:to>
    <xdr:sp macro="" textlink="">
      <xdr:nvSpPr>
        <xdr:cNvPr id="729" name="Text Box 1620">
          <a:extLst>
            <a:ext uri="{FF2B5EF4-FFF2-40B4-BE49-F238E27FC236}">
              <a16:creationId xmlns:a16="http://schemas.microsoft.com/office/drawing/2014/main" id="{A40EA52D-2CA3-497C-97F5-DF1F0EC4C530}"/>
            </a:ext>
          </a:extLst>
        </xdr:cNvPr>
        <xdr:cNvSpPr txBox="1">
          <a:spLocks noChangeArrowheads="1"/>
        </xdr:cNvSpPr>
      </xdr:nvSpPr>
      <xdr:spPr bwMode="auto">
        <a:xfrm>
          <a:off x="4625231" y="4710790"/>
          <a:ext cx="428625" cy="15103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気仙川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746446</xdr:colOff>
      <xdr:row>37</xdr:row>
      <xdr:rowOff>20390</xdr:rowOff>
    </xdr:from>
    <xdr:to>
      <xdr:col>8</xdr:col>
      <xdr:colOff>726516</xdr:colOff>
      <xdr:row>37</xdr:row>
      <xdr:rowOff>64993</xdr:rowOff>
    </xdr:to>
    <xdr:sp macro="" textlink="">
      <xdr:nvSpPr>
        <xdr:cNvPr id="731" name="Freeform 527">
          <a:extLst>
            <a:ext uri="{FF2B5EF4-FFF2-40B4-BE49-F238E27FC236}">
              <a16:creationId xmlns:a16="http://schemas.microsoft.com/office/drawing/2014/main" id="{5638E95D-9732-4478-BDE0-2B829F08FCFF}"/>
            </a:ext>
          </a:extLst>
        </xdr:cNvPr>
        <xdr:cNvSpPr>
          <a:spLocks/>
        </xdr:cNvSpPr>
      </xdr:nvSpPr>
      <xdr:spPr bwMode="auto">
        <a:xfrm>
          <a:off x="5172396" y="6364040"/>
          <a:ext cx="710320" cy="446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5509 w 5638"/>
            <a:gd name="connsiteY0" fmla="*/ 15994 h 15994"/>
            <a:gd name="connsiteX1" fmla="*/ 5638 w 5638"/>
            <a:gd name="connsiteY1" fmla="*/ 10089 h 15994"/>
            <a:gd name="connsiteX2" fmla="*/ 0 w 5638"/>
            <a:gd name="connsiteY2" fmla="*/ 0 h 15994"/>
            <a:gd name="connsiteX0" fmla="*/ 9771 w 10031"/>
            <a:gd name="connsiteY0" fmla="*/ 10000 h 10000"/>
            <a:gd name="connsiteX1" fmla="*/ 10000 w 10031"/>
            <a:gd name="connsiteY1" fmla="*/ 6308 h 10000"/>
            <a:gd name="connsiteX2" fmla="*/ 0 w 10031"/>
            <a:gd name="connsiteY2" fmla="*/ 0 h 10000"/>
            <a:gd name="connsiteX0" fmla="*/ 8804 w 9069"/>
            <a:gd name="connsiteY0" fmla="*/ 10600 h 10600"/>
            <a:gd name="connsiteX1" fmla="*/ 9033 w 9069"/>
            <a:gd name="connsiteY1" fmla="*/ 6908 h 10600"/>
            <a:gd name="connsiteX2" fmla="*/ 0 w 9069"/>
            <a:gd name="connsiteY2" fmla="*/ 0 h 10600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  <a:gd name="connsiteX0" fmla="*/ 7309 w 10000"/>
            <a:gd name="connsiteY0" fmla="*/ 12546 h 12546"/>
            <a:gd name="connsiteX1" fmla="*/ 9960 w 10000"/>
            <a:gd name="connsiteY1" fmla="*/ 6517 h 12546"/>
            <a:gd name="connsiteX2" fmla="*/ 0 w 10000"/>
            <a:gd name="connsiteY2" fmla="*/ 0 h 12546"/>
            <a:gd name="connsiteX0" fmla="*/ 0 w 32610"/>
            <a:gd name="connsiteY0" fmla="*/ 7250 h 7250"/>
            <a:gd name="connsiteX1" fmla="*/ 2651 w 32610"/>
            <a:gd name="connsiteY1" fmla="*/ 1221 h 7250"/>
            <a:gd name="connsiteX2" fmla="*/ 32147 w 32610"/>
            <a:gd name="connsiteY2" fmla="*/ 997 h 7250"/>
            <a:gd name="connsiteX0" fmla="*/ 0 w 10075"/>
            <a:gd name="connsiteY0" fmla="*/ 8625 h 8625"/>
            <a:gd name="connsiteX1" fmla="*/ 813 w 10075"/>
            <a:gd name="connsiteY1" fmla="*/ 309 h 8625"/>
            <a:gd name="connsiteX2" fmla="*/ 9858 w 10075"/>
            <a:gd name="connsiteY2" fmla="*/ 0 h 8625"/>
            <a:gd name="connsiteX0" fmla="*/ 0 w 10237"/>
            <a:gd name="connsiteY0" fmla="*/ 9661 h 9661"/>
            <a:gd name="connsiteX1" fmla="*/ 807 w 10237"/>
            <a:gd name="connsiteY1" fmla="*/ 19 h 9661"/>
            <a:gd name="connsiteX2" fmla="*/ 10028 w 10237"/>
            <a:gd name="connsiteY2" fmla="*/ 0 h 9661"/>
            <a:gd name="connsiteX0" fmla="*/ 0 w 9796"/>
            <a:gd name="connsiteY0" fmla="*/ 10000 h 10000"/>
            <a:gd name="connsiteX1" fmla="*/ 788 w 9796"/>
            <a:gd name="connsiteY1" fmla="*/ 20 h 10000"/>
            <a:gd name="connsiteX2" fmla="*/ 9796 w 9796"/>
            <a:gd name="connsiteY2" fmla="*/ 0 h 10000"/>
            <a:gd name="connsiteX0" fmla="*/ 0 w 9919"/>
            <a:gd name="connsiteY0" fmla="*/ 10585 h 10585"/>
            <a:gd name="connsiteX1" fmla="*/ 804 w 9919"/>
            <a:gd name="connsiteY1" fmla="*/ 605 h 10585"/>
            <a:gd name="connsiteX2" fmla="*/ 9919 w 9919"/>
            <a:gd name="connsiteY2" fmla="*/ 0 h 10585"/>
            <a:gd name="connsiteX0" fmla="*/ 0 w 9189"/>
            <a:gd name="connsiteY0" fmla="*/ 572 h 666"/>
            <a:gd name="connsiteX1" fmla="*/ 9189 w 9189"/>
            <a:gd name="connsiteY1" fmla="*/ 0 h 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89" h="666">
              <a:moveTo>
                <a:pt x="0" y="572"/>
              </a:moveTo>
              <a:cubicBezTo>
                <a:pt x="4257" y="724"/>
                <a:pt x="7143" y="788"/>
                <a:pt x="91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77798</xdr:colOff>
      <xdr:row>29</xdr:row>
      <xdr:rowOff>128399</xdr:rowOff>
    </xdr:from>
    <xdr:to>
      <xdr:col>10</xdr:col>
      <xdr:colOff>4410</xdr:colOff>
      <xdr:row>31</xdr:row>
      <xdr:rowOff>73978</xdr:rowOff>
    </xdr:to>
    <xdr:sp macro="" textlink="">
      <xdr:nvSpPr>
        <xdr:cNvPr id="732" name="Text Box 4358">
          <a:extLst>
            <a:ext uri="{FF2B5EF4-FFF2-40B4-BE49-F238E27FC236}">
              <a16:creationId xmlns:a16="http://schemas.microsoft.com/office/drawing/2014/main" id="{4F83E6B8-7D3C-40AC-BC85-5C864EAF29BB}"/>
            </a:ext>
          </a:extLst>
        </xdr:cNvPr>
        <xdr:cNvSpPr txBox="1">
          <a:spLocks noChangeArrowheads="1"/>
        </xdr:cNvSpPr>
      </xdr:nvSpPr>
      <xdr:spPr bwMode="auto">
        <a:xfrm>
          <a:off x="5968058" y="5137279"/>
          <a:ext cx="632732" cy="2910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←大船渡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陸前高田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591011</xdr:colOff>
      <xdr:row>36</xdr:row>
      <xdr:rowOff>171578</xdr:rowOff>
    </xdr:from>
    <xdr:to>
      <xdr:col>7</xdr:col>
      <xdr:colOff>703427</xdr:colOff>
      <xdr:row>37</xdr:row>
      <xdr:rowOff>112219</xdr:rowOff>
    </xdr:to>
    <xdr:sp macro="" textlink="">
      <xdr:nvSpPr>
        <xdr:cNvPr id="733" name="Oval 1295">
          <a:extLst>
            <a:ext uri="{FF2B5EF4-FFF2-40B4-BE49-F238E27FC236}">
              <a16:creationId xmlns:a16="http://schemas.microsoft.com/office/drawing/2014/main" id="{9A1A605D-66E2-4020-A76D-470677918A71}"/>
            </a:ext>
          </a:extLst>
        </xdr:cNvPr>
        <xdr:cNvSpPr>
          <a:spLocks noChangeArrowheads="1"/>
        </xdr:cNvSpPr>
      </xdr:nvSpPr>
      <xdr:spPr bwMode="auto">
        <a:xfrm>
          <a:off x="5061411" y="6343778"/>
          <a:ext cx="112416" cy="112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192329</xdr:colOff>
      <xdr:row>35</xdr:row>
      <xdr:rowOff>119309</xdr:rowOff>
    </xdr:from>
    <xdr:ext cx="415300" cy="193515"/>
    <xdr:sp macro="" textlink="">
      <xdr:nvSpPr>
        <xdr:cNvPr id="734" name="Text Box 1563">
          <a:extLst>
            <a:ext uri="{FF2B5EF4-FFF2-40B4-BE49-F238E27FC236}">
              <a16:creationId xmlns:a16="http://schemas.microsoft.com/office/drawing/2014/main" id="{9F6CD274-40E6-44C9-9C4A-B8A5F579C729}"/>
            </a:ext>
          </a:extLst>
        </xdr:cNvPr>
        <xdr:cNvSpPr txBox="1">
          <a:spLocks noChangeArrowheads="1"/>
        </xdr:cNvSpPr>
      </xdr:nvSpPr>
      <xdr:spPr bwMode="auto">
        <a:xfrm>
          <a:off x="4662729" y="6120059"/>
          <a:ext cx="415300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509094</xdr:colOff>
      <xdr:row>34</xdr:row>
      <xdr:rowOff>122461</xdr:rowOff>
    </xdr:from>
    <xdr:to>
      <xdr:col>7</xdr:col>
      <xdr:colOff>659242</xdr:colOff>
      <xdr:row>37</xdr:row>
      <xdr:rowOff>68426</xdr:rowOff>
    </xdr:to>
    <xdr:sp macro="" textlink="">
      <xdr:nvSpPr>
        <xdr:cNvPr id="735" name="AutoShape 1653">
          <a:extLst>
            <a:ext uri="{FF2B5EF4-FFF2-40B4-BE49-F238E27FC236}">
              <a16:creationId xmlns:a16="http://schemas.microsoft.com/office/drawing/2014/main" id="{F5221202-FC11-4873-8AC2-D60866C4656B}"/>
            </a:ext>
          </a:extLst>
        </xdr:cNvPr>
        <xdr:cNvSpPr>
          <a:spLocks/>
        </xdr:cNvSpPr>
      </xdr:nvSpPr>
      <xdr:spPr bwMode="auto">
        <a:xfrm flipH="1">
          <a:off x="4979494" y="5951761"/>
          <a:ext cx="150148" cy="460315"/>
        </a:xfrm>
        <a:prstGeom prst="rightBrace">
          <a:avLst>
            <a:gd name="adj1" fmla="val 42094"/>
            <a:gd name="adj2" fmla="val 5891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638410</xdr:colOff>
      <xdr:row>35</xdr:row>
      <xdr:rowOff>36336</xdr:rowOff>
    </xdr:from>
    <xdr:to>
      <xdr:col>8</xdr:col>
      <xdr:colOff>137297</xdr:colOff>
      <xdr:row>36</xdr:row>
      <xdr:rowOff>13463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9B76AB28-9156-45F9-8186-89BE1532C437}"/>
            </a:ext>
          </a:extLst>
        </xdr:cNvPr>
        <xdr:cNvSpPr/>
      </xdr:nvSpPr>
      <xdr:spPr bwMode="auto">
        <a:xfrm>
          <a:off x="5100572" y="6043093"/>
          <a:ext cx="202536" cy="148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7345</xdr:colOff>
      <xdr:row>33</xdr:row>
      <xdr:rowOff>129415</xdr:rowOff>
    </xdr:from>
    <xdr:to>
      <xdr:col>8</xdr:col>
      <xdr:colOff>202991</xdr:colOff>
      <xdr:row>34</xdr:row>
      <xdr:rowOff>139665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61DC7E45-DA8C-4AD4-99C6-71C11FD7533E}"/>
            </a:ext>
          </a:extLst>
        </xdr:cNvPr>
        <xdr:cNvSpPr/>
      </xdr:nvSpPr>
      <xdr:spPr bwMode="auto">
        <a:xfrm>
          <a:off x="5173156" y="5792929"/>
          <a:ext cx="195646" cy="1818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5474</xdr:colOff>
      <xdr:row>33</xdr:row>
      <xdr:rowOff>13685</xdr:rowOff>
    </xdr:from>
    <xdr:to>
      <xdr:col>9</xdr:col>
      <xdr:colOff>184319</xdr:colOff>
      <xdr:row>33</xdr:row>
      <xdr:rowOff>162025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15452DF5-90AB-4450-B57D-1D7F23B69160}"/>
            </a:ext>
          </a:extLst>
        </xdr:cNvPr>
        <xdr:cNvSpPr/>
      </xdr:nvSpPr>
      <xdr:spPr bwMode="auto">
        <a:xfrm>
          <a:off x="5885574" y="5671535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122548</xdr:colOff>
      <xdr:row>37</xdr:row>
      <xdr:rowOff>109355</xdr:rowOff>
    </xdr:from>
    <xdr:to>
      <xdr:col>10</xdr:col>
      <xdr:colOff>644755</xdr:colOff>
      <xdr:row>40</xdr:row>
      <xdr:rowOff>95172</xdr:rowOff>
    </xdr:to>
    <xdr:sp macro="" textlink="">
      <xdr:nvSpPr>
        <xdr:cNvPr id="742" name="Freeform 527">
          <a:extLst>
            <a:ext uri="{FF2B5EF4-FFF2-40B4-BE49-F238E27FC236}">
              <a16:creationId xmlns:a16="http://schemas.microsoft.com/office/drawing/2014/main" id="{B588682B-9DAE-4E0F-9C25-11231DCFC8CD}"/>
            </a:ext>
          </a:extLst>
        </xdr:cNvPr>
        <xdr:cNvSpPr>
          <a:spLocks/>
        </xdr:cNvSpPr>
      </xdr:nvSpPr>
      <xdr:spPr bwMode="auto">
        <a:xfrm>
          <a:off x="6002648" y="6453005"/>
          <a:ext cx="1227057" cy="5001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9871"/>
            <a:gd name="connsiteY0" fmla="*/ 10000 h 10000"/>
            <a:gd name="connsiteX1" fmla="*/ 0 w 9871"/>
            <a:gd name="connsiteY1" fmla="*/ 0 h 10000"/>
            <a:gd name="connsiteX0" fmla="*/ 10000 w 10060"/>
            <a:gd name="connsiteY0" fmla="*/ 10000 h 10000"/>
            <a:gd name="connsiteX1" fmla="*/ 0 w 10060"/>
            <a:gd name="connsiteY1" fmla="*/ 0 h 10000"/>
            <a:gd name="connsiteX0" fmla="*/ 10000 w 10126"/>
            <a:gd name="connsiteY0" fmla="*/ 10000 h 10000"/>
            <a:gd name="connsiteX1" fmla="*/ 0 w 10126"/>
            <a:gd name="connsiteY1" fmla="*/ 0 h 10000"/>
            <a:gd name="connsiteX0" fmla="*/ 9033 w 9195"/>
            <a:gd name="connsiteY0" fmla="*/ 12158 h 12158"/>
            <a:gd name="connsiteX1" fmla="*/ 0 w 9195"/>
            <a:gd name="connsiteY1" fmla="*/ 0 h 12158"/>
            <a:gd name="connsiteX0" fmla="*/ 9824 w 11577"/>
            <a:gd name="connsiteY0" fmla="*/ 10000 h 10000"/>
            <a:gd name="connsiteX1" fmla="*/ 11429 w 11577"/>
            <a:gd name="connsiteY1" fmla="*/ 4603 h 10000"/>
            <a:gd name="connsiteX2" fmla="*/ 0 w 11577"/>
            <a:gd name="connsiteY2" fmla="*/ 0 h 10000"/>
            <a:gd name="connsiteX0" fmla="*/ 9824 w 11577"/>
            <a:gd name="connsiteY0" fmla="*/ 10000 h 10000"/>
            <a:gd name="connsiteX1" fmla="*/ 11429 w 11577"/>
            <a:gd name="connsiteY1" fmla="*/ 4603 h 10000"/>
            <a:gd name="connsiteX2" fmla="*/ 0 w 11577"/>
            <a:gd name="connsiteY2" fmla="*/ 0 h 10000"/>
            <a:gd name="connsiteX0" fmla="*/ 9824 w 11445"/>
            <a:gd name="connsiteY0" fmla="*/ 10000 h 10000"/>
            <a:gd name="connsiteX1" fmla="*/ 11429 w 11445"/>
            <a:gd name="connsiteY1" fmla="*/ 4603 h 10000"/>
            <a:gd name="connsiteX2" fmla="*/ 0 w 11445"/>
            <a:gd name="connsiteY2" fmla="*/ 0 h 10000"/>
            <a:gd name="connsiteX0" fmla="*/ 9824 w 11429"/>
            <a:gd name="connsiteY0" fmla="*/ 10000 h 10000"/>
            <a:gd name="connsiteX1" fmla="*/ 11429 w 11429"/>
            <a:gd name="connsiteY1" fmla="*/ 4603 h 10000"/>
            <a:gd name="connsiteX2" fmla="*/ 0 w 11429"/>
            <a:gd name="connsiteY2" fmla="*/ 0 h 10000"/>
            <a:gd name="connsiteX0" fmla="*/ 8253 w 9858"/>
            <a:gd name="connsiteY0" fmla="*/ 10794 h 10794"/>
            <a:gd name="connsiteX1" fmla="*/ 9858 w 9858"/>
            <a:gd name="connsiteY1" fmla="*/ 5397 h 10794"/>
            <a:gd name="connsiteX2" fmla="*/ 0 w 9858"/>
            <a:gd name="connsiteY2" fmla="*/ 0 h 10794"/>
            <a:gd name="connsiteX0" fmla="*/ 5619 w 10000"/>
            <a:gd name="connsiteY0" fmla="*/ 10074 h 10074"/>
            <a:gd name="connsiteX1" fmla="*/ 10000 w 10000"/>
            <a:gd name="connsiteY1" fmla="*/ 5000 h 10074"/>
            <a:gd name="connsiteX2" fmla="*/ 0 w 10000"/>
            <a:gd name="connsiteY2" fmla="*/ 0 h 10074"/>
            <a:gd name="connsiteX0" fmla="*/ 5619 w 10000"/>
            <a:gd name="connsiteY0" fmla="*/ 10074 h 10074"/>
            <a:gd name="connsiteX1" fmla="*/ 10000 w 10000"/>
            <a:gd name="connsiteY1" fmla="*/ 5000 h 10074"/>
            <a:gd name="connsiteX2" fmla="*/ 0 w 10000"/>
            <a:gd name="connsiteY2" fmla="*/ 0 h 10074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235"/>
            <a:gd name="connsiteY0" fmla="*/ 10295 h 10295"/>
            <a:gd name="connsiteX1" fmla="*/ 10000 w 10235"/>
            <a:gd name="connsiteY1" fmla="*/ 5000 h 10295"/>
            <a:gd name="connsiteX2" fmla="*/ 0 w 10235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5039 w 10000"/>
            <a:gd name="connsiteY0" fmla="*/ 10295 h 10295"/>
            <a:gd name="connsiteX1" fmla="*/ 10000 w 10000"/>
            <a:gd name="connsiteY1" fmla="*/ 5000 h 10295"/>
            <a:gd name="connsiteX2" fmla="*/ 0 w 10000"/>
            <a:gd name="connsiteY2" fmla="*/ 0 h 10295"/>
            <a:gd name="connsiteX0" fmla="*/ 7937 w 10000"/>
            <a:gd name="connsiteY0" fmla="*/ 10221 h 10221"/>
            <a:gd name="connsiteX1" fmla="*/ 10000 w 10000"/>
            <a:gd name="connsiteY1" fmla="*/ 5000 h 10221"/>
            <a:gd name="connsiteX2" fmla="*/ 0 w 10000"/>
            <a:gd name="connsiteY2" fmla="*/ 0 h 10221"/>
            <a:gd name="connsiteX0" fmla="*/ 9386 w 10378"/>
            <a:gd name="connsiteY0" fmla="*/ 10662 h 10662"/>
            <a:gd name="connsiteX1" fmla="*/ 10000 w 10378"/>
            <a:gd name="connsiteY1" fmla="*/ 5000 h 10662"/>
            <a:gd name="connsiteX2" fmla="*/ 0 w 10378"/>
            <a:gd name="connsiteY2" fmla="*/ 0 h 10662"/>
            <a:gd name="connsiteX0" fmla="*/ 10256 w 11143"/>
            <a:gd name="connsiteY0" fmla="*/ 10515 h 10515"/>
            <a:gd name="connsiteX1" fmla="*/ 10000 w 11143"/>
            <a:gd name="connsiteY1" fmla="*/ 5000 h 10515"/>
            <a:gd name="connsiteX2" fmla="*/ 0 w 11143"/>
            <a:gd name="connsiteY2" fmla="*/ 0 h 10515"/>
            <a:gd name="connsiteX0" fmla="*/ 10256 w 10256"/>
            <a:gd name="connsiteY0" fmla="*/ 10515 h 10515"/>
            <a:gd name="connsiteX1" fmla="*/ 10000 w 10256"/>
            <a:gd name="connsiteY1" fmla="*/ 5000 h 10515"/>
            <a:gd name="connsiteX2" fmla="*/ 0 w 10256"/>
            <a:gd name="connsiteY2" fmla="*/ 0 h 10515"/>
            <a:gd name="connsiteX0" fmla="*/ 13009 w 13009"/>
            <a:gd name="connsiteY0" fmla="*/ 10441 h 10441"/>
            <a:gd name="connsiteX1" fmla="*/ 10000 w 13009"/>
            <a:gd name="connsiteY1" fmla="*/ 5000 h 10441"/>
            <a:gd name="connsiteX2" fmla="*/ 0 w 13009"/>
            <a:gd name="connsiteY2" fmla="*/ 0 h 10441"/>
            <a:gd name="connsiteX0" fmla="*/ 13009 w 13009"/>
            <a:gd name="connsiteY0" fmla="*/ 10441 h 10441"/>
            <a:gd name="connsiteX1" fmla="*/ 10000 w 13009"/>
            <a:gd name="connsiteY1" fmla="*/ 5000 h 10441"/>
            <a:gd name="connsiteX2" fmla="*/ 0 w 13009"/>
            <a:gd name="connsiteY2" fmla="*/ 0 h 10441"/>
            <a:gd name="connsiteX0" fmla="*/ 15038 w 15038"/>
            <a:gd name="connsiteY0" fmla="*/ 10073 h 10073"/>
            <a:gd name="connsiteX1" fmla="*/ 10000 w 15038"/>
            <a:gd name="connsiteY1" fmla="*/ 5000 h 10073"/>
            <a:gd name="connsiteX2" fmla="*/ 0 w 15038"/>
            <a:gd name="connsiteY2" fmla="*/ 0 h 10073"/>
            <a:gd name="connsiteX0" fmla="*/ 15038 w 15038"/>
            <a:gd name="connsiteY0" fmla="*/ 10073 h 10073"/>
            <a:gd name="connsiteX1" fmla="*/ 10000 w 15038"/>
            <a:gd name="connsiteY1" fmla="*/ 5000 h 10073"/>
            <a:gd name="connsiteX2" fmla="*/ 0 w 15038"/>
            <a:gd name="connsiteY2" fmla="*/ 0 h 10073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5763 w 15763"/>
            <a:gd name="connsiteY0" fmla="*/ 10367 h 10367"/>
            <a:gd name="connsiteX1" fmla="*/ 10000 w 15763"/>
            <a:gd name="connsiteY1" fmla="*/ 5000 h 10367"/>
            <a:gd name="connsiteX2" fmla="*/ 0 w 15763"/>
            <a:gd name="connsiteY2" fmla="*/ 0 h 10367"/>
            <a:gd name="connsiteX0" fmla="*/ 18951 w 18951"/>
            <a:gd name="connsiteY0" fmla="*/ 10220 h 10220"/>
            <a:gd name="connsiteX1" fmla="*/ 10000 w 18951"/>
            <a:gd name="connsiteY1" fmla="*/ 5000 h 10220"/>
            <a:gd name="connsiteX2" fmla="*/ 0 w 18951"/>
            <a:gd name="connsiteY2" fmla="*/ 0 h 10220"/>
            <a:gd name="connsiteX0" fmla="*/ 18951 w 18951"/>
            <a:gd name="connsiteY0" fmla="*/ 10220 h 10220"/>
            <a:gd name="connsiteX1" fmla="*/ 10000 w 18951"/>
            <a:gd name="connsiteY1" fmla="*/ 5000 h 10220"/>
            <a:gd name="connsiteX2" fmla="*/ 0 w 18951"/>
            <a:gd name="connsiteY2" fmla="*/ 0 h 10220"/>
            <a:gd name="connsiteX0" fmla="*/ 20255 w 20255"/>
            <a:gd name="connsiteY0" fmla="*/ 9999 h 9999"/>
            <a:gd name="connsiteX1" fmla="*/ 10000 w 20255"/>
            <a:gd name="connsiteY1" fmla="*/ 5000 h 9999"/>
            <a:gd name="connsiteX2" fmla="*/ 0 w 20255"/>
            <a:gd name="connsiteY2" fmla="*/ 0 h 9999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937 w 10000"/>
            <a:gd name="connsiteY1" fmla="*/ 5001 h 10000"/>
            <a:gd name="connsiteX2" fmla="*/ 0 w 10000"/>
            <a:gd name="connsiteY2" fmla="*/ 0 h 10000"/>
            <a:gd name="connsiteX0" fmla="*/ 10572 w 10572"/>
            <a:gd name="connsiteY0" fmla="*/ 9412 h 9412"/>
            <a:gd name="connsiteX1" fmla="*/ 5509 w 10572"/>
            <a:gd name="connsiteY1" fmla="*/ 4413 h 9412"/>
            <a:gd name="connsiteX2" fmla="*/ 0 w 10572"/>
            <a:gd name="connsiteY2" fmla="*/ 0 h 9412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11 w 10000"/>
            <a:gd name="connsiteY1" fmla="*/ 4689 h 10000"/>
            <a:gd name="connsiteX2" fmla="*/ 0 w 10000"/>
            <a:gd name="connsiteY2" fmla="*/ 0 h 10000"/>
            <a:gd name="connsiteX0" fmla="*/ 10406 w 10406"/>
            <a:gd name="connsiteY0" fmla="*/ 9609 h 9609"/>
            <a:gd name="connsiteX1" fmla="*/ 5617 w 10406"/>
            <a:gd name="connsiteY1" fmla="*/ 4298 h 9609"/>
            <a:gd name="connsiteX2" fmla="*/ 0 w 10406"/>
            <a:gd name="connsiteY2" fmla="*/ 0 h 9609"/>
            <a:gd name="connsiteX0" fmla="*/ 10000 w 10000"/>
            <a:gd name="connsiteY0" fmla="*/ 10000 h 10000"/>
            <a:gd name="connsiteX1" fmla="*/ 5398 w 10000"/>
            <a:gd name="connsiteY1" fmla="*/ 4473 h 10000"/>
            <a:gd name="connsiteX2" fmla="*/ 0 w 10000"/>
            <a:gd name="connsiteY2" fmla="*/ 0 h 10000"/>
            <a:gd name="connsiteX0" fmla="*/ 9480 w 9480"/>
            <a:gd name="connsiteY0" fmla="*/ 10325 h 10325"/>
            <a:gd name="connsiteX1" fmla="*/ 5398 w 9480"/>
            <a:gd name="connsiteY1" fmla="*/ 4473 h 10325"/>
            <a:gd name="connsiteX2" fmla="*/ 0 w 9480"/>
            <a:gd name="connsiteY2" fmla="*/ 0 h 10325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694 w 10000"/>
            <a:gd name="connsiteY1" fmla="*/ 4332 h 10000"/>
            <a:gd name="connsiteX2" fmla="*/ 0 w 10000"/>
            <a:gd name="connsiteY2" fmla="*/ 0 h 10000"/>
            <a:gd name="connsiteX0" fmla="*/ 11303 w 11303"/>
            <a:gd name="connsiteY0" fmla="*/ 5727 h 5727"/>
            <a:gd name="connsiteX1" fmla="*/ 6997 w 11303"/>
            <a:gd name="connsiteY1" fmla="*/ 59 h 5727"/>
            <a:gd name="connsiteX2" fmla="*/ 0 w 11303"/>
            <a:gd name="connsiteY2" fmla="*/ 688 h 5727"/>
            <a:gd name="connsiteX0" fmla="*/ 10000 w 10000"/>
            <a:gd name="connsiteY0" fmla="*/ 10475 h 10475"/>
            <a:gd name="connsiteX1" fmla="*/ 6190 w 10000"/>
            <a:gd name="connsiteY1" fmla="*/ 578 h 10475"/>
            <a:gd name="connsiteX2" fmla="*/ 0 w 10000"/>
            <a:gd name="connsiteY2" fmla="*/ 1676 h 10475"/>
            <a:gd name="connsiteX0" fmla="*/ 10728 w 10728"/>
            <a:gd name="connsiteY0" fmla="*/ 10170 h 10170"/>
            <a:gd name="connsiteX1" fmla="*/ 6918 w 10728"/>
            <a:gd name="connsiteY1" fmla="*/ 273 h 10170"/>
            <a:gd name="connsiteX2" fmla="*/ 0 w 10728"/>
            <a:gd name="connsiteY2" fmla="*/ 3709 h 10170"/>
            <a:gd name="connsiteX0" fmla="*/ 11517 w 11517"/>
            <a:gd name="connsiteY0" fmla="*/ 10120 h 10120"/>
            <a:gd name="connsiteX1" fmla="*/ 7707 w 11517"/>
            <a:gd name="connsiteY1" fmla="*/ 223 h 10120"/>
            <a:gd name="connsiteX2" fmla="*/ 0 w 11517"/>
            <a:gd name="connsiteY2" fmla="*/ 4622 h 10120"/>
            <a:gd name="connsiteX0" fmla="*/ 11517 w 11517"/>
            <a:gd name="connsiteY0" fmla="*/ 10026 h 10026"/>
            <a:gd name="connsiteX1" fmla="*/ 7707 w 11517"/>
            <a:gd name="connsiteY1" fmla="*/ 129 h 10026"/>
            <a:gd name="connsiteX2" fmla="*/ 0 w 11517"/>
            <a:gd name="connsiteY2" fmla="*/ 4528 h 100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17" h="10026">
              <a:moveTo>
                <a:pt x="11517" y="10026"/>
              </a:moveTo>
              <a:cubicBezTo>
                <a:pt x="8051" y="5444"/>
                <a:pt x="7718" y="6371"/>
                <a:pt x="7707" y="129"/>
              </a:cubicBezTo>
              <a:cubicBezTo>
                <a:pt x="5580" y="-1100"/>
                <a:pt x="3156" y="6951"/>
                <a:pt x="0" y="45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159584</xdr:colOff>
      <xdr:row>38</xdr:row>
      <xdr:rowOff>2711</xdr:rowOff>
    </xdr:from>
    <xdr:to>
      <xdr:col>10</xdr:col>
      <xdr:colOff>320367</xdr:colOff>
      <xdr:row>38</xdr:row>
      <xdr:rowOff>156989</xdr:rowOff>
    </xdr:to>
    <xdr:sp macro="" textlink="">
      <xdr:nvSpPr>
        <xdr:cNvPr id="743" name="AutoShape 526">
          <a:extLst>
            <a:ext uri="{FF2B5EF4-FFF2-40B4-BE49-F238E27FC236}">
              <a16:creationId xmlns:a16="http://schemas.microsoft.com/office/drawing/2014/main" id="{13C717F3-2F8E-4885-97B4-7F8C8BA5E9BB}"/>
            </a:ext>
          </a:extLst>
        </xdr:cNvPr>
        <xdr:cNvSpPr>
          <a:spLocks noChangeArrowheads="1"/>
        </xdr:cNvSpPr>
      </xdr:nvSpPr>
      <xdr:spPr bwMode="auto">
        <a:xfrm>
          <a:off x="6744534" y="6517811"/>
          <a:ext cx="160783" cy="1542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176892</xdr:colOff>
      <xdr:row>37</xdr:row>
      <xdr:rowOff>108857</xdr:rowOff>
    </xdr:from>
    <xdr:to>
      <xdr:col>10</xdr:col>
      <xdr:colOff>734786</xdr:colOff>
      <xdr:row>37</xdr:row>
      <xdr:rowOff>163286</xdr:rowOff>
    </xdr:to>
    <xdr:sp macro="" textlink="">
      <xdr:nvSpPr>
        <xdr:cNvPr id="744" name="Line 72">
          <a:extLst>
            <a:ext uri="{FF2B5EF4-FFF2-40B4-BE49-F238E27FC236}">
              <a16:creationId xmlns:a16="http://schemas.microsoft.com/office/drawing/2014/main" id="{50543550-F5EE-4B73-AF20-26AB4093EE1E}"/>
            </a:ext>
          </a:extLst>
        </xdr:cNvPr>
        <xdr:cNvSpPr>
          <a:spLocks noChangeShapeType="1"/>
        </xdr:cNvSpPr>
      </xdr:nvSpPr>
      <xdr:spPr bwMode="auto">
        <a:xfrm>
          <a:off x="6761842" y="6452507"/>
          <a:ext cx="526144" cy="54429"/>
        </a:xfrm>
        <a:custGeom>
          <a:avLst/>
          <a:gdLst>
            <a:gd name="connsiteX0" fmla="*/ 0 w 557894"/>
            <a:gd name="connsiteY0" fmla="*/ 0 h 54429"/>
            <a:gd name="connsiteX1" fmla="*/ 557894 w 557894"/>
            <a:gd name="connsiteY1" fmla="*/ 54429 h 54429"/>
            <a:gd name="connsiteX0" fmla="*/ 0 w 557894"/>
            <a:gd name="connsiteY0" fmla="*/ 0 h 54429"/>
            <a:gd name="connsiteX1" fmla="*/ 557894 w 557894"/>
            <a:gd name="connsiteY1" fmla="*/ 54429 h 54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7894" h="54429">
              <a:moveTo>
                <a:pt x="0" y="0"/>
              </a:moveTo>
              <a:cubicBezTo>
                <a:pt x="485322" y="4535"/>
                <a:pt x="371929" y="36286"/>
                <a:pt x="557894" y="544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360612</xdr:colOff>
      <xdr:row>37</xdr:row>
      <xdr:rowOff>0</xdr:rowOff>
    </xdr:from>
    <xdr:to>
      <xdr:col>9</xdr:col>
      <xdr:colOff>694700</xdr:colOff>
      <xdr:row>38</xdr:row>
      <xdr:rowOff>116989</xdr:rowOff>
    </xdr:to>
    <xdr:grpSp>
      <xdr:nvGrpSpPr>
        <xdr:cNvPr id="745" name="Group 6672">
          <a:extLst>
            <a:ext uri="{FF2B5EF4-FFF2-40B4-BE49-F238E27FC236}">
              <a16:creationId xmlns:a16="http://schemas.microsoft.com/office/drawing/2014/main" id="{89308767-8CF2-47E6-99E5-4736E05B93A6}"/>
            </a:ext>
          </a:extLst>
        </xdr:cNvPr>
        <xdr:cNvGrpSpPr>
          <a:grpSpLocks/>
        </xdr:cNvGrpSpPr>
      </xdr:nvGrpSpPr>
      <xdr:grpSpPr bwMode="auto">
        <a:xfrm>
          <a:off x="6258415" y="6407727"/>
          <a:ext cx="334088" cy="290171"/>
          <a:chOff x="536" y="109"/>
          <a:chExt cx="46" cy="44"/>
        </a:xfrm>
      </xdr:grpSpPr>
      <xdr:pic>
        <xdr:nvPicPr>
          <xdr:cNvPr id="746" name="Picture 6673" descr="route2">
            <a:extLst>
              <a:ext uri="{FF2B5EF4-FFF2-40B4-BE49-F238E27FC236}">
                <a16:creationId xmlns:a16="http://schemas.microsoft.com/office/drawing/2014/main" id="{E546E892-F92D-4306-9458-ACDCCE61B4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7" name="Text Box 6674">
            <a:extLst>
              <a:ext uri="{FF2B5EF4-FFF2-40B4-BE49-F238E27FC236}">
                <a16:creationId xmlns:a16="http://schemas.microsoft.com/office/drawing/2014/main" id="{935A9A13-DAA1-45D4-A30A-28B758E1A9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10</xdr:col>
      <xdr:colOff>290981</xdr:colOff>
      <xdr:row>36</xdr:row>
      <xdr:rowOff>120793</xdr:rowOff>
    </xdr:from>
    <xdr:to>
      <xdr:col>10</xdr:col>
      <xdr:colOff>625069</xdr:colOff>
      <xdr:row>38</xdr:row>
      <xdr:rowOff>66159</xdr:rowOff>
    </xdr:to>
    <xdr:grpSp>
      <xdr:nvGrpSpPr>
        <xdr:cNvPr id="748" name="Group 6672">
          <a:extLst>
            <a:ext uri="{FF2B5EF4-FFF2-40B4-BE49-F238E27FC236}">
              <a16:creationId xmlns:a16="http://schemas.microsoft.com/office/drawing/2014/main" id="{9BA32D03-3101-4972-ADF5-899B324B1E7E}"/>
            </a:ext>
          </a:extLst>
        </xdr:cNvPr>
        <xdr:cNvGrpSpPr>
          <a:grpSpLocks/>
        </xdr:cNvGrpSpPr>
      </xdr:nvGrpSpPr>
      <xdr:grpSpPr bwMode="auto">
        <a:xfrm>
          <a:off x="6895943" y="6355338"/>
          <a:ext cx="334088" cy="291730"/>
          <a:chOff x="536" y="109"/>
          <a:chExt cx="46" cy="44"/>
        </a:xfrm>
      </xdr:grpSpPr>
      <xdr:pic>
        <xdr:nvPicPr>
          <xdr:cNvPr id="749" name="Picture 6673" descr="route2">
            <a:extLst>
              <a:ext uri="{FF2B5EF4-FFF2-40B4-BE49-F238E27FC236}">
                <a16:creationId xmlns:a16="http://schemas.microsoft.com/office/drawing/2014/main" id="{0471FE0B-A68D-4AED-A35F-3F324EEE1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0" name="Text Box 6674">
            <a:extLst>
              <a:ext uri="{FF2B5EF4-FFF2-40B4-BE49-F238E27FC236}">
                <a16:creationId xmlns:a16="http://schemas.microsoft.com/office/drawing/2014/main" id="{B159FCEB-93FF-46DF-849B-A262AB3547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10</xdr:col>
      <xdr:colOff>401436</xdr:colOff>
      <xdr:row>39</xdr:row>
      <xdr:rowOff>0</xdr:rowOff>
    </xdr:from>
    <xdr:to>
      <xdr:col>10</xdr:col>
      <xdr:colOff>623759</xdr:colOff>
      <xdr:row>40</xdr:row>
      <xdr:rowOff>20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00BB9E19-4BA4-47EE-AF40-3FBD4520C13E}"/>
            </a:ext>
          </a:extLst>
        </xdr:cNvPr>
        <xdr:cNvSpPr/>
      </xdr:nvSpPr>
      <xdr:spPr bwMode="auto">
        <a:xfrm>
          <a:off x="6986386" y="6686550"/>
          <a:ext cx="222323" cy="171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4234</xdr:rowOff>
    </xdr:from>
    <xdr:to>
      <xdr:col>3</xdr:col>
      <xdr:colOff>178845</xdr:colOff>
      <xdr:row>41</xdr:row>
      <xdr:rowOff>152574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D29509A9-A103-4C8E-AAB4-C71F9EA5EF5D}"/>
            </a:ext>
          </a:extLst>
        </xdr:cNvPr>
        <xdr:cNvSpPr/>
      </xdr:nvSpPr>
      <xdr:spPr bwMode="auto">
        <a:xfrm>
          <a:off x="1655233" y="7120467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16932</xdr:colOff>
      <xdr:row>41</xdr:row>
      <xdr:rowOff>21164</xdr:rowOff>
    </xdr:from>
    <xdr:to>
      <xdr:col>5</xdr:col>
      <xdr:colOff>195777</xdr:colOff>
      <xdr:row>41</xdr:row>
      <xdr:rowOff>169504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224F1A9B-FCD6-472D-9C7B-F3BCAE581275}"/>
            </a:ext>
          </a:extLst>
        </xdr:cNvPr>
        <xdr:cNvSpPr/>
      </xdr:nvSpPr>
      <xdr:spPr bwMode="auto">
        <a:xfrm>
          <a:off x="3086099" y="7137397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702733</xdr:colOff>
      <xdr:row>41</xdr:row>
      <xdr:rowOff>16931</xdr:rowOff>
    </xdr:from>
    <xdr:to>
      <xdr:col>7</xdr:col>
      <xdr:colOff>174611</xdr:colOff>
      <xdr:row>41</xdr:row>
      <xdr:rowOff>165271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EC754E7F-2749-458C-9FE2-B61C7E5DBD03}"/>
            </a:ext>
          </a:extLst>
        </xdr:cNvPr>
        <xdr:cNvSpPr/>
      </xdr:nvSpPr>
      <xdr:spPr bwMode="auto">
        <a:xfrm>
          <a:off x="4478866" y="713316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409941</xdr:colOff>
      <xdr:row>43</xdr:row>
      <xdr:rowOff>138448</xdr:rowOff>
    </xdr:from>
    <xdr:to>
      <xdr:col>4</xdr:col>
      <xdr:colOff>92642</xdr:colOff>
      <xdr:row>48</xdr:row>
      <xdr:rowOff>31917</xdr:rowOff>
    </xdr:to>
    <xdr:sp macro="" textlink="">
      <xdr:nvSpPr>
        <xdr:cNvPr id="758" name="Freeform 527">
          <a:extLst>
            <a:ext uri="{FF2B5EF4-FFF2-40B4-BE49-F238E27FC236}">
              <a16:creationId xmlns:a16="http://schemas.microsoft.com/office/drawing/2014/main" id="{22399484-ED22-40EC-95E5-CB83ED4A5697}"/>
            </a:ext>
          </a:extLst>
        </xdr:cNvPr>
        <xdr:cNvSpPr>
          <a:spLocks/>
        </xdr:cNvSpPr>
      </xdr:nvSpPr>
      <xdr:spPr bwMode="auto">
        <a:xfrm>
          <a:off x="2064910" y="7476667"/>
          <a:ext cx="389138" cy="746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589">
              <a:moveTo>
                <a:pt x="9706" y="11589"/>
              </a:moveTo>
              <a:lnTo>
                <a:pt x="10000" y="4783"/>
              </a:lnTo>
              <a:cubicBezTo>
                <a:pt x="2794" y="1962"/>
                <a:pt x="5111" y="234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120167</xdr:colOff>
      <xdr:row>47</xdr:row>
      <xdr:rowOff>79156</xdr:rowOff>
    </xdr:from>
    <xdr:to>
      <xdr:col>4</xdr:col>
      <xdr:colOff>320502</xdr:colOff>
      <xdr:row>48</xdr:row>
      <xdr:rowOff>85029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EB3F64E7-59CC-4C4F-BE9E-B7253414BDB6}"/>
            </a:ext>
          </a:extLst>
        </xdr:cNvPr>
        <xdr:cNvSpPr/>
      </xdr:nvSpPr>
      <xdr:spPr bwMode="auto">
        <a:xfrm>
          <a:off x="2481573" y="8100000"/>
          <a:ext cx="200335" cy="176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4</xdr:col>
      <xdr:colOff>28286</xdr:colOff>
      <xdr:row>46</xdr:row>
      <xdr:rowOff>92356</xdr:rowOff>
    </xdr:from>
    <xdr:to>
      <xdr:col>4</xdr:col>
      <xdr:colOff>164422</xdr:colOff>
      <xdr:row>47</xdr:row>
      <xdr:rowOff>68983</xdr:rowOff>
    </xdr:to>
    <xdr:sp macro="" textlink="">
      <xdr:nvSpPr>
        <xdr:cNvPr id="760" name="AutoShape 526">
          <a:extLst>
            <a:ext uri="{FF2B5EF4-FFF2-40B4-BE49-F238E27FC236}">
              <a16:creationId xmlns:a16="http://schemas.microsoft.com/office/drawing/2014/main" id="{81CC6BD2-78F6-4665-9E8B-3CEC23B95AA5}"/>
            </a:ext>
          </a:extLst>
        </xdr:cNvPr>
        <xdr:cNvSpPr>
          <a:spLocks noChangeArrowheads="1"/>
        </xdr:cNvSpPr>
      </xdr:nvSpPr>
      <xdr:spPr bwMode="auto">
        <a:xfrm>
          <a:off x="2389692" y="7942544"/>
          <a:ext cx="136136" cy="1472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3</xdr:col>
      <xdr:colOff>415044</xdr:colOff>
      <xdr:row>45</xdr:row>
      <xdr:rowOff>40824</xdr:rowOff>
    </xdr:from>
    <xdr:to>
      <xdr:col>3</xdr:col>
      <xdr:colOff>637367</xdr:colOff>
      <xdr:row>46</xdr:row>
      <xdr:rowOff>40844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A6AD56BB-BF4E-4100-A6DF-5B93CFEEC5BB}"/>
            </a:ext>
          </a:extLst>
        </xdr:cNvPr>
        <xdr:cNvSpPr/>
      </xdr:nvSpPr>
      <xdr:spPr bwMode="auto">
        <a:xfrm>
          <a:off x="2066044" y="7756074"/>
          <a:ext cx="222323" cy="171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408213</xdr:colOff>
      <xdr:row>43</xdr:row>
      <xdr:rowOff>6799</xdr:rowOff>
    </xdr:from>
    <xdr:to>
      <xdr:col>4</xdr:col>
      <xdr:colOff>421821</xdr:colOff>
      <xdr:row>46</xdr:row>
      <xdr:rowOff>40817</xdr:rowOff>
    </xdr:to>
    <xdr:sp macro="" textlink="">
      <xdr:nvSpPr>
        <xdr:cNvPr id="762" name="Line 76">
          <a:extLst>
            <a:ext uri="{FF2B5EF4-FFF2-40B4-BE49-F238E27FC236}">
              <a16:creationId xmlns:a16="http://schemas.microsoft.com/office/drawing/2014/main" id="{048C8D7D-1D03-42ED-8363-5C12EE6162B6}"/>
            </a:ext>
          </a:extLst>
        </xdr:cNvPr>
        <xdr:cNvSpPr>
          <a:spLocks noChangeShapeType="1"/>
        </xdr:cNvSpPr>
      </xdr:nvSpPr>
      <xdr:spPr bwMode="auto">
        <a:xfrm>
          <a:off x="2059213" y="7379149"/>
          <a:ext cx="718458" cy="548368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1972</xdr:colOff>
      <xdr:row>45</xdr:row>
      <xdr:rowOff>60065</xdr:rowOff>
    </xdr:from>
    <xdr:to>
      <xdr:col>4</xdr:col>
      <xdr:colOff>141588</xdr:colOff>
      <xdr:row>46</xdr:row>
      <xdr:rowOff>11758</xdr:rowOff>
    </xdr:to>
    <xdr:sp macro="" textlink="">
      <xdr:nvSpPr>
        <xdr:cNvPr id="763" name="Oval 1295">
          <a:extLst>
            <a:ext uri="{FF2B5EF4-FFF2-40B4-BE49-F238E27FC236}">
              <a16:creationId xmlns:a16="http://schemas.microsoft.com/office/drawing/2014/main" id="{A83BB91D-7C18-4925-B2D1-7799DE0A6353}"/>
            </a:ext>
          </a:extLst>
        </xdr:cNvPr>
        <xdr:cNvSpPr>
          <a:spLocks noChangeArrowheads="1"/>
        </xdr:cNvSpPr>
      </xdr:nvSpPr>
      <xdr:spPr bwMode="auto">
        <a:xfrm>
          <a:off x="2353188" y="7783038"/>
          <a:ext cx="139616" cy="1233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692700</xdr:colOff>
      <xdr:row>44</xdr:row>
      <xdr:rowOff>26022</xdr:rowOff>
    </xdr:from>
    <xdr:to>
      <xdr:col>4</xdr:col>
      <xdr:colOff>177448</xdr:colOff>
      <xdr:row>45</xdr:row>
      <xdr:rowOff>40324</xdr:rowOff>
    </xdr:to>
    <xdr:grpSp>
      <xdr:nvGrpSpPr>
        <xdr:cNvPr id="764" name="Group 405">
          <a:extLst>
            <a:ext uri="{FF2B5EF4-FFF2-40B4-BE49-F238E27FC236}">
              <a16:creationId xmlns:a16="http://schemas.microsoft.com/office/drawing/2014/main" id="{19860C34-DE6F-4235-81D8-79B2363414EC}"/>
            </a:ext>
          </a:extLst>
        </xdr:cNvPr>
        <xdr:cNvGrpSpPr>
          <a:grpSpLocks/>
        </xdr:cNvGrpSpPr>
      </xdr:nvGrpSpPr>
      <xdr:grpSpPr bwMode="auto">
        <a:xfrm rot="7386143">
          <a:off x="2349760" y="7643810"/>
          <a:ext cx="187484" cy="191908"/>
          <a:chOff x="718" y="97"/>
          <a:chExt cx="23" cy="15"/>
        </a:xfrm>
      </xdr:grpSpPr>
      <xdr:sp macro="" textlink="">
        <xdr:nvSpPr>
          <xdr:cNvPr id="765" name="Freeform 406">
            <a:extLst>
              <a:ext uri="{FF2B5EF4-FFF2-40B4-BE49-F238E27FC236}">
                <a16:creationId xmlns:a16="http://schemas.microsoft.com/office/drawing/2014/main" id="{F8465CBC-C499-46FD-B6FB-20F40C8B632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6" name="Freeform 407">
            <a:extLst>
              <a:ext uri="{FF2B5EF4-FFF2-40B4-BE49-F238E27FC236}">
                <a16:creationId xmlns:a16="http://schemas.microsoft.com/office/drawing/2014/main" id="{2735F56D-7F27-4923-A964-CAD940D629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117360</xdr:colOff>
      <xdr:row>41</xdr:row>
      <xdr:rowOff>31751</xdr:rowOff>
    </xdr:from>
    <xdr:to>
      <xdr:col>4</xdr:col>
      <xdr:colOff>277808</xdr:colOff>
      <xdr:row>42</xdr:row>
      <xdr:rowOff>19844</xdr:rowOff>
    </xdr:to>
    <xdr:sp macro="" textlink="">
      <xdr:nvSpPr>
        <xdr:cNvPr id="767" name="六角形 766">
          <a:extLst>
            <a:ext uri="{FF2B5EF4-FFF2-40B4-BE49-F238E27FC236}">
              <a16:creationId xmlns:a16="http://schemas.microsoft.com/office/drawing/2014/main" id="{2C8B268B-B160-4D1E-9BED-5A6B1832CAF3}"/>
            </a:ext>
          </a:extLst>
        </xdr:cNvPr>
        <xdr:cNvSpPr/>
      </xdr:nvSpPr>
      <xdr:spPr bwMode="auto">
        <a:xfrm>
          <a:off x="2478766" y="7028657"/>
          <a:ext cx="160448" cy="158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 editAs="oneCell">
    <xdr:from>
      <xdr:col>4</xdr:col>
      <xdr:colOff>231385</xdr:colOff>
      <xdr:row>44</xdr:row>
      <xdr:rowOff>163289</xdr:rowOff>
    </xdr:from>
    <xdr:to>
      <xdr:col>4</xdr:col>
      <xdr:colOff>566694</xdr:colOff>
      <xdr:row>46</xdr:row>
      <xdr:rowOff>66973</xdr:rowOff>
    </xdr:to>
    <xdr:pic>
      <xdr:nvPicPr>
        <xdr:cNvPr id="768" name="図 767">
          <a:extLst>
            <a:ext uri="{FF2B5EF4-FFF2-40B4-BE49-F238E27FC236}">
              <a16:creationId xmlns:a16="http://schemas.microsoft.com/office/drawing/2014/main" id="{97631907-2C1E-4BA3-981F-72DE16B3A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2305235">
          <a:off x="2587235" y="7707089"/>
          <a:ext cx="335309" cy="246584"/>
        </a:xfrm>
        <a:prstGeom prst="rect">
          <a:avLst/>
        </a:prstGeom>
      </xdr:spPr>
    </xdr:pic>
    <xdr:clientData/>
  </xdr:twoCellAnchor>
  <xdr:twoCellAnchor editAs="oneCell">
    <xdr:from>
      <xdr:col>3</xdr:col>
      <xdr:colOff>455600</xdr:colOff>
      <xdr:row>43</xdr:row>
      <xdr:rowOff>112542</xdr:rowOff>
    </xdr:from>
    <xdr:to>
      <xdr:col>5</xdr:col>
      <xdr:colOff>58514</xdr:colOff>
      <xdr:row>45</xdr:row>
      <xdr:rowOff>38732</xdr:rowOff>
    </xdr:to>
    <xdr:pic>
      <xdr:nvPicPr>
        <xdr:cNvPr id="769" name="図 768">
          <a:extLst>
            <a:ext uri="{FF2B5EF4-FFF2-40B4-BE49-F238E27FC236}">
              <a16:creationId xmlns:a16="http://schemas.microsoft.com/office/drawing/2014/main" id="{D282E1BD-D3D0-404F-A0C8-C408A453F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2125501">
          <a:off x="2110569" y="7450761"/>
          <a:ext cx="1015789" cy="267502"/>
        </a:xfrm>
        <a:prstGeom prst="rect">
          <a:avLst/>
        </a:prstGeom>
      </xdr:spPr>
    </xdr:pic>
    <xdr:clientData/>
  </xdr:twoCellAnchor>
  <xdr:twoCellAnchor>
    <xdr:from>
      <xdr:col>5</xdr:col>
      <xdr:colOff>171411</xdr:colOff>
      <xdr:row>43</xdr:row>
      <xdr:rowOff>69047</xdr:rowOff>
    </xdr:from>
    <xdr:to>
      <xdr:col>5</xdr:col>
      <xdr:colOff>650530</xdr:colOff>
      <xdr:row>48</xdr:row>
      <xdr:rowOff>139945</xdr:rowOff>
    </xdr:to>
    <xdr:sp macro="" textlink="">
      <xdr:nvSpPr>
        <xdr:cNvPr id="770" name="Freeform 527">
          <a:extLst>
            <a:ext uri="{FF2B5EF4-FFF2-40B4-BE49-F238E27FC236}">
              <a16:creationId xmlns:a16="http://schemas.microsoft.com/office/drawing/2014/main" id="{3498D58D-002B-4180-AAF0-4BE291F5F5EF}"/>
            </a:ext>
          </a:extLst>
        </xdr:cNvPr>
        <xdr:cNvSpPr>
          <a:spLocks/>
        </xdr:cNvSpPr>
      </xdr:nvSpPr>
      <xdr:spPr bwMode="auto">
        <a:xfrm>
          <a:off x="3232111" y="7441397"/>
          <a:ext cx="479119" cy="9281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5928 h 11589"/>
            <a:gd name="connsiteX2" fmla="*/ 0 w 10000"/>
            <a:gd name="connsiteY2" fmla="*/ 0 h 11589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53" h="12925">
              <a:moveTo>
                <a:pt x="10459" y="12925"/>
              </a:moveTo>
              <a:cubicBezTo>
                <a:pt x="10557" y="10656"/>
                <a:pt x="10655" y="9533"/>
                <a:pt x="10753" y="7264"/>
              </a:cubicBezTo>
              <a:cubicBezTo>
                <a:pt x="3547" y="4443"/>
                <a:pt x="2398" y="48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593248</xdr:colOff>
      <xdr:row>46</xdr:row>
      <xdr:rowOff>172130</xdr:rowOff>
    </xdr:from>
    <xdr:to>
      <xdr:col>6</xdr:col>
      <xdr:colOff>1</xdr:colOff>
      <xdr:row>47</xdr:row>
      <xdr:rowOff>104011</xdr:rowOff>
    </xdr:to>
    <xdr:sp macro="" textlink="">
      <xdr:nvSpPr>
        <xdr:cNvPr id="771" name="AutoShape 526">
          <a:extLst>
            <a:ext uri="{FF2B5EF4-FFF2-40B4-BE49-F238E27FC236}">
              <a16:creationId xmlns:a16="http://schemas.microsoft.com/office/drawing/2014/main" id="{40D12BB9-FE5F-4609-86EA-0AC2DE90F46C}"/>
            </a:ext>
          </a:extLst>
        </xdr:cNvPr>
        <xdr:cNvSpPr>
          <a:spLocks noChangeArrowheads="1"/>
        </xdr:cNvSpPr>
      </xdr:nvSpPr>
      <xdr:spPr bwMode="auto">
        <a:xfrm>
          <a:off x="3653948" y="8058830"/>
          <a:ext cx="111603" cy="1033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5</xdr:col>
      <xdr:colOff>665171</xdr:colOff>
      <xdr:row>46</xdr:row>
      <xdr:rowOff>84224</xdr:rowOff>
    </xdr:from>
    <xdr:to>
      <xdr:col>6</xdr:col>
      <xdr:colOff>444736</xdr:colOff>
      <xdr:row>48</xdr:row>
      <xdr:rowOff>22992</xdr:rowOff>
    </xdr:to>
    <xdr:sp macro="" textlink="">
      <xdr:nvSpPr>
        <xdr:cNvPr id="772" name="Line 76">
          <a:extLst>
            <a:ext uri="{FF2B5EF4-FFF2-40B4-BE49-F238E27FC236}">
              <a16:creationId xmlns:a16="http://schemas.microsoft.com/office/drawing/2014/main" id="{29CE6474-2BD2-450F-A64A-F3D2989BD9FC}"/>
            </a:ext>
          </a:extLst>
        </xdr:cNvPr>
        <xdr:cNvSpPr>
          <a:spLocks noChangeShapeType="1"/>
        </xdr:cNvSpPr>
      </xdr:nvSpPr>
      <xdr:spPr bwMode="auto">
        <a:xfrm>
          <a:off x="3725871" y="7970924"/>
          <a:ext cx="484415" cy="281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658307</xdr:colOff>
      <xdr:row>44</xdr:row>
      <xdr:rowOff>135521</xdr:rowOff>
    </xdr:from>
    <xdr:to>
      <xdr:col>5</xdr:col>
      <xdr:colOff>697630</xdr:colOff>
      <xdr:row>46</xdr:row>
      <xdr:rowOff>82969</xdr:rowOff>
    </xdr:to>
    <xdr:sp macro="" textlink="">
      <xdr:nvSpPr>
        <xdr:cNvPr id="773" name="Line 76">
          <a:extLst>
            <a:ext uri="{FF2B5EF4-FFF2-40B4-BE49-F238E27FC236}">
              <a16:creationId xmlns:a16="http://schemas.microsoft.com/office/drawing/2014/main" id="{34F619E6-CAB9-43FA-82CC-869CE8B4D59A}"/>
            </a:ext>
          </a:extLst>
        </xdr:cNvPr>
        <xdr:cNvSpPr>
          <a:spLocks noChangeShapeType="1"/>
        </xdr:cNvSpPr>
      </xdr:nvSpPr>
      <xdr:spPr bwMode="auto">
        <a:xfrm flipV="1">
          <a:off x="3719007" y="7679321"/>
          <a:ext cx="39323" cy="2903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302958</xdr:colOff>
      <xdr:row>44</xdr:row>
      <xdr:rowOff>24253</xdr:rowOff>
    </xdr:from>
    <xdr:to>
      <xdr:col>5</xdr:col>
      <xdr:colOff>652469</xdr:colOff>
      <xdr:row>45</xdr:row>
      <xdr:rowOff>152786</xdr:rowOff>
    </xdr:to>
    <xdr:sp macro="" textlink="">
      <xdr:nvSpPr>
        <xdr:cNvPr id="774" name="Line 76">
          <a:extLst>
            <a:ext uri="{FF2B5EF4-FFF2-40B4-BE49-F238E27FC236}">
              <a16:creationId xmlns:a16="http://schemas.microsoft.com/office/drawing/2014/main" id="{B6B91341-4A51-492C-8107-5F6E369E0404}"/>
            </a:ext>
          </a:extLst>
        </xdr:cNvPr>
        <xdr:cNvSpPr>
          <a:spLocks noChangeShapeType="1"/>
        </xdr:cNvSpPr>
      </xdr:nvSpPr>
      <xdr:spPr bwMode="auto">
        <a:xfrm>
          <a:off x="3370418" y="7459898"/>
          <a:ext cx="349511" cy="297525"/>
        </a:xfrm>
        <a:custGeom>
          <a:avLst/>
          <a:gdLst>
            <a:gd name="connsiteX0" fmla="*/ 0 w 353786"/>
            <a:gd name="connsiteY0" fmla="*/ 0 h 244929"/>
            <a:gd name="connsiteX1" fmla="*/ 353786 w 353786"/>
            <a:gd name="connsiteY1" fmla="*/ 244929 h 244929"/>
            <a:gd name="connsiteX0" fmla="*/ 0 w 353786"/>
            <a:gd name="connsiteY0" fmla="*/ 0 h 244929"/>
            <a:gd name="connsiteX1" fmla="*/ 251731 w 353786"/>
            <a:gd name="connsiteY1" fmla="*/ 190501 h 244929"/>
            <a:gd name="connsiteX2" fmla="*/ 353786 w 353786"/>
            <a:gd name="connsiteY2" fmla="*/ 244929 h 244929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280580"/>
            <a:gd name="connsiteY0" fmla="*/ 0 h 190501"/>
            <a:gd name="connsiteX1" fmla="*/ 251731 w 280580"/>
            <a:gd name="connsiteY1" fmla="*/ 190501 h 190501"/>
            <a:gd name="connsiteX2" fmla="*/ 280580 w 280580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9981"/>
            <a:gd name="connsiteY0" fmla="*/ 0 h 190501"/>
            <a:gd name="connsiteX1" fmla="*/ 251731 w 289981"/>
            <a:gd name="connsiteY1" fmla="*/ 190501 h 190501"/>
            <a:gd name="connsiteX2" fmla="*/ 289980 w 289981"/>
            <a:gd name="connsiteY2" fmla="*/ 103446 h 190501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1"/>
            <a:gd name="connsiteY0" fmla="*/ 0 h 341109"/>
            <a:gd name="connsiteX1" fmla="*/ 311262 w 349511"/>
            <a:gd name="connsiteY1" fmla="*/ 320568 h 341109"/>
            <a:gd name="connsiteX2" fmla="*/ 314577 w 349511"/>
            <a:gd name="connsiteY2" fmla="*/ 300663 h 341109"/>
            <a:gd name="connsiteX3" fmla="*/ 349511 w 349511"/>
            <a:gd name="connsiteY3" fmla="*/ 233513 h 341109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9511" h="300663">
              <a:moveTo>
                <a:pt x="0" y="0"/>
              </a:moveTo>
              <a:cubicBezTo>
                <a:pt x="56137" y="112188"/>
                <a:pt x="256325" y="261744"/>
                <a:pt x="314577" y="300663"/>
              </a:cubicBezTo>
              <a:cubicBezTo>
                <a:pt x="320952" y="286154"/>
                <a:pt x="344211" y="244705"/>
                <a:pt x="349511" y="23351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1446</xdr:colOff>
      <xdr:row>44</xdr:row>
      <xdr:rowOff>23704</xdr:rowOff>
    </xdr:from>
    <xdr:ext cx="431220" cy="124069"/>
    <xdr:sp macro="" textlink="">
      <xdr:nvSpPr>
        <xdr:cNvPr id="775" name="Text Box 1300">
          <a:extLst>
            <a:ext uri="{FF2B5EF4-FFF2-40B4-BE49-F238E27FC236}">
              <a16:creationId xmlns:a16="http://schemas.microsoft.com/office/drawing/2014/main" id="{B03FE57A-D885-4BD2-AE14-E45906B88C1E}"/>
            </a:ext>
          </a:extLst>
        </xdr:cNvPr>
        <xdr:cNvSpPr txBox="1">
          <a:spLocks noChangeArrowheads="1"/>
        </xdr:cNvSpPr>
      </xdr:nvSpPr>
      <xdr:spPr bwMode="auto">
        <a:xfrm>
          <a:off x="3766996" y="7567504"/>
          <a:ext cx="431220" cy="124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門の浜漁港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1855</xdr:colOff>
      <xdr:row>46</xdr:row>
      <xdr:rowOff>100510</xdr:rowOff>
    </xdr:from>
    <xdr:to>
      <xdr:col>6</xdr:col>
      <xdr:colOff>509961</xdr:colOff>
      <xdr:row>47</xdr:row>
      <xdr:rowOff>20987</xdr:rowOff>
    </xdr:to>
    <xdr:sp macro="" textlink="">
      <xdr:nvSpPr>
        <xdr:cNvPr id="776" name="Line 76">
          <a:extLst>
            <a:ext uri="{FF2B5EF4-FFF2-40B4-BE49-F238E27FC236}">
              <a16:creationId xmlns:a16="http://schemas.microsoft.com/office/drawing/2014/main" id="{FB39A2CC-635C-410C-B2AB-084973207BEE}"/>
            </a:ext>
          </a:extLst>
        </xdr:cNvPr>
        <xdr:cNvSpPr>
          <a:spLocks noChangeShapeType="1"/>
        </xdr:cNvSpPr>
      </xdr:nvSpPr>
      <xdr:spPr bwMode="auto">
        <a:xfrm rot="1570516" flipH="1">
          <a:off x="3767405" y="7987210"/>
          <a:ext cx="508106" cy="91927"/>
        </a:xfrm>
        <a:custGeom>
          <a:avLst/>
          <a:gdLst>
            <a:gd name="connsiteX0" fmla="*/ 0 w 353786"/>
            <a:gd name="connsiteY0" fmla="*/ 0 h 244929"/>
            <a:gd name="connsiteX1" fmla="*/ 353786 w 353786"/>
            <a:gd name="connsiteY1" fmla="*/ 244929 h 244929"/>
            <a:gd name="connsiteX0" fmla="*/ 0 w 353786"/>
            <a:gd name="connsiteY0" fmla="*/ 0 h 244929"/>
            <a:gd name="connsiteX1" fmla="*/ 251731 w 353786"/>
            <a:gd name="connsiteY1" fmla="*/ 190501 h 244929"/>
            <a:gd name="connsiteX2" fmla="*/ 353786 w 353786"/>
            <a:gd name="connsiteY2" fmla="*/ 244929 h 244929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280580"/>
            <a:gd name="connsiteY0" fmla="*/ 0 h 190501"/>
            <a:gd name="connsiteX1" fmla="*/ 251731 w 280580"/>
            <a:gd name="connsiteY1" fmla="*/ 190501 h 190501"/>
            <a:gd name="connsiteX2" fmla="*/ 280580 w 280580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9981"/>
            <a:gd name="connsiteY0" fmla="*/ 0 h 190501"/>
            <a:gd name="connsiteX1" fmla="*/ 251731 w 289981"/>
            <a:gd name="connsiteY1" fmla="*/ 190501 h 190501"/>
            <a:gd name="connsiteX2" fmla="*/ 289980 w 289981"/>
            <a:gd name="connsiteY2" fmla="*/ 103446 h 190501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1"/>
            <a:gd name="connsiteY0" fmla="*/ 0 h 341109"/>
            <a:gd name="connsiteX1" fmla="*/ 311262 w 349511"/>
            <a:gd name="connsiteY1" fmla="*/ 320568 h 341109"/>
            <a:gd name="connsiteX2" fmla="*/ 314577 w 349511"/>
            <a:gd name="connsiteY2" fmla="*/ 300663 h 341109"/>
            <a:gd name="connsiteX3" fmla="*/ 349511 w 349511"/>
            <a:gd name="connsiteY3" fmla="*/ 233513 h 341109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16769"/>
            <a:gd name="connsiteY0" fmla="*/ 42444 h 343107"/>
            <a:gd name="connsiteX1" fmla="*/ 314577 w 316769"/>
            <a:gd name="connsiteY1" fmla="*/ 343107 h 343107"/>
            <a:gd name="connsiteX2" fmla="*/ 316156 w 316769"/>
            <a:gd name="connsiteY2" fmla="*/ -2 h 343107"/>
            <a:gd name="connsiteX0" fmla="*/ 0 w 322768"/>
            <a:gd name="connsiteY0" fmla="*/ 180757 h 481420"/>
            <a:gd name="connsiteX1" fmla="*/ 314577 w 322768"/>
            <a:gd name="connsiteY1" fmla="*/ 481420 h 481420"/>
            <a:gd name="connsiteX2" fmla="*/ 322768 w 322768"/>
            <a:gd name="connsiteY2" fmla="*/ 0 h 481420"/>
            <a:gd name="connsiteX0" fmla="*/ 0 w 434466"/>
            <a:gd name="connsiteY0" fmla="*/ 486484 h 527796"/>
            <a:gd name="connsiteX1" fmla="*/ 426275 w 434466"/>
            <a:gd name="connsiteY1" fmla="*/ 481420 h 527796"/>
            <a:gd name="connsiteX2" fmla="*/ 434466 w 434466"/>
            <a:gd name="connsiteY2" fmla="*/ 0 h 527796"/>
            <a:gd name="connsiteX0" fmla="*/ 0 w 427381"/>
            <a:gd name="connsiteY0" fmla="*/ 578342 h 619654"/>
            <a:gd name="connsiteX1" fmla="*/ 426275 w 427381"/>
            <a:gd name="connsiteY1" fmla="*/ 573278 h 619654"/>
            <a:gd name="connsiteX2" fmla="*/ 414476 w 427381"/>
            <a:gd name="connsiteY2" fmla="*/ 1 h 619654"/>
            <a:gd name="connsiteX0" fmla="*/ 0 w 438413"/>
            <a:gd name="connsiteY0" fmla="*/ 633991 h 675303"/>
            <a:gd name="connsiteX1" fmla="*/ 426275 w 438413"/>
            <a:gd name="connsiteY1" fmla="*/ 628927 h 675303"/>
            <a:gd name="connsiteX2" fmla="*/ 438413 w 438413"/>
            <a:gd name="connsiteY2" fmla="*/ 0 h 675303"/>
            <a:gd name="connsiteX0" fmla="*/ 0 w 429095"/>
            <a:gd name="connsiteY0" fmla="*/ 643066 h 684378"/>
            <a:gd name="connsiteX1" fmla="*/ 426275 w 429095"/>
            <a:gd name="connsiteY1" fmla="*/ 638002 h 684378"/>
            <a:gd name="connsiteX2" fmla="*/ 429095 w 429095"/>
            <a:gd name="connsiteY2" fmla="*/ -1 h 684378"/>
            <a:gd name="connsiteX0" fmla="*/ 0 w 428458"/>
            <a:gd name="connsiteY0" fmla="*/ 532465 h 573777"/>
            <a:gd name="connsiteX1" fmla="*/ 426275 w 428458"/>
            <a:gd name="connsiteY1" fmla="*/ 527401 h 573777"/>
            <a:gd name="connsiteX2" fmla="*/ 427799 w 428458"/>
            <a:gd name="connsiteY2" fmla="*/ 2 h 573777"/>
            <a:gd name="connsiteX0" fmla="*/ 0 w 427639"/>
            <a:gd name="connsiteY0" fmla="*/ 564735 h 606047"/>
            <a:gd name="connsiteX1" fmla="*/ 426275 w 427639"/>
            <a:gd name="connsiteY1" fmla="*/ 559671 h 606047"/>
            <a:gd name="connsiteX2" fmla="*/ 419623 w 427639"/>
            <a:gd name="connsiteY2" fmla="*/ 0 h 606047"/>
            <a:gd name="connsiteX0" fmla="*/ 0 w 442083"/>
            <a:gd name="connsiteY0" fmla="*/ 591760 h 633072"/>
            <a:gd name="connsiteX1" fmla="*/ 426275 w 442083"/>
            <a:gd name="connsiteY1" fmla="*/ 586696 h 633072"/>
            <a:gd name="connsiteX2" fmla="*/ 442083 w 442083"/>
            <a:gd name="connsiteY2" fmla="*/ 0 h 633072"/>
            <a:gd name="connsiteX0" fmla="*/ 0 w 429121"/>
            <a:gd name="connsiteY0" fmla="*/ 530659 h 571971"/>
            <a:gd name="connsiteX1" fmla="*/ 426275 w 429121"/>
            <a:gd name="connsiteY1" fmla="*/ 525595 h 571971"/>
            <a:gd name="connsiteX2" fmla="*/ 429121 w 429121"/>
            <a:gd name="connsiteY2" fmla="*/ 3 h 571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9121" h="571971">
              <a:moveTo>
                <a:pt x="0" y="530659"/>
              </a:moveTo>
              <a:cubicBezTo>
                <a:pt x="56137" y="642847"/>
                <a:pt x="368023" y="486676"/>
                <a:pt x="426275" y="525595"/>
              </a:cubicBezTo>
              <a:cubicBezTo>
                <a:pt x="432650" y="511086"/>
                <a:pt x="423821" y="11195"/>
                <a:pt x="429121" y="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676838</xdr:colOff>
      <xdr:row>45</xdr:row>
      <xdr:rowOff>59553</xdr:rowOff>
    </xdr:from>
    <xdr:to>
      <xdr:col>5</xdr:col>
      <xdr:colOff>679259</xdr:colOff>
      <xdr:row>46</xdr:row>
      <xdr:rowOff>155582</xdr:rowOff>
    </xdr:to>
    <xdr:pic>
      <xdr:nvPicPr>
        <xdr:cNvPr id="777" name="図 776">
          <a:extLst>
            <a:ext uri="{FF2B5EF4-FFF2-40B4-BE49-F238E27FC236}">
              <a16:creationId xmlns:a16="http://schemas.microsoft.com/office/drawing/2014/main" id="{97E6DB89-0BD4-4506-BA84-E13356D7A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1925628">
          <a:off x="3039038" y="7870053"/>
          <a:ext cx="709388" cy="269596"/>
        </a:xfrm>
        <a:prstGeom prst="rect">
          <a:avLst/>
        </a:prstGeom>
      </xdr:spPr>
    </xdr:pic>
    <xdr:clientData/>
  </xdr:twoCellAnchor>
  <xdr:twoCellAnchor>
    <xdr:from>
      <xdr:col>5</xdr:col>
      <xdr:colOff>263450</xdr:colOff>
      <xdr:row>43</xdr:row>
      <xdr:rowOff>94636</xdr:rowOff>
    </xdr:from>
    <xdr:to>
      <xdr:col>5</xdr:col>
      <xdr:colOff>485773</xdr:colOff>
      <xdr:row>44</xdr:row>
      <xdr:rowOff>94657</xdr:rowOff>
    </xdr:to>
    <xdr:sp macro="" textlink="">
      <xdr:nvSpPr>
        <xdr:cNvPr id="778" name="六角形 777">
          <a:extLst>
            <a:ext uri="{FF2B5EF4-FFF2-40B4-BE49-F238E27FC236}">
              <a16:creationId xmlns:a16="http://schemas.microsoft.com/office/drawing/2014/main" id="{44DFEB49-5B3E-4B40-84B2-088387D49C94}"/>
            </a:ext>
          </a:extLst>
        </xdr:cNvPr>
        <xdr:cNvSpPr/>
      </xdr:nvSpPr>
      <xdr:spPr bwMode="auto">
        <a:xfrm>
          <a:off x="3324150" y="7466986"/>
          <a:ext cx="222323" cy="171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391625</xdr:colOff>
      <xdr:row>47</xdr:row>
      <xdr:rowOff>103389</xdr:rowOff>
    </xdr:from>
    <xdr:to>
      <xdr:col>5</xdr:col>
      <xdr:colOff>613948</xdr:colOff>
      <xdr:row>48</xdr:row>
      <xdr:rowOff>103409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id="{63120DCF-6689-4D62-AF0C-A0C1EA70F860}"/>
            </a:ext>
          </a:extLst>
        </xdr:cNvPr>
        <xdr:cNvSpPr/>
      </xdr:nvSpPr>
      <xdr:spPr bwMode="auto">
        <a:xfrm>
          <a:off x="3452325" y="8161539"/>
          <a:ext cx="222323" cy="171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278368</xdr:colOff>
      <xdr:row>45</xdr:row>
      <xdr:rowOff>8863</xdr:rowOff>
    </xdr:from>
    <xdr:to>
      <xdr:col>8</xdr:col>
      <xdr:colOff>161360</xdr:colOff>
      <xdr:row>48</xdr:row>
      <xdr:rowOff>136048</xdr:rowOff>
    </xdr:to>
    <xdr:sp macro="" textlink="">
      <xdr:nvSpPr>
        <xdr:cNvPr id="780" name="Freeform 527">
          <a:extLst>
            <a:ext uri="{FF2B5EF4-FFF2-40B4-BE49-F238E27FC236}">
              <a16:creationId xmlns:a16="http://schemas.microsoft.com/office/drawing/2014/main" id="{C2D4C704-D382-4E84-97E4-1327D35E8679}"/>
            </a:ext>
          </a:extLst>
        </xdr:cNvPr>
        <xdr:cNvSpPr>
          <a:spLocks/>
        </xdr:cNvSpPr>
      </xdr:nvSpPr>
      <xdr:spPr bwMode="auto">
        <a:xfrm>
          <a:off x="4761853" y="7802045"/>
          <a:ext cx="590151" cy="6467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5928 h 11589"/>
            <a:gd name="connsiteX2" fmla="*/ 0 w 10000"/>
            <a:gd name="connsiteY2" fmla="*/ 0 h 11589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  <a:gd name="connsiteX0" fmla="*/ 10134 w 10428"/>
            <a:gd name="connsiteY0" fmla="*/ 9571 h 9571"/>
            <a:gd name="connsiteX1" fmla="*/ 10428 w 10428"/>
            <a:gd name="connsiteY1" fmla="*/ 3910 h 9571"/>
            <a:gd name="connsiteX2" fmla="*/ 0 w 10428"/>
            <a:gd name="connsiteY2" fmla="*/ 0 h 9571"/>
            <a:gd name="connsiteX0" fmla="*/ 9718 w 10000"/>
            <a:gd name="connsiteY0" fmla="*/ 10000 h 10000"/>
            <a:gd name="connsiteX1" fmla="*/ 10000 w 10000"/>
            <a:gd name="connsiteY1" fmla="*/ 4085 h 10000"/>
            <a:gd name="connsiteX2" fmla="*/ 0 w 10000"/>
            <a:gd name="connsiteY2" fmla="*/ 0 h 10000"/>
            <a:gd name="connsiteX0" fmla="*/ 11508 w 11511"/>
            <a:gd name="connsiteY0" fmla="*/ 10584 h 10584"/>
            <a:gd name="connsiteX1" fmla="*/ 10000 w 11511"/>
            <a:gd name="connsiteY1" fmla="*/ 4085 h 10584"/>
            <a:gd name="connsiteX2" fmla="*/ 0 w 11511"/>
            <a:gd name="connsiteY2" fmla="*/ 0 h 10584"/>
            <a:gd name="connsiteX0" fmla="*/ 11508 w 11508"/>
            <a:gd name="connsiteY0" fmla="*/ 10584 h 10584"/>
            <a:gd name="connsiteX1" fmla="*/ 10000 w 11508"/>
            <a:gd name="connsiteY1" fmla="*/ 4085 h 10584"/>
            <a:gd name="connsiteX2" fmla="*/ 0 w 11508"/>
            <a:gd name="connsiteY2" fmla="*/ 0 h 10584"/>
            <a:gd name="connsiteX0" fmla="*/ 12986 w 12986"/>
            <a:gd name="connsiteY0" fmla="*/ 10849 h 10849"/>
            <a:gd name="connsiteX1" fmla="*/ 10000 w 12986"/>
            <a:gd name="connsiteY1" fmla="*/ 4085 h 10849"/>
            <a:gd name="connsiteX2" fmla="*/ 0 w 12986"/>
            <a:gd name="connsiteY2" fmla="*/ 0 h 10849"/>
            <a:gd name="connsiteX0" fmla="*/ 12986 w 12986"/>
            <a:gd name="connsiteY0" fmla="*/ 10849 h 10849"/>
            <a:gd name="connsiteX1" fmla="*/ 10000 w 12986"/>
            <a:gd name="connsiteY1" fmla="*/ 4085 h 10849"/>
            <a:gd name="connsiteX2" fmla="*/ 0 w 12986"/>
            <a:gd name="connsiteY2" fmla="*/ 0 h 10849"/>
            <a:gd name="connsiteX0" fmla="*/ 12098 w 12098"/>
            <a:gd name="connsiteY0" fmla="*/ 9323 h 9323"/>
            <a:gd name="connsiteX1" fmla="*/ 10000 w 12098"/>
            <a:gd name="connsiteY1" fmla="*/ 4085 h 9323"/>
            <a:gd name="connsiteX2" fmla="*/ 0 w 12098"/>
            <a:gd name="connsiteY2" fmla="*/ 0 h 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8" h="9323">
              <a:moveTo>
                <a:pt x="12098" y="9323"/>
              </a:moveTo>
              <a:cubicBezTo>
                <a:pt x="9624" y="7271"/>
                <a:pt x="9906" y="6456"/>
                <a:pt x="10000" y="4085"/>
              </a:cubicBezTo>
              <a:cubicBezTo>
                <a:pt x="3090" y="1138"/>
                <a:pt x="6735" y="1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11378</xdr:colOff>
      <xdr:row>46</xdr:row>
      <xdr:rowOff>125563</xdr:rowOff>
    </xdr:from>
    <xdr:to>
      <xdr:col>8</xdr:col>
      <xdr:colOff>115041</xdr:colOff>
      <xdr:row>47</xdr:row>
      <xdr:rowOff>68017</xdr:rowOff>
    </xdr:to>
    <xdr:sp macro="" textlink="">
      <xdr:nvSpPr>
        <xdr:cNvPr id="781" name="AutoShape 526">
          <a:extLst>
            <a:ext uri="{FF2B5EF4-FFF2-40B4-BE49-F238E27FC236}">
              <a16:creationId xmlns:a16="http://schemas.microsoft.com/office/drawing/2014/main" id="{C7D77872-6AF3-402A-82A4-8AF50C67AFE4}"/>
            </a:ext>
          </a:extLst>
        </xdr:cNvPr>
        <xdr:cNvSpPr>
          <a:spLocks noChangeArrowheads="1"/>
        </xdr:cNvSpPr>
      </xdr:nvSpPr>
      <xdr:spPr bwMode="auto">
        <a:xfrm>
          <a:off x="5202022" y="8091927"/>
          <a:ext cx="103663" cy="115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8</xdr:col>
      <xdr:colOff>60985</xdr:colOff>
      <xdr:row>43</xdr:row>
      <xdr:rowOff>87300</xdr:rowOff>
    </xdr:from>
    <xdr:to>
      <xdr:col>8</xdr:col>
      <xdr:colOff>226771</xdr:colOff>
      <xdr:row>46</xdr:row>
      <xdr:rowOff>100690</xdr:rowOff>
    </xdr:to>
    <xdr:sp macro="" textlink="">
      <xdr:nvSpPr>
        <xdr:cNvPr id="782" name="Line 76">
          <a:extLst>
            <a:ext uri="{FF2B5EF4-FFF2-40B4-BE49-F238E27FC236}">
              <a16:creationId xmlns:a16="http://schemas.microsoft.com/office/drawing/2014/main" id="{21E66477-E42B-4ECF-A642-E4C05FB3716E}"/>
            </a:ext>
          </a:extLst>
        </xdr:cNvPr>
        <xdr:cNvSpPr>
          <a:spLocks noChangeShapeType="1"/>
        </xdr:cNvSpPr>
      </xdr:nvSpPr>
      <xdr:spPr bwMode="auto">
        <a:xfrm flipV="1">
          <a:off x="5251629" y="7534118"/>
          <a:ext cx="165786" cy="532936"/>
        </a:xfrm>
        <a:custGeom>
          <a:avLst/>
          <a:gdLst>
            <a:gd name="connsiteX0" fmla="*/ 0 w 106149"/>
            <a:gd name="connsiteY0" fmla="*/ 0 h 291813"/>
            <a:gd name="connsiteX1" fmla="*/ 106149 w 106149"/>
            <a:gd name="connsiteY1" fmla="*/ 291813 h 291813"/>
            <a:gd name="connsiteX0" fmla="*/ 0 w 197736"/>
            <a:gd name="connsiteY0" fmla="*/ 0 h 449342"/>
            <a:gd name="connsiteX1" fmla="*/ 197736 w 197736"/>
            <a:gd name="connsiteY1" fmla="*/ 449342 h 449342"/>
            <a:gd name="connsiteX0" fmla="*/ 0 w 211057"/>
            <a:gd name="connsiteY0" fmla="*/ 0 h 449342"/>
            <a:gd name="connsiteX1" fmla="*/ 197736 w 211057"/>
            <a:gd name="connsiteY1" fmla="*/ 449342 h 449342"/>
            <a:gd name="connsiteX0" fmla="*/ 0 w 211222"/>
            <a:gd name="connsiteY0" fmla="*/ 0 h 449342"/>
            <a:gd name="connsiteX1" fmla="*/ 197736 w 211222"/>
            <a:gd name="connsiteY1" fmla="*/ 449342 h 449342"/>
            <a:gd name="connsiteX0" fmla="*/ 0 w 142661"/>
            <a:gd name="connsiteY0" fmla="*/ 0 h 529938"/>
            <a:gd name="connsiteX1" fmla="*/ 124467 w 142661"/>
            <a:gd name="connsiteY1" fmla="*/ 529938 h 529938"/>
            <a:gd name="connsiteX0" fmla="*/ 0 w 169982"/>
            <a:gd name="connsiteY0" fmla="*/ 0 h 529938"/>
            <a:gd name="connsiteX1" fmla="*/ 124467 w 169982"/>
            <a:gd name="connsiteY1" fmla="*/ 529938 h 529938"/>
            <a:gd name="connsiteX0" fmla="*/ 0 w 165786"/>
            <a:gd name="connsiteY0" fmla="*/ 0 h 529938"/>
            <a:gd name="connsiteX1" fmla="*/ 124467 w 165786"/>
            <a:gd name="connsiteY1" fmla="*/ 529938 h 529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786" h="529938">
              <a:moveTo>
                <a:pt x="0" y="0"/>
              </a:moveTo>
              <a:cubicBezTo>
                <a:pt x="2411" y="320742"/>
                <a:pt x="264931" y="227513"/>
                <a:pt x="124467" y="529938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142182</xdr:colOff>
      <xdr:row>47</xdr:row>
      <xdr:rowOff>86013</xdr:rowOff>
    </xdr:from>
    <xdr:to>
      <xdr:col>8</xdr:col>
      <xdr:colOff>364505</xdr:colOff>
      <xdr:row>48</xdr:row>
      <xdr:rowOff>86033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id="{9A55D0F6-9640-4D0F-A520-636709DBB350}"/>
            </a:ext>
          </a:extLst>
        </xdr:cNvPr>
        <xdr:cNvSpPr/>
      </xdr:nvSpPr>
      <xdr:spPr bwMode="auto">
        <a:xfrm>
          <a:off x="5332826" y="8225558"/>
          <a:ext cx="222323" cy="173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415073</xdr:colOff>
      <xdr:row>42</xdr:row>
      <xdr:rowOff>52915</xdr:rowOff>
    </xdr:from>
    <xdr:ext cx="465269" cy="214947"/>
    <xdr:sp macro="" textlink="">
      <xdr:nvSpPr>
        <xdr:cNvPr id="784" name="Text Box 1300">
          <a:extLst>
            <a:ext uri="{FF2B5EF4-FFF2-40B4-BE49-F238E27FC236}">
              <a16:creationId xmlns:a16="http://schemas.microsoft.com/office/drawing/2014/main" id="{C4FCBBA6-90B6-47AB-A219-9B8F956EE333}"/>
            </a:ext>
          </a:extLst>
        </xdr:cNvPr>
        <xdr:cNvSpPr txBox="1">
          <a:spLocks noChangeArrowheads="1"/>
        </xdr:cNvSpPr>
      </xdr:nvSpPr>
      <xdr:spPr bwMode="auto">
        <a:xfrm>
          <a:off x="4898558" y="7326551"/>
          <a:ext cx="465269" cy="2149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碁石海岸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116287</xdr:colOff>
      <xdr:row>45</xdr:row>
      <xdr:rowOff>16541</xdr:rowOff>
    </xdr:from>
    <xdr:ext cx="304067" cy="197826"/>
    <xdr:sp macro="" textlink="">
      <xdr:nvSpPr>
        <xdr:cNvPr id="785" name="Text Box 1300">
          <a:extLst>
            <a:ext uri="{FF2B5EF4-FFF2-40B4-BE49-F238E27FC236}">
              <a16:creationId xmlns:a16="http://schemas.microsoft.com/office/drawing/2014/main" id="{8446FC60-08E9-48DA-9C8C-0ECD260300D2}"/>
            </a:ext>
          </a:extLst>
        </xdr:cNvPr>
        <xdr:cNvSpPr txBox="1">
          <a:spLocks noChangeArrowheads="1"/>
        </xdr:cNvSpPr>
      </xdr:nvSpPr>
      <xdr:spPr bwMode="auto">
        <a:xfrm>
          <a:off x="4599772" y="7809723"/>
          <a:ext cx="304067" cy="19782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326929</xdr:colOff>
      <xdr:row>45</xdr:row>
      <xdr:rowOff>150000</xdr:rowOff>
    </xdr:from>
    <xdr:ext cx="296740" cy="106240"/>
    <xdr:sp macro="" textlink="">
      <xdr:nvSpPr>
        <xdr:cNvPr id="786" name="Text Box 1300">
          <a:extLst>
            <a:ext uri="{FF2B5EF4-FFF2-40B4-BE49-F238E27FC236}">
              <a16:creationId xmlns:a16="http://schemas.microsoft.com/office/drawing/2014/main" id="{487EB02F-1582-4BCA-8FF7-A5607BE2327E}"/>
            </a:ext>
          </a:extLst>
        </xdr:cNvPr>
        <xdr:cNvSpPr txBox="1">
          <a:spLocks noChangeArrowheads="1"/>
        </xdr:cNvSpPr>
      </xdr:nvSpPr>
      <xdr:spPr bwMode="auto">
        <a:xfrm>
          <a:off x="4810414" y="7943182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205253</xdr:colOff>
      <xdr:row>43</xdr:row>
      <xdr:rowOff>62802</xdr:rowOff>
    </xdr:from>
    <xdr:to>
      <xdr:col>8</xdr:col>
      <xdr:colOff>103345</xdr:colOff>
      <xdr:row>46</xdr:row>
      <xdr:rowOff>4933</xdr:rowOff>
    </xdr:to>
    <xdr:pic>
      <xdr:nvPicPr>
        <xdr:cNvPr id="787" name="図 786">
          <a:extLst>
            <a:ext uri="{FF2B5EF4-FFF2-40B4-BE49-F238E27FC236}">
              <a16:creationId xmlns:a16="http://schemas.microsoft.com/office/drawing/2014/main" id="{DD2B8F76-5F55-4351-AEDF-8B145249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960911">
          <a:off x="4688738" y="7509620"/>
          <a:ext cx="605251" cy="461677"/>
        </a:xfrm>
        <a:prstGeom prst="rect">
          <a:avLst/>
        </a:prstGeom>
      </xdr:spPr>
    </xdr:pic>
    <xdr:clientData/>
  </xdr:twoCellAnchor>
  <xdr:oneCellAnchor>
    <xdr:from>
      <xdr:col>8</xdr:col>
      <xdr:colOff>186165</xdr:colOff>
      <xdr:row>45</xdr:row>
      <xdr:rowOff>46644</xdr:rowOff>
    </xdr:from>
    <xdr:ext cx="381489" cy="328585"/>
    <xdr:sp macro="" textlink="">
      <xdr:nvSpPr>
        <xdr:cNvPr id="788" name="Text Box 1300">
          <a:extLst>
            <a:ext uri="{FF2B5EF4-FFF2-40B4-BE49-F238E27FC236}">
              <a16:creationId xmlns:a16="http://schemas.microsoft.com/office/drawing/2014/main" id="{7DED9976-3CD5-43FF-B260-959F83F5C45C}"/>
            </a:ext>
          </a:extLst>
        </xdr:cNvPr>
        <xdr:cNvSpPr txBox="1">
          <a:spLocks noChangeArrowheads="1"/>
        </xdr:cNvSpPr>
      </xdr:nvSpPr>
      <xdr:spPr bwMode="auto">
        <a:xfrm>
          <a:off x="5376809" y="7839826"/>
          <a:ext cx="381489" cy="32858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106609</xdr:colOff>
      <xdr:row>47</xdr:row>
      <xdr:rowOff>60209</xdr:rowOff>
    </xdr:from>
    <xdr:to>
      <xdr:col>10</xdr:col>
      <xdr:colOff>247124</xdr:colOff>
      <xdr:row>48</xdr:row>
      <xdr:rowOff>8718</xdr:rowOff>
    </xdr:to>
    <xdr:sp macro="" textlink="">
      <xdr:nvSpPr>
        <xdr:cNvPr id="790" name="AutoShape 605">
          <a:extLst>
            <a:ext uri="{FF2B5EF4-FFF2-40B4-BE49-F238E27FC236}">
              <a16:creationId xmlns:a16="http://schemas.microsoft.com/office/drawing/2014/main" id="{B768FE74-B9EF-4CC9-A142-836A56BB64C5}"/>
            </a:ext>
          </a:extLst>
        </xdr:cNvPr>
        <xdr:cNvSpPr>
          <a:spLocks noChangeArrowheads="1"/>
        </xdr:cNvSpPr>
      </xdr:nvSpPr>
      <xdr:spPr bwMode="auto">
        <a:xfrm>
          <a:off x="6689773" y="8220951"/>
          <a:ext cx="140515" cy="1221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38101</xdr:colOff>
      <xdr:row>45</xdr:row>
      <xdr:rowOff>42334</xdr:rowOff>
    </xdr:from>
    <xdr:to>
      <xdr:col>10</xdr:col>
      <xdr:colOff>248047</xdr:colOff>
      <xdr:row>46</xdr:row>
      <xdr:rowOff>19844</xdr:rowOff>
    </xdr:to>
    <xdr:sp macro="" textlink="">
      <xdr:nvSpPr>
        <xdr:cNvPr id="791" name="Freeform 601">
          <a:extLst>
            <a:ext uri="{FF2B5EF4-FFF2-40B4-BE49-F238E27FC236}">
              <a16:creationId xmlns:a16="http://schemas.microsoft.com/office/drawing/2014/main" id="{CBAF1CEE-981C-411D-B482-27DFCF700C31}"/>
            </a:ext>
          </a:extLst>
        </xdr:cNvPr>
        <xdr:cNvSpPr>
          <a:spLocks/>
        </xdr:cNvSpPr>
      </xdr:nvSpPr>
      <xdr:spPr bwMode="auto">
        <a:xfrm flipV="1">
          <a:off x="6621265" y="7855811"/>
          <a:ext cx="209946" cy="15114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63741</xdr:colOff>
      <xdr:row>44</xdr:row>
      <xdr:rowOff>150610</xdr:rowOff>
    </xdr:from>
    <xdr:to>
      <xdr:col>10</xdr:col>
      <xdr:colOff>298332</xdr:colOff>
      <xdr:row>46</xdr:row>
      <xdr:rowOff>57621</xdr:rowOff>
    </xdr:to>
    <xdr:sp macro="" textlink="">
      <xdr:nvSpPr>
        <xdr:cNvPr id="792" name="Freeform 601">
          <a:extLst>
            <a:ext uri="{FF2B5EF4-FFF2-40B4-BE49-F238E27FC236}">
              <a16:creationId xmlns:a16="http://schemas.microsoft.com/office/drawing/2014/main" id="{550F05D8-1258-44B8-A8A1-9B799743371D}"/>
            </a:ext>
          </a:extLst>
        </xdr:cNvPr>
        <xdr:cNvSpPr>
          <a:spLocks/>
        </xdr:cNvSpPr>
      </xdr:nvSpPr>
      <xdr:spPr bwMode="auto">
        <a:xfrm rot="5400000">
          <a:off x="6637063" y="7800296"/>
          <a:ext cx="254276" cy="2345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160 w 14179"/>
            <a:gd name="connsiteY0" fmla="*/ 14017 h 14017"/>
            <a:gd name="connsiteX1" fmla="*/ 14155 w 14179"/>
            <a:gd name="connsiteY1" fmla="*/ 0 h 14017"/>
            <a:gd name="connsiteX2" fmla="*/ 0 w 14179"/>
            <a:gd name="connsiteY2" fmla="*/ 8649 h 14017"/>
            <a:gd name="connsiteX0" fmla="*/ 14160 w 14179"/>
            <a:gd name="connsiteY0" fmla="*/ 14406 h 14406"/>
            <a:gd name="connsiteX1" fmla="*/ 14155 w 14179"/>
            <a:gd name="connsiteY1" fmla="*/ 389 h 14406"/>
            <a:gd name="connsiteX2" fmla="*/ 0 w 14179"/>
            <a:gd name="connsiteY2" fmla="*/ 9038 h 14406"/>
            <a:gd name="connsiteX0" fmla="*/ 14160 w 14179"/>
            <a:gd name="connsiteY0" fmla="*/ 15535 h 15535"/>
            <a:gd name="connsiteX1" fmla="*/ 14155 w 14179"/>
            <a:gd name="connsiteY1" fmla="*/ 1518 h 15535"/>
            <a:gd name="connsiteX2" fmla="*/ 0 w 14179"/>
            <a:gd name="connsiteY2" fmla="*/ 10167 h 15535"/>
            <a:gd name="connsiteX0" fmla="*/ 14597 w 14616"/>
            <a:gd name="connsiteY0" fmla="*/ 14574 h 15992"/>
            <a:gd name="connsiteX1" fmla="*/ 14592 w 14616"/>
            <a:gd name="connsiteY1" fmla="*/ 557 h 15992"/>
            <a:gd name="connsiteX2" fmla="*/ 0 w 14616"/>
            <a:gd name="connsiteY2" fmla="*/ 15992 h 15992"/>
            <a:gd name="connsiteX0" fmla="*/ 15999 w 16018"/>
            <a:gd name="connsiteY0" fmla="*/ 18954 h 18954"/>
            <a:gd name="connsiteX1" fmla="*/ 15994 w 16018"/>
            <a:gd name="connsiteY1" fmla="*/ 4937 h 18954"/>
            <a:gd name="connsiteX2" fmla="*/ 0 w 16018"/>
            <a:gd name="connsiteY2" fmla="*/ 6379 h 18954"/>
            <a:gd name="connsiteX0" fmla="*/ 15999 w 16018"/>
            <a:gd name="connsiteY0" fmla="*/ 15629 h 15629"/>
            <a:gd name="connsiteX1" fmla="*/ 15994 w 16018"/>
            <a:gd name="connsiteY1" fmla="*/ 1612 h 15629"/>
            <a:gd name="connsiteX2" fmla="*/ 0 w 16018"/>
            <a:gd name="connsiteY2" fmla="*/ 3054 h 15629"/>
            <a:gd name="connsiteX0" fmla="*/ 16600 w 16619"/>
            <a:gd name="connsiteY0" fmla="*/ 16867 h 16867"/>
            <a:gd name="connsiteX1" fmla="*/ 16595 w 16619"/>
            <a:gd name="connsiteY1" fmla="*/ 2850 h 16867"/>
            <a:gd name="connsiteX2" fmla="*/ 0 w 16619"/>
            <a:gd name="connsiteY2" fmla="*/ 1960 h 16867"/>
            <a:gd name="connsiteX0" fmla="*/ 16600 w 16619"/>
            <a:gd name="connsiteY0" fmla="*/ 16016 h 16016"/>
            <a:gd name="connsiteX1" fmla="*/ 16595 w 16619"/>
            <a:gd name="connsiteY1" fmla="*/ 1999 h 16016"/>
            <a:gd name="connsiteX2" fmla="*/ 0 w 16619"/>
            <a:gd name="connsiteY2" fmla="*/ 1109 h 16016"/>
            <a:gd name="connsiteX0" fmla="*/ 16600 w 16619"/>
            <a:gd name="connsiteY0" fmla="*/ 15393 h 15393"/>
            <a:gd name="connsiteX1" fmla="*/ 16595 w 16619"/>
            <a:gd name="connsiteY1" fmla="*/ 1376 h 15393"/>
            <a:gd name="connsiteX2" fmla="*/ 0 w 16619"/>
            <a:gd name="connsiteY2" fmla="*/ 486 h 15393"/>
            <a:gd name="connsiteX0" fmla="*/ 16600 w 16795"/>
            <a:gd name="connsiteY0" fmla="*/ 17166 h 17166"/>
            <a:gd name="connsiteX1" fmla="*/ 16795 w 16795"/>
            <a:gd name="connsiteY1" fmla="*/ 817 h 17166"/>
            <a:gd name="connsiteX2" fmla="*/ 0 w 16795"/>
            <a:gd name="connsiteY2" fmla="*/ 2259 h 17166"/>
            <a:gd name="connsiteX0" fmla="*/ 15599 w 15794"/>
            <a:gd name="connsiteY0" fmla="*/ 17603 h 17603"/>
            <a:gd name="connsiteX1" fmla="*/ 15794 w 15794"/>
            <a:gd name="connsiteY1" fmla="*/ 1254 h 17603"/>
            <a:gd name="connsiteX2" fmla="*/ 0 w 15794"/>
            <a:gd name="connsiteY2" fmla="*/ 697 h 17603"/>
            <a:gd name="connsiteX0" fmla="*/ 15599 w 15794"/>
            <a:gd name="connsiteY0" fmla="*/ 16906 h 16906"/>
            <a:gd name="connsiteX1" fmla="*/ 15794 w 15794"/>
            <a:gd name="connsiteY1" fmla="*/ 557 h 16906"/>
            <a:gd name="connsiteX2" fmla="*/ 0 w 15794"/>
            <a:gd name="connsiteY2" fmla="*/ 0 h 16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94" h="16906">
              <a:moveTo>
                <a:pt x="15599" y="16906"/>
              </a:moveTo>
              <a:cubicBezTo>
                <a:pt x="15668" y="13573"/>
                <a:pt x="15725" y="3890"/>
                <a:pt x="15794" y="557"/>
              </a:cubicBezTo>
              <a:cubicBezTo>
                <a:pt x="8303" y="732"/>
                <a:pt x="7757" y="63"/>
                <a:pt x="0" y="0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600272</xdr:colOff>
      <xdr:row>44</xdr:row>
      <xdr:rowOff>64490</xdr:rowOff>
    </xdr:from>
    <xdr:ext cx="342305" cy="218282"/>
    <xdr:sp macro="" textlink="">
      <xdr:nvSpPr>
        <xdr:cNvPr id="793" name="Text Box 1300">
          <a:extLst>
            <a:ext uri="{FF2B5EF4-FFF2-40B4-BE49-F238E27FC236}">
              <a16:creationId xmlns:a16="http://schemas.microsoft.com/office/drawing/2014/main" id="{032367B0-1697-4B21-BD64-A4533EE2ADFD}"/>
            </a:ext>
          </a:extLst>
        </xdr:cNvPr>
        <xdr:cNvSpPr txBox="1">
          <a:spLocks noChangeArrowheads="1"/>
        </xdr:cNvSpPr>
      </xdr:nvSpPr>
      <xdr:spPr bwMode="auto">
        <a:xfrm>
          <a:off x="6478983" y="7704334"/>
          <a:ext cx="342305" cy="2182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109329</xdr:colOff>
      <xdr:row>43</xdr:row>
      <xdr:rowOff>92399</xdr:rowOff>
    </xdr:from>
    <xdr:to>
      <xdr:col>8</xdr:col>
      <xdr:colOff>275115</xdr:colOff>
      <xdr:row>46</xdr:row>
      <xdr:rowOff>105789</xdr:rowOff>
    </xdr:to>
    <xdr:sp macro="" textlink="">
      <xdr:nvSpPr>
        <xdr:cNvPr id="794" name="Line 76">
          <a:extLst>
            <a:ext uri="{FF2B5EF4-FFF2-40B4-BE49-F238E27FC236}">
              <a16:creationId xmlns:a16="http://schemas.microsoft.com/office/drawing/2014/main" id="{8A87DCF3-D2D3-4E79-A319-82F47FB29E6B}"/>
            </a:ext>
          </a:extLst>
        </xdr:cNvPr>
        <xdr:cNvSpPr>
          <a:spLocks noChangeShapeType="1"/>
        </xdr:cNvSpPr>
      </xdr:nvSpPr>
      <xdr:spPr bwMode="auto">
        <a:xfrm flipV="1">
          <a:off x="5299973" y="7539217"/>
          <a:ext cx="165786" cy="532936"/>
        </a:xfrm>
        <a:custGeom>
          <a:avLst/>
          <a:gdLst>
            <a:gd name="connsiteX0" fmla="*/ 0 w 106149"/>
            <a:gd name="connsiteY0" fmla="*/ 0 h 291813"/>
            <a:gd name="connsiteX1" fmla="*/ 106149 w 106149"/>
            <a:gd name="connsiteY1" fmla="*/ 291813 h 291813"/>
            <a:gd name="connsiteX0" fmla="*/ 0 w 197736"/>
            <a:gd name="connsiteY0" fmla="*/ 0 h 449342"/>
            <a:gd name="connsiteX1" fmla="*/ 197736 w 197736"/>
            <a:gd name="connsiteY1" fmla="*/ 449342 h 449342"/>
            <a:gd name="connsiteX0" fmla="*/ 0 w 211057"/>
            <a:gd name="connsiteY0" fmla="*/ 0 h 449342"/>
            <a:gd name="connsiteX1" fmla="*/ 197736 w 211057"/>
            <a:gd name="connsiteY1" fmla="*/ 449342 h 449342"/>
            <a:gd name="connsiteX0" fmla="*/ 0 w 211222"/>
            <a:gd name="connsiteY0" fmla="*/ 0 h 449342"/>
            <a:gd name="connsiteX1" fmla="*/ 197736 w 211222"/>
            <a:gd name="connsiteY1" fmla="*/ 449342 h 449342"/>
            <a:gd name="connsiteX0" fmla="*/ 0 w 142661"/>
            <a:gd name="connsiteY0" fmla="*/ 0 h 529938"/>
            <a:gd name="connsiteX1" fmla="*/ 124467 w 142661"/>
            <a:gd name="connsiteY1" fmla="*/ 529938 h 529938"/>
            <a:gd name="connsiteX0" fmla="*/ 0 w 169982"/>
            <a:gd name="connsiteY0" fmla="*/ 0 h 529938"/>
            <a:gd name="connsiteX1" fmla="*/ 124467 w 169982"/>
            <a:gd name="connsiteY1" fmla="*/ 529938 h 529938"/>
            <a:gd name="connsiteX0" fmla="*/ 0 w 165786"/>
            <a:gd name="connsiteY0" fmla="*/ 0 h 529938"/>
            <a:gd name="connsiteX1" fmla="*/ 124467 w 165786"/>
            <a:gd name="connsiteY1" fmla="*/ 529938 h 529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786" h="529938">
              <a:moveTo>
                <a:pt x="0" y="0"/>
              </a:moveTo>
              <a:cubicBezTo>
                <a:pt x="2411" y="320742"/>
                <a:pt x="264931" y="227513"/>
                <a:pt x="124467" y="529938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32658</xdr:colOff>
      <xdr:row>51</xdr:row>
      <xdr:rowOff>68430</xdr:rowOff>
    </xdr:from>
    <xdr:to>
      <xdr:col>2</xdr:col>
      <xdr:colOff>229950</xdr:colOff>
      <xdr:row>52</xdr:row>
      <xdr:rowOff>102576</xdr:rowOff>
    </xdr:to>
    <xdr:sp macro="" textlink="">
      <xdr:nvSpPr>
        <xdr:cNvPr id="795" name="六角形 794">
          <a:extLst>
            <a:ext uri="{FF2B5EF4-FFF2-40B4-BE49-F238E27FC236}">
              <a16:creationId xmlns:a16="http://schemas.microsoft.com/office/drawing/2014/main" id="{241EED0E-E778-447D-8509-FA6F3C3007E0}"/>
            </a:ext>
          </a:extLst>
        </xdr:cNvPr>
        <xdr:cNvSpPr/>
      </xdr:nvSpPr>
      <xdr:spPr bwMode="auto">
        <a:xfrm>
          <a:off x="980347" y="8900703"/>
          <a:ext cx="197292" cy="20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8468</xdr:colOff>
      <xdr:row>49</xdr:row>
      <xdr:rowOff>12703</xdr:rowOff>
    </xdr:from>
    <xdr:to>
      <xdr:col>1</xdr:col>
      <xdr:colOff>187313</xdr:colOff>
      <xdr:row>49</xdr:row>
      <xdr:rowOff>161043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id="{01C3F417-C910-4983-AD1F-393DA291799E}"/>
            </a:ext>
          </a:extLst>
        </xdr:cNvPr>
        <xdr:cNvSpPr/>
      </xdr:nvSpPr>
      <xdr:spPr bwMode="auto">
        <a:xfrm>
          <a:off x="249768" y="851747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63698</xdr:colOff>
      <xdr:row>53</xdr:row>
      <xdr:rowOff>70205</xdr:rowOff>
    </xdr:from>
    <xdr:to>
      <xdr:col>1</xdr:col>
      <xdr:colOff>286021</xdr:colOff>
      <xdr:row>54</xdr:row>
      <xdr:rowOff>70224</xdr:rowOff>
    </xdr:to>
    <xdr:sp macro="" textlink="">
      <xdr:nvSpPr>
        <xdr:cNvPr id="798" name="六角形 797">
          <a:extLst>
            <a:ext uri="{FF2B5EF4-FFF2-40B4-BE49-F238E27FC236}">
              <a16:creationId xmlns:a16="http://schemas.microsoft.com/office/drawing/2014/main" id="{1A50F576-43C7-47FB-8B80-1746B1D60FC0}"/>
            </a:ext>
          </a:extLst>
        </xdr:cNvPr>
        <xdr:cNvSpPr/>
      </xdr:nvSpPr>
      <xdr:spPr bwMode="auto">
        <a:xfrm>
          <a:off x="304228" y="9248841"/>
          <a:ext cx="222323" cy="1732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23343</xdr:colOff>
      <xdr:row>55</xdr:row>
      <xdr:rowOff>40831</xdr:rowOff>
    </xdr:from>
    <xdr:ext cx="296740" cy="106240"/>
    <xdr:sp macro="" textlink="">
      <xdr:nvSpPr>
        <xdr:cNvPr id="799" name="Text Box 1300">
          <a:extLst>
            <a:ext uri="{FF2B5EF4-FFF2-40B4-BE49-F238E27FC236}">
              <a16:creationId xmlns:a16="http://schemas.microsoft.com/office/drawing/2014/main" id="{080D7573-E8CE-40C7-8FDC-B00273D4DE2E}"/>
            </a:ext>
          </a:extLst>
        </xdr:cNvPr>
        <xdr:cNvSpPr txBox="1">
          <a:spLocks noChangeArrowheads="1"/>
        </xdr:cNvSpPr>
      </xdr:nvSpPr>
      <xdr:spPr bwMode="auto">
        <a:xfrm>
          <a:off x="971032" y="9575452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181202</xdr:colOff>
      <xdr:row>52</xdr:row>
      <xdr:rowOff>49850</xdr:rowOff>
    </xdr:from>
    <xdr:ext cx="443320" cy="223470"/>
    <xdr:sp macro="" textlink="">
      <xdr:nvSpPr>
        <xdr:cNvPr id="800" name="Text Box 1300">
          <a:extLst>
            <a:ext uri="{FF2B5EF4-FFF2-40B4-BE49-F238E27FC236}">
              <a16:creationId xmlns:a16="http://schemas.microsoft.com/office/drawing/2014/main" id="{03C3467A-510B-450A-8B80-1A8F2C3E3662}"/>
            </a:ext>
          </a:extLst>
        </xdr:cNvPr>
        <xdr:cNvSpPr txBox="1">
          <a:spLocks noChangeArrowheads="1"/>
        </xdr:cNvSpPr>
      </xdr:nvSpPr>
      <xdr:spPr bwMode="auto">
        <a:xfrm>
          <a:off x="421732" y="9055305"/>
          <a:ext cx="443320" cy="2234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566112</xdr:colOff>
      <xdr:row>52</xdr:row>
      <xdr:rowOff>2093</xdr:rowOff>
    </xdr:from>
    <xdr:to>
      <xdr:col>2</xdr:col>
      <xdr:colOff>630509</xdr:colOff>
      <xdr:row>55</xdr:row>
      <xdr:rowOff>96223</xdr:rowOff>
    </xdr:to>
    <xdr:sp macro="" textlink="">
      <xdr:nvSpPr>
        <xdr:cNvPr id="802" name="Freeform 527">
          <a:extLst>
            <a:ext uri="{FF2B5EF4-FFF2-40B4-BE49-F238E27FC236}">
              <a16:creationId xmlns:a16="http://schemas.microsoft.com/office/drawing/2014/main" id="{EE61F7D2-C305-4667-B8EB-2C66C1106D59}"/>
            </a:ext>
          </a:extLst>
        </xdr:cNvPr>
        <xdr:cNvSpPr>
          <a:spLocks/>
        </xdr:cNvSpPr>
      </xdr:nvSpPr>
      <xdr:spPr bwMode="auto">
        <a:xfrm rot="13910030">
          <a:off x="880772" y="8933418"/>
          <a:ext cx="623296" cy="7715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706 w 10000"/>
            <a:gd name="connsiteY0" fmla="*/ 11589 h 11589"/>
            <a:gd name="connsiteX1" fmla="*/ 10000 w 10000"/>
            <a:gd name="connsiteY1" fmla="*/ 5928 h 11589"/>
            <a:gd name="connsiteX2" fmla="*/ 0 w 10000"/>
            <a:gd name="connsiteY2" fmla="*/ 0 h 11589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  <a:gd name="connsiteX0" fmla="*/ 10459 w 10753"/>
            <a:gd name="connsiteY0" fmla="*/ 12925 h 12925"/>
            <a:gd name="connsiteX1" fmla="*/ 10753 w 10753"/>
            <a:gd name="connsiteY1" fmla="*/ 7264 h 12925"/>
            <a:gd name="connsiteX2" fmla="*/ 0 w 10753"/>
            <a:gd name="connsiteY2" fmla="*/ 0 h 12925"/>
            <a:gd name="connsiteX0" fmla="*/ 10134 w 10428"/>
            <a:gd name="connsiteY0" fmla="*/ 9571 h 9571"/>
            <a:gd name="connsiteX1" fmla="*/ 10428 w 10428"/>
            <a:gd name="connsiteY1" fmla="*/ 3910 h 9571"/>
            <a:gd name="connsiteX2" fmla="*/ 0 w 10428"/>
            <a:gd name="connsiteY2" fmla="*/ 0 h 9571"/>
            <a:gd name="connsiteX0" fmla="*/ 9718 w 10000"/>
            <a:gd name="connsiteY0" fmla="*/ 10000 h 10000"/>
            <a:gd name="connsiteX1" fmla="*/ 10000 w 10000"/>
            <a:gd name="connsiteY1" fmla="*/ 4085 h 10000"/>
            <a:gd name="connsiteX2" fmla="*/ 0 w 10000"/>
            <a:gd name="connsiteY2" fmla="*/ 0 h 10000"/>
            <a:gd name="connsiteX0" fmla="*/ 11508 w 11511"/>
            <a:gd name="connsiteY0" fmla="*/ 10584 h 10584"/>
            <a:gd name="connsiteX1" fmla="*/ 10000 w 11511"/>
            <a:gd name="connsiteY1" fmla="*/ 4085 h 10584"/>
            <a:gd name="connsiteX2" fmla="*/ 0 w 11511"/>
            <a:gd name="connsiteY2" fmla="*/ 0 h 10584"/>
            <a:gd name="connsiteX0" fmla="*/ 11508 w 11508"/>
            <a:gd name="connsiteY0" fmla="*/ 10584 h 10584"/>
            <a:gd name="connsiteX1" fmla="*/ 10000 w 11508"/>
            <a:gd name="connsiteY1" fmla="*/ 4085 h 10584"/>
            <a:gd name="connsiteX2" fmla="*/ 0 w 11508"/>
            <a:gd name="connsiteY2" fmla="*/ 0 h 10584"/>
            <a:gd name="connsiteX0" fmla="*/ 12986 w 12986"/>
            <a:gd name="connsiteY0" fmla="*/ 10849 h 10849"/>
            <a:gd name="connsiteX1" fmla="*/ 10000 w 12986"/>
            <a:gd name="connsiteY1" fmla="*/ 4085 h 10849"/>
            <a:gd name="connsiteX2" fmla="*/ 0 w 12986"/>
            <a:gd name="connsiteY2" fmla="*/ 0 h 10849"/>
            <a:gd name="connsiteX0" fmla="*/ 12986 w 12986"/>
            <a:gd name="connsiteY0" fmla="*/ 10849 h 10849"/>
            <a:gd name="connsiteX1" fmla="*/ 10000 w 12986"/>
            <a:gd name="connsiteY1" fmla="*/ 4085 h 10849"/>
            <a:gd name="connsiteX2" fmla="*/ 0 w 12986"/>
            <a:gd name="connsiteY2" fmla="*/ 0 h 10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86" h="10849">
              <a:moveTo>
                <a:pt x="12986" y="10849"/>
              </a:moveTo>
              <a:cubicBezTo>
                <a:pt x="10512" y="8797"/>
                <a:pt x="9906" y="6456"/>
                <a:pt x="10000" y="4085"/>
              </a:cubicBezTo>
              <a:cubicBezTo>
                <a:pt x="3090" y="1138"/>
                <a:pt x="6735" y="102"/>
                <a:pt x="0" y="0"/>
              </a:cubicBezTo>
            </a:path>
          </a:pathLst>
        </a:custGeom>
        <a:noFill/>
        <a:ln w="25400" cap="flat" cmpd="sng">
          <a:solidFill>
            <a:schemeClr val="tx1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253703</xdr:colOff>
      <xdr:row>53</xdr:row>
      <xdr:rowOff>112760</xdr:rowOff>
    </xdr:from>
    <xdr:to>
      <xdr:col>2</xdr:col>
      <xdr:colOff>77005</xdr:colOff>
      <xdr:row>54</xdr:row>
      <xdr:rowOff>106189</xdr:rowOff>
    </xdr:to>
    <xdr:sp macro="" textlink="">
      <xdr:nvSpPr>
        <xdr:cNvPr id="803" name="Line 76">
          <a:extLst>
            <a:ext uri="{FF2B5EF4-FFF2-40B4-BE49-F238E27FC236}">
              <a16:creationId xmlns:a16="http://schemas.microsoft.com/office/drawing/2014/main" id="{A8AF8ECA-5655-4791-BE9C-6FE87FD49C9B}"/>
            </a:ext>
          </a:extLst>
        </xdr:cNvPr>
        <xdr:cNvSpPr>
          <a:spLocks noChangeShapeType="1"/>
        </xdr:cNvSpPr>
      </xdr:nvSpPr>
      <xdr:spPr bwMode="auto">
        <a:xfrm rot="13910030" flipV="1">
          <a:off x="676158" y="9109471"/>
          <a:ext cx="166611" cy="530461"/>
        </a:xfrm>
        <a:custGeom>
          <a:avLst/>
          <a:gdLst>
            <a:gd name="connsiteX0" fmla="*/ 0 w 106149"/>
            <a:gd name="connsiteY0" fmla="*/ 0 h 291813"/>
            <a:gd name="connsiteX1" fmla="*/ 106149 w 106149"/>
            <a:gd name="connsiteY1" fmla="*/ 291813 h 291813"/>
            <a:gd name="connsiteX0" fmla="*/ 0 w 197736"/>
            <a:gd name="connsiteY0" fmla="*/ 0 h 449342"/>
            <a:gd name="connsiteX1" fmla="*/ 197736 w 197736"/>
            <a:gd name="connsiteY1" fmla="*/ 449342 h 449342"/>
            <a:gd name="connsiteX0" fmla="*/ 0 w 211057"/>
            <a:gd name="connsiteY0" fmla="*/ 0 h 449342"/>
            <a:gd name="connsiteX1" fmla="*/ 197736 w 211057"/>
            <a:gd name="connsiteY1" fmla="*/ 449342 h 449342"/>
            <a:gd name="connsiteX0" fmla="*/ 0 w 211222"/>
            <a:gd name="connsiteY0" fmla="*/ 0 h 449342"/>
            <a:gd name="connsiteX1" fmla="*/ 197736 w 211222"/>
            <a:gd name="connsiteY1" fmla="*/ 449342 h 449342"/>
            <a:gd name="connsiteX0" fmla="*/ 0 w 142661"/>
            <a:gd name="connsiteY0" fmla="*/ 0 h 529938"/>
            <a:gd name="connsiteX1" fmla="*/ 124467 w 142661"/>
            <a:gd name="connsiteY1" fmla="*/ 529938 h 529938"/>
            <a:gd name="connsiteX0" fmla="*/ 0 w 169982"/>
            <a:gd name="connsiteY0" fmla="*/ 0 h 529938"/>
            <a:gd name="connsiteX1" fmla="*/ 124467 w 169982"/>
            <a:gd name="connsiteY1" fmla="*/ 529938 h 529938"/>
            <a:gd name="connsiteX0" fmla="*/ 0 w 165786"/>
            <a:gd name="connsiteY0" fmla="*/ 0 h 529938"/>
            <a:gd name="connsiteX1" fmla="*/ 124467 w 165786"/>
            <a:gd name="connsiteY1" fmla="*/ 529938 h 529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786" h="529938">
              <a:moveTo>
                <a:pt x="0" y="0"/>
              </a:moveTo>
              <a:cubicBezTo>
                <a:pt x="2411" y="320742"/>
                <a:pt x="264931" y="227513"/>
                <a:pt x="124467" y="529938"/>
              </a:cubicBezTo>
            </a:path>
          </a:pathLst>
        </a:custGeom>
        <a:noFill/>
        <a:ln w="22225">
          <a:solidFill>
            <a:schemeClr val="tx1"/>
          </a:solidFill>
          <a:prstDash val="sysDash"/>
          <a:round/>
          <a:headEnd type="non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403473</xdr:colOff>
      <xdr:row>53</xdr:row>
      <xdr:rowOff>139649</xdr:rowOff>
    </xdr:from>
    <xdr:to>
      <xdr:col>2</xdr:col>
      <xdr:colOff>98505</xdr:colOff>
      <xdr:row>57</xdr:row>
      <xdr:rowOff>29126</xdr:rowOff>
    </xdr:to>
    <xdr:pic>
      <xdr:nvPicPr>
        <xdr:cNvPr id="804" name="図 803">
          <a:extLst>
            <a:ext uri="{FF2B5EF4-FFF2-40B4-BE49-F238E27FC236}">
              <a16:creationId xmlns:a16="http://schemas.microsoft.com/office/drawing/2014/main" id="{2758D3C7-252D-4C02-97C3-65FDDB973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6373684">
          <a:off x="549186" y="9413102"/>
          <a:ext cx="591826" cy="402191"/>
        </a:xfrm>
        <a:prstGeom prst="rect">
          <a:avLst/>
        </a:prstGeom>
        <a:ln>
          <a:noFill/>
          <a:headEnd type="triangle"/>
          <a:tailEnd type="none"/>
        </a:ln>
      </xdr:spPr>
    </xdr:pic>
    <xdr:clientData/>
  </xdr:twoCellAnchor>
  <xdr:twoCellAnchor>
    <xdr:from>
      <xdr:col>1</xdr:col>
      <xdr:colOff>232603</xdr:colOff>
      <xdr:row>53</xdr:row>
      <xdr:rowOff>62025</xdr:rowOff>
    </xdr:from>
    <xdr:to>
      <xdr:col>2</xdr:col>
      <xdr:colOff>55905</xdr:colOff>
      <xdr:row>54</xdr:row>
      <xdr:rowOff>55454</xdr:rowOff>
    </xdr:to>
    <xdr:sp macro="" textlink="">
      <xdr:nvSpPr>
        <xdr:cNvPr id="805" name="Line 76">
          <a:extLst>
            <a:ext uri="{FF2B5EF4-FFF2-40B4-BE49-F238E27FC236}">
              <a16:creationId xmlns:a16="http://schemas.microsoft.com/office/drawing/2014/main" id="{1598F874-C955-40FA-A5FE-9CED719923BB}"/>
            </a:ext>
          </a:extLst>
        </xdr:cNvPr>
        <xdr:cNvSpPr>
          <a:spLocks noChangeShapeType="1"/>
        </xdr:cNvSpPr>
      </xdr:nvSpPr>
      <xdr:spPr bwMode="auto">
        <a:xfrm rot="13910030" flipV="1">
          <a:off x="655058" y="9058736"/>
          <a:ext cx="166611" cy="530461"/>
        </a:xfrm>
        <a:custGeom>
          <a:avLst/>
          <a:gdLst>
            <a:gd name="connsiteX0" fmla="*/ 0 w 106149"/>
            <a:gd name="connsiteY0" fmla="*/ 0 h 291813"/>
            <a:gd name="connsiteX1" fmla="*/ 106149 w 106149"/>
            <a:gd name="connsiteY1" fmla="*/ 291813 h 291813"/>
            <a:gd name="connsiteX0" fmla="*/ 0 w 197736"/>
            <a:gd name="connsiteY0" fmla="*/ 0 h 449342"/>
            <a:gd name="connsiteX1" fmla="*/ 197736 w 197736"/>
            <a:gd name="connsiteY1" fmla="*/ 449342 h 449342"/>
            <a:gd name="connsiteX0" fmla="*/ 0 w 211057"/>
            <a:gd name="connsiteY0" fmla="*/ 0 h 449342"/>
            <a:gd name="connsiteX1" fmla="*/ 197736 w 211057"/>
            <a:gd name="connsiteY1" fmla="*/ 449342 h 449342"/>
            <a:gd name="connsiteX0" fmla="*/ 0 w 211222"/>
            <a:gd name="connsiteY0" fmla="*/ 0 h 449342"/>
            <a:gd name="connsiteX1" fmla="*/ 197736 w 211222"/>
            <a:gd name="connsiteY1" fmla="*/ 449342 h 449342"/>
            <a:gd name="connsiteX0" fmla="*/ 0 w 142661"/>
            <a:gd name="connsiteY0" fmla="*/ 0 h 529938"/>
            <a:gd name="connsiteX1" fmla="*/ 124467 w 142661"/>
            <a:gd name="connsiteY1" fmla="*/ 529938 h 529938"/>
            <a:gd name="connsiteX0" fmla="*/ 0 w 169982"/>
            <a:gd name="connsiteY0" fmla="*/ 0 h 529938"/>
            <a:gd name="connsiteX1" fmla="*/ 124467 w 169982"/>
            <a:gd name="connsiteY1" fmla="*/ 529938 h 529938"/>
            <a:gd name="connsiteX0" fmla="*/ 0 w 165786"/>
            <a:gd name="connsiteY0" fmla="*/ 0 h 529938"/>
            <a:gd name="connsiteX1" fmla="*/ 124467 w 165786"/>
            <a:gd name="connsiteY1" fmla="*/ 529938 h 529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786" h="529938">
              <a:moveTo>
                <a:pt x="0" y="0"/>
              </a:moveTo>
              <a:cubicBezTo>
                <a:pt x="2411" y="320742"/>
                <a:pt x="264931" y="227513"/>
                <a:pt x="124467" y="529938"/>
              </a:cubicBezTo>
            </a:path>
          </a:pathLst>
        </a:custGeom>
        <a:noFill/>
        <a:ln w="22225">
          <a:solidFill>
            <a:schemeClr val="tx1"/>
          </a:solidFill>
          <a:prstDash val="sysDash"/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706084</xdr:colOff>
      <xdr:row>53</xdr:row>
      <xdr:rowOff>117718</xdr:rowOff>
    </xdr:from>
    <xdr:to>
      <xdr:col>2</xdr:col>
      <xdr:colOff>144317</xdr:colOff>
      <xdr:row>54</xdr:row>
      <xdr:rowOff>67350</xdr:rowOff>
    </xdr:to>
    <xdr:sp macro="" textlink="">
      <xdr:nvSpPr>
        <xdr:cNvPr id="806" name="AutoShape 526">
          <a:extLst>
            <a:ext uri="{FF2B5EF4-FFF2-40B4-BE49-F238E27FC236}">
              <a16:creationId xmlns:a16="http://schemas.microsoft.com/office/drawing/2014/main" id="{980EF5EC-7030-4B20-A810-A60EB3542435}"/>
            </a:ext>
          </a:extLst>
        </xdr:cNvPr>
        <xdr:cNvSpPr>
          <a:spLocks noChangeArrowheads="1"/>
        </xdr:cNvSpPr>
      </xdr:nvSpPr>
      <xdr:spPr bwMode="auto">
        <a:xfrm>
          <a:off x="946614" y="9296354"/>
          <a:ext cx="145392" cy="1228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3</xdr:col>
      <xdr:colOff>8470</xdr:colOff>
      <xdr:row>49</xdr:row>
      <xdr:rowOff>21166</xdr:rowOff>
    </xdr:from>
    <xdr:to>
      <xdr:col>3</xdr:col>
      <xdr:colOff>187315</xdr:colOff>
      <xdr:row>49</xdr:row>
      <xdr:rowOff>169506</xdr:rowOff>
    </xdr:to>
    <xdr:sp macro="" textlink="">
      <xdr:nvSpPr>
        <xdr:cNvPr id="808" name="六角形 807">
          <a:extLst>
            <a:ext uri="{FF2B5EF4-FFF2-40B4-BE49-F238E27FC236}">
              <a16:creationId xmlns:a16="http://schemas.microsoft.com/office/drawing/2014/main" id="{E1343DDD-B8AC-4391-ABD9-BAD67DE76B38}"/>
            </a:ext>
          </a:extLst>
        </xdr:cNvPr>
        <xdr:cNvSpPr/>
      </xdr:nvSpPr>
      <xdr:spPr bwMode="auto">
        <a:xfrm>
          <a:off x="1663703" y="8525933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150057</xdr:colOff>
      <xdr:row>51</xdr:row>
      <xdr:rowOff>162915</xdr:rowOff>
    </xdr:from>
    <xdr:ext cx="138906" cy="489922"/>
    <xdr:sp macro="" textlink="">
      <xdr:nvSpPr>
        <xdr:cNvPr id="809" name="Text Box 1300">
          <a:extLst>
            <a:ext uri="{FF2B5EF4-FFF2-40B4-BE49-F238E27FC236}">
              <a16:creationId xmlns:a16="http://schemas.microsoft.com/office/drawing/2014/main" id="{950F523C-5FBF-4F0C-981F-BE359D38AA3D}"/>
            </a:ext>
          </a:extLst>
        </xdr:cNvPr>
        <xdr:cNvSpPr txBox="1">
          <a:spLocks noChangeArrowheads="1"/>
        </xdr:cNvSpPr>
      </xdr:nvSpPr>
      <xdr:spPr bwMode="auto">
        <a:xfrm>
          <a:off x="1801057" y="8906865"/>
          <a:ext cx="138906" cy="4899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門の浜漁港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190484</xdr:colOff>
      <xdr:row>49</xdr:row>
      <xdr:rowOff>43652</xdr:rowOff>
    </xdr:from>
    <xdr:to>
      <xdr:col>4</xdr:col>
      <xdr:colOff>310601</xdr:colOff>
      <xdr:row>57</xdr:row>
      <xdr:rowOff>57146</xdr:rowOff>
    </xdr:to>
    <xdr:grpSp>
      <xdr:nvGrpSpPr>
        <xdr:cNvPr id="810" name="グループ化 809">
          <a:extLst>
            <a:ext uri="{FF2B5EF4-FFF2-40B4-BE49-F238E27FC236}">
              <a16:creationId xmlns:a16="http://schemas.microsoft.com/office/drawing/2014/main" id="{C194C81B-9DC4-4A8C-8593-104008FEACD8}"/>
            </a:ext>
          </a:extLst>
        </xdr:cNvPr>
        <xdr:cNvGrpSpPr/>
      </xdr:nvGrpSpPr>
      <xdr:grpSpPr>
        <a:xfrm rot="14356942">
          <a:off x="1554686" y="8820207"/>
          <a:ext cx="1408570" cy="827277"/>
          <a:chOff x="1727160" y="8756903"/>
          <a:chExt cx="1383693" cy="890679"/>
        </a:xfrm>
      </xdr:grpSpPr>
      <xdr:sp macro="" textlink="">
        <xdr:nvSpPr>
          <xdr:cNvPr id="811" name="Line 76">
            <a:extLst>
              <a:ext uri="{FF2B5EF4-FFF2-40B4-BE49-F238E27FC236}">
                <a16:creationId xmlns:a16="http://schemas.microsoft.com/office/drawing/2014/main" id="{3EA7AE4B-6960-414F-8712-82DEE2797FF4}"/>
              </a:ext>
            </a:extLst>
          </xdr:cNvPr>
          <xdr:cNvSpPr>
            <a:spLocks noChangeShapeType="1"/>
          </xdr:cNvSpPr>
        </xdr:nvSpPr>
        <xdr:spPr bwMode="auto">
          <a:xfrm flipH="1">
            <a:off x="2512064" y="9283130"/>
            <a:ext cx="7326" cy="3644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12" name="グループ化 811">
            <a:extLst>
              <a:ext uri="{FF2B5EF4-FFF2-40B4-BE49-F238E27FC236}">
                <a16:creationId xmlns:a16="http://schemas.microsoft.com/office/drawing/2014/main" id="{E11B1CCE-B9B3-468C-B723-163B98D6C02C}"/>
              </a:ext>
            </a:extLst>
          </xdr:cNvPr>
          <xdr:cNvGrpSpPr/>
        </xdr:nvGrpSpPr>
        <xdr:grpSpPr>
          <a:xfrm>
            <a:off x="1727160" y="8756903"/>
            <a:ext cx="1383693" cy="795196"/>
            <a:chOff x="1716458" y="8756903"/>
            <a:chExt cx="1383693" cy="795196"/>
          </a:xfrm>
        </xdr:grpSpPr>
        <xdr:sp macro="" textlink="">
          <xdr:nvSpPr>
            <xdr:cNvPr id="813" name="Freeform 527">
              <a:extLst>
                <a:ext uri="{FF2B5EF4-FFF2-40B4-BE49-F238E27FC236}">
                  <a16:creationId xmlns:a16="http://schemas.microsoft.com/office/drawing/2014/main" id="{75662C85-C0E2-4DD2-9742-BF3833D205FF}"/>
                </a:ext>
              </a:extLst>
            </xdr:cNvPr>
            <xdr:cNvSpPr>
              <a:spLocks/>
            </xdr:cNvSpPr>
          </xdr:nvSpPr>
          <xdr:spPr bwMode="auto">
            <a:xfrm>
              <a:off x="2034832" y="8756903"/>
              <a:ext cx="942376" cy="795196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7844"/>
                <a:gd name="connsiteY0" fmla="*/ 14136 h 14136"/>
                <a:gd name="connsiteX1" fmla="*/ 0 w 7844"/>
                <a:gd name="connsiteY1" fmla="*/ 4136 h 14136"/>
                <a:gd name="connsiteX2" fmla="*/ 7844 w 7844"/>
                <a:gd name="connsiteY2" fmla="*/ 0 h 14136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2926 h 10000"/>
                <a:gd name="connsiteX2" fmla="*/ 10000 w 10000"/>
                <a:gd name="connsiteY2" fmla="*/ 0 h 10000"/>
                <a:gd name="connsiteX0" fmla="*/ 0 w 9808"/>
                <a:gd name="connsiteY0" fmla="*/ 10261 h 10261"/>
                <a:gd name="connsiteX1" fmla="*/ 0 w 9808"/>
                <a:gd name="connsiteY1" fmla="*/ 3187 h 10261"/>
                <a:gd name="connsiteX2" fmla="*/ 9808 w 9808"/>
                <a:gd name="connsiteY2" fmla="*/ 0 h 10261"/>
                <a:gd name="connsiteX0" fmla="*/ 5589 w 6465"/>
                <a:gd name="connsiteY0" fmla="*/ 13532 h 13532"/>
                <a:gd name="connsiteX1" fmla="*/ 5589 w 6465"/>
                <a:gd name="connsiteY1" fmla="*/ 6638 h 13532"/>
                <a:gd name="connsiteX2" fmla="*/ 1307 w 6465"/>
                <a:gd name="connsiteY2" fmla="*/ 0 h 13532"/>
                <a:gd name="connsiteX0" fmla="*/ 6623 w 8798"/>
                <a:gd name="connsiteY0" fmla="*/ 10000 h 10000"/>
                <a:gd name="connsiteX1" fmla="*/ 6623 w 8798"/>
                <a:gd name="connsiteY1" fmla="*/ 4905 h 10000"/>
                <a:gd name="connsiteX2" fmla="*/ 0 w 8798"/>
                <a:gd name="connsiteY2" fmla="*/ 0 h 10000"/>
                <a:gd name="connsiteX0" fmla="*/ 7528 w 7528"/>
                <a:gd name="connsiteY0" fmla="*/ 10000 h 10000"/>
                <a:gd name="connsiteX1" fmla="*/ 7528 w 7528"/>
                <a:gd name="connsiteY1" fmla="*/ 4905 h 10000"/>
                <a:gd name="connsiteX2" fmla="*/ 0 w 7528"/>
                <a:gd name="connsiteY2" fmla="*/ 0 h 10000"/>
                <a:gd name="connsiteX0" fmla="*/ 16616 w 16616"/>
                <a:gd name="connsiteY0" fmla="*/ 15220 h 15220"/>
                <a:gd name="connsiteX1" fmla="*/ 16616 w 16616"/>
                <a:gd name="connsiteY1" fmla="*/ 10125 h 15220"/>
                <a:gd name="connsiteX2" fmla="*/ 0 w 16616"/>
                <a:gd name="connsiteY2" fmla="*/ 0 h 15220"/>
                <a:gd name="connsiteX0" fmla="*/ 25871 w 25871"/>
                <a:gd name="connsiteY0" fmla="*/ 15220 h 15220"/>
                <a:gd name="connsiteX1" fmla="*/ 25871 w 25871"/>
                <a:gd name="connsiteY1" fmla="*/ 10125 h 15220"/>
                <a:gd name="connsiteX2" fmla="*/ 398 w 25871"/>
                <a:gd name="connsiteY2" fmla="*/ 4589 h 15220"/>
                <a:gd name="connsiteX3" fmla="*/ 9255 w 25871"/>
                <a:gd name="connsiteY3" fmla="*/ 0 h 15220"/>
                <a:gd name="connsiteX0" fmla="*/ 25473 w 25473"/>
                <a:gd name="connsiteY0" fmla="*/ 15220 h 15220"/>
                <a:gd name="connsiteX1" fmla="*/ 25473 w 25473"/>
                <a:gd name="connsiteY1" fmla="*/ 10125 h 15220"/>
                <a:gd name="connsiteX2" fmla="*/ 0 w 25473"/>
                <a:gd name="connsiteY2" fmla="*/ 4589 h 15220"/>
                <a:gd name="connsiteX3" fmla="*/ 8857 w 25473"/>
                <a:gd name="connsiteY3" fmla="*/ 0 h 15220"/>
                <a:gd name="connsiteX0" fmla="*/ 25197 w 25473"/>
                <a:gd name="connsiteY0" fmla="*/ 13681 h 13681"/>
                <a:gd name="connsiteX1" fmla="*/ 25473 w 25473"/>
                <a:gd name="connsiteY1" fmla="*/ 10125 h 13681"/>
                <a:gd name="connsiteX2" fmla="*/ 0 w 25473"/>
                <a:gd name="connsiteY2" fmla="*/ 4589 h 13681"/>
                <a:gd name="connsiteX3" fmla="*/ 8857 w 25473"/>
                <a:gd name="connsiteY3" fmla="*/ 0 h 13681"/>
                <a:gd name="connsiteX0" fmla="*/ 25197 w 25473"/>
                <a:gd name="connsiteY0" fmla="*/ 13882 h 13882"/>
                <a:gd name="connsiteX1" fmla="*/ 25473 w 25473"/>
                <a:gd name="connsiteY1" fmla="*/ 10326 h 13882"/>
                <a:gd name="connsiteX2" fmla="*/ 0 w 25473"/>
                <a:gd name="connsiteY2" fmla="*/ 4790 h 13882"/>
                <a:gd name="connsiteX3" fmla="*/ 4722 w 25473"/>
                <a:gd name="connsiteY3" fmla="*/ 0 h 13882"/>
                <a:gd name="connsiteX0" fmla="*/ 25197 w 25473"/>
                <a:gd name="connsiteY0" fmla="*/ 13882 h 13882"/>
                <a:gd name="connsiteX1" fmla="*/ 25473 w 25473"/>
                <a:gd name="connsiteY1" fmla="*/ 10326 h 13882"/>
                <a:gd name="connsiteX2" fmla="*/ 0 w 25473"/>
                <a:gd name="connsiteY2" fmla="*/ 4790 h 13882"/>
                <a:gd name="connsiteX3" fmla="*/ 4722 w 25473"/>
                <a:gd name="connsiteY3" fmla="*/ 0 h 13882"/>
                <a:gd name="connsiteX0" fmla="*/ 26575 w 26851"/>
                <a:gd name="connsiteY0" fmla="*/ 13882 h 13882"/>
                <a:gd name="connsiteX1" fmla="*/ 26851 w 26851"/>
                <a:gd name="connsiteY1" fmla="*/ 10326 h 13882"/>
                <a:gd name="connsiteX2" fmla="*/ 0 w 26851"/>
                <a:gd name="connsiteY2" fmla="*/ 5593 h 13882"/>
                <a:gd name="connsiteX3" fmla="*/ 6100 w 26851"/>
                <a:gd name="connsiteY3" fmla="*/ 0 h 13882"/>
                <a:gd name="connsiteX0" fmla="*/ 31537 w 31813"/>
                <a:gd name="connsiteY0" fmla="*/ 13882 h 13882"/>
                <a:gd name="connsiteX1" fmla="*/ 31813 w 31813"/>
                <a:gd name="connsiteY1" fmla="*/ 10326 h 13882"/>
                <a:gd name="connsiteX2" fmla="*/ 0 w 31813"/>
                <a:gd name="connsiteY2" fmla="*/ 5593 h 13882"/>
                <a:gd name="connsiteX3" fmla="*/ 11062 w 31813"/>
                <a:gd name="connsiteY3" fmla="*/ 0 h 13882"/>
                <a:gd name="connsiteX0" fmla="*/ 31537 w 31813"/>
                <a:gd name="connsiteY0" fmla="*/ 13882 h 13882"/>
                <a:gd name="connsiteX1" fmla="*/ 31813 w 31813"/>
                <a:gd name="connsiteY1" fmla="*/ 10326 h 13882"/>
                <a:gd name="connsiteX2" fmla="*/ 0 w 31813"/>
                <a:gd name="connsiteY2" fmla="*/ 5593 h 13882"/>
                <a:gd name="connsiteX3" fmla="*/ 11062 w 31813"/>
                <a:gd name="connsiteY3" fmla="*/ 0 h 13882"/>
                <a:gd name="connsiteX0" fmla="*/ 32640 w 32916"/>
                <a:gd name="connsiteY0" fmla="*/ 13882 h 13882"/>
                <a:gd name="connsiteX1" fmla="*/ 32916 w 32916"/>
                <a:gd name="connsiteY1" fmla="*/ 10326 h 13882"/>
                <a:gd name="connsiteX2" fmla="*/ 0 w 32916"/>
                <a:gd name="connsiteY2" fmla="*/ 5995 h 13882"/>
                <a:gd name="connsiteX3" fmla="*/ 12165 w 32916"/>
                <a:gd name="connsiteY3" fmla="*/ 0 h 13882"/>
                <a:gd name="connsiteX0" fmla="*/ 32640 w 32916"/>
                <a:gd name="connsiteY0" fmla="*/ 13882 h 13882"/>
                <a:gd name="connsiteX1" fmla="*/ 32916 w 32916"/>
                <a:gd name="connsiteY1" fmla="*/ 10326 h 13882"/>
                <a:gd name="connsiteX2" fmla="*/ 0 w 32916"/>
                <a:gd name="connsiteY2" fmla="*/ 5995 h 13882"/>
                <a:gd name="connsiteX3" fmla="*/ 12165 w 32916"/>
                <a:gd name="connsiteY3" fmla="*/ 0 h 13882"/>
                <a:gd name="connsiteX0" fmla="*/ 32640 w 32916"/>
                <a:gd name="connsiteY0" fmla="*/ 13146 h 13146"/>
                <a:gd name="connsiteX1" fmla="*/ 32916 w 32916"/>
                <a:gd name="connsiteY1" fmla="*/ 9590 h 13146"/>
                <a:gd name="connsiteX2" fmla="*/ 0 w 32916"/>
                <a:gd name="connsiteY2" fmla="*/ 5259 h 13146"/>
                <a:gd name="connsiteX3" fmla="*/ 4998 w 32916"/>
                <a:gd name="connsiteY3" fmla="*/ 0 h 13146"/>
                <a:gd name="connsiteX0" fmla="*/ 32640 w 32916"/>
                <a:gd name="connsiteY0" fmla="*/ 12945 h 12945"/>
                <a:gd name="connsiteX1" fmla="*/ 32916 w 32916"/>
                <a:gd name="connsiteY1" fmla="*/ 9389 h 12945"/>
                <a:gd name="connsiteX2" fmla="*/ 0 w 32916"/>
                <a:gd name="connsiteY2" fmla="*/ 5058 h 12945"/>
                <a:gd name="connsiteX3" fmla="*/ 5549 w 32916"/>
                <a:gd name="connsiteY3" fmla="*/ 0 h 12945"/>
                <a:gd name="connsiteX0" fmla="*/ 32640 w 32916"/>
                <a:gd name="connsiteY0" fmla="*/ 12945 h 12945"/>
                <a:gd name="connsiteX1" fmla="*/ 32916 w 32916"/>
                <a:gd name="connsiteY1" fmla="*/ 9389 h 12945"/>
                <a:gd name="connsiteX2" fmla="*/ 0 w 32916"/>
                <a:gd name="connsiteY2" fmla="*/ 5058 h 12945"/>
                <a:gd name="connsiteX3" fmla="*/ 5549 w 32916"/>
                <a:gd name="connsiteY3" fmla="*/ 0 h 12945"/>
                <a:gd name="connsiteX0" fmla="*/ 32640 w 32916"/>
                <a:gd name="connsiteY0" fmla="*/ 7887 h 7887"/>
                <a:gd name="connsiteX1" fmla="*/ 32916 w 32916"/>
                <a:gd name="connsiteY1" fmla="*/ 4331 h 7887"/>
                <a:gd name="connsiteX2" fmla="*/ 0 w 32916"/>
                <a:gd name="connsiteY2" fmla="*/ 0 h 7887"/>
                <a:gd name="connsiteX0" fmla="*/ 6445 w 6529"/>
                <a:gd name="connsiteY0" fmla="*/ 7636 h 7636"/>
                <a:gd name="connsiteX1" fmla="*/ 6529 w 6529"/>
                <a:gd name="connsiteY1" fmla="*/ 3127 h 7636"/>
                <a:gd name="connsiteX2" fmla="*/ 0 w 6529"/>
                <a:gd name="connsiteY2" fmla="*/ 0 h 7636"/>
                <a:gd name="connsiteX0" fmla="*/ 9871 w 10000"/>
                <a:gd name="connsiteY0" fmla="*/ 10000 h 10000"/>
                <a:gd name="connsiteX1" fmla="*/ 10000 w 10000"/>
                <a:gd name="connsiteY1" fmla="*/ 4095 h 10000"/>
                <a:gd name="connsiteX2" fmla="*/ 0 w 10000"/>
                <a:gd name="connsiteY2" fmla="*/ 0 h 10000"/>
                <a:gd name="connsiteX0" fmla="*/ 9871 w 10000"/>
                <a:gd name="connsiteY0" fmla="*/ 10000 h 10000"/>
                <a:gd name="connsiteX1" fmla="*/ 10000 w 10000"/>
                <a:gd name="connsiteY1" fmla="*/ 4095 h 10000"/>
                <a:gd name="connsiteX2" fmla="*/ 0 w 10000"/>
                <a:gd name="connsiteY2" fmla="*/ 0 h 10000"/>
                <a:gd name="connsiteX0" fmla="*/ 8917 w 9046"/>
                <a:gd name="connsiteY0" fmla="*/ 11319 h 11319"/>
                <a:gd name="connsiteX1" fmla="*/ 9046 w 9046"/>
                <a:gd name="connsiteY1" fmla="*/ 5414 h 11319"/>
                <a:gd name="connsiteX2" fmla="*/ 0 w 9046"/>
                <a:gd name="connsiteY2" fmla="*/ 0 h 11319"/>
                <a:gd name="connsiteX0" fmla="*/ 9706 w 10000"/>
                <a:gd name="connsiteY0" fmla="*/ 11589 h 11589"/>
                <a:gd name="connsiteX1" fmla="*/ 10000 w 10000"/>
                <a:gd name="connsiteY1" fmla="*/ 4783 h 11589"/>
                <a:gd name="connsiteX2" fmla="*/ 0 w 10000"/>
                <a:gd name="connsiteY2" fmla="*/ 0 h 11589"/>
                <a:gd name="connsiteX0" fmla="*/ 9706 w 10000"/>
                <a:gd name="connsiteY0" fmla="*/ 11589 h 11589"/>
                <a:gd name="connsiteX1" fmla="*/ 10000 w 10000"/>
                <a:gd name="connsiteY1" fmla="*/ 4783 h 11589"/>
                <a:gd name="connsiteX2" fmla="*/ 0 w 10000"/>
                <a:gd name="connsiteY2" fmla="*/ 0 h 11589"/>
                <a:gd name="connsiteX0" fmla="*/ 9706 w 10000"/>
                <a:gd name="connsiteY0" fmla="*/ 11589 h 11589"/>
                <a:gd name="connsiteX1" fmla="*/ 10000 w 10000"/>
                <a:gd name="connsiteY1" fmla="*/ 4783 h 11589"/>
                <a:gd name="connsiteX2" fmla="*/ 0 w 10000"/>
                <a:gd name="connsiteY2" fmla="*/ 0 h 11589"/>
                <a:gd name="connsiteX0" fmla="*/ 9706 w 10000"/>
                <a:gd name="connsiteY0" fmla="*/ 11589 h 11589"/>
                <a:gd name="connsiteX1" fmla="*/ 10000 w 10000"/>
                <a:gd name="connsiteY1" fmla="*/ 5928 h 11589"/>
                <a:gd name="connsiteX2" fmla="*/ 0 w 10000"/>
                <a:gd name="connsiteY2" fmla="*/ 0 h 11589"/>
                <a:gd name="connsiteX0" fmla="*/ 10459 w 10753"/>
                <a:gd name="connsiteY0" fmla="*/ 12925 h 12925"/>
                <a:gd name="connsiteX1" fmla="*/ 10753 w 10753"/>
                <a:gd name="connsiteY1" fmla="*/ 7264 h 12925"/>
                <a:gd name="connsiteX2" fmla="*/ 0 w 10753"/>
                <a:gd name="connsiteY2" fmla="*/ 0 h 12925"/>
                <a:gd name="connsiteX0" fmla="*/ 10459 w 10753"/>
                <a:gd name="connsiteY0" fmla="*/ 12925 h 12925"/>
                <a:gd name="connsiteX1" fmla="*/ 10753 w 10753"/>
                <a:gd name="connsiteY1" fmla="*/ 7264 h 12925"/>
                <a:gd name="connsiteX2" fmla="*/ 0 w 10753"/>
                <a:gd name="connsiteY2" fmla="*/ 0 h 12925"/>
                <a:gd name="connsiteX0" fmla="*/ 20359 w 20359"/>
                <a:gd name="connsiteY0" fmla="*/ 11163 h 11163"/>
                <a:gd name="connsiteX1" fmla="*/ 10753 w 20359"/>
                <a:gd name="connsiteY1" fmla="*/ 7264 h 11163"/>
                <a:gd name="connsiteX2" fmla="*/ 0 w 20359"/>
                <a:gd name="connsiteY2" fmla="*/ 0 h 11163"/>
                <a:gd name="connsiteX0" fmla="*/ 20359 w 20359"/>
                <a:gd name="connsiteY0" fmla="*/ 11163 h 11163"/>
                <a:gd name="connsiteX1" fmla="*/ 10753 w 20359"/>
                <a:gd name="connsiteY1" fmla="*/ 7264 h 11163"/>
                <a:gd name="connsiteX2" fmla="*/ 0 w 20359"/>
                <a:gd name="connsiteY2" fmla="*/ 0 h 11163"/>
                <a:gd name="connsiteX0" fmla="*/ 20846 w 20846"/>
                <a:gd name="connsiteY0" fmla="*/ 11059 h 11059"/>
                <a:gd name="connsiteX1" fmla="*/ 10753 w 20846"/>
                <a:gd name="connsiteY1" fmla="*/ 7264 h 11059"/>
                <a:gd name="connsiteX2" fmla="*/ 0 w 20846"/>
                <a:gd name="connsiteY2" fmla="*/ 0 h 11059"/>
                <a:gd name="connsiteX0" fmla="*/ 20846 w 20846"/>
                <a:gd name="connsiteY0" fmla="*/ 11059 h 11059"/>
                <a:gd name="connsiteX1" fmla="*/ 10753 w 20846"/>
                <a:gd name="connsiteY1" fmla="*/ 7264 h 11059"/>
                <a:gd name="connsiteX2" fmla="*/ 0 w 20846"/>
                <a:gd name="connsiteY2" fmla="*/ 0 h 1105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0846" h="11059">
                  <a:moveTo>
                    <a:pt x="20846" y="11059"/>
                  </a:moveTo>
                  <a:cubicBezTo>
                    <a:pt x="18672" y="9827"/>
                    <a:pt x="15361" y="9118"/>
                    <a:pt x="10753" y="7264"/>
                  </a:cubicBezTo>
                  <a:cubicBezTo>
                    <a:pt x="3547" y="4443"/>
                    <a:pt x="2398" y="4824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14" name="Line 76">
              <a:extLst>
                <a:ext uri="{FF2B5EF4-FFF2-40B4-BE49-F238E27FC236}">
                  <a16:creationId xmlns:a16="http://schemas.microsoft.com/office/drawing/2014/main" id="{D3726CE0-4E1D-46EE-9FEA-B28EAA4CCDF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516253" y="8986402"/>
              <a:ext cx="103721" cy="28992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5" name="Line 76">
              <a:extLst>
                <a:ext uri="{FF2B5EF4-FFF2-40B4-BE49-F238E27FC236}">
                  <a16:creationId xmlns:a16="http://schemas.microsoft.com/office/drawing/2014/main" id="{77CEB615-606C-4599-BD5A-D98B8667CD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64613" y="8895265"/>
              <a:ext cx="349511" cy="302013"/>
            </a:xfrm>
            <a:custGeom>
              <a:avLst/>
              <a:gdLst>
                <a:gd name="connsiteX0" fmla="*/ 0 w 353786"/>
                <a:gd name="connsiteY0" fmla="*/ 0 h 244929"/>
                <a:gd name="connsiteX1" fmla="*/ 353786 w 353786"/>
                <a:gd name="connsiteY1" fmla="*/ 244929 h 244929"/>
                <a:gd name="connsiteX0" fmla="*/ 0 w 353786"/>
                <a:gd name="connsiteY0" fmla="*/ 0 h 244929"/>
                <a:gd name="connsiteX1" fmla="*/ 251731 w 353786"/>
                <a:gd name="connsiteY1" fmla="*/ 190501 h 244929"/>
                <a:gd name="connsiteX2" fmla="*/ 353786 w 353786"/>
                <a:gd name="connsiteY2" fmla="*/ 244929 h 244929"/>
                <a:gd name="connsiteX0" fmla="*/ 0 w 360590"/>
                <a:gd name="connsiteY0" fmla="*/ 0 h 190501"/>
                <a:gd name="connsiteX1" fmla="*/ 251731 w 360590"/>
                <a:gd name="connsiteY1" fmla="*/ 190501 h 190501"/>
                <a:gd name="connsiteX2" fmla="*/ 360590 w 360590"/>
                <a:gd name="connsiteY2" fmla="*/ 163286 h 190501"/>
                <a:gd name="connsiteX0" fmla="*/ 0 w 360590"/>
                <a:gd name="connsiteY0" fmla="*/ 0 h 190501"/>
                <a:gd name="connsiteX1" fmla="*/ 251731 w 360590"/>
                <a:gd name="connsiteY1" fmla="*/ 190501 h 190501"/>
                <a:gd name="connsiteX2" fmla="*/ 360590 w 360590"/>
                <a:gd name="connsiteY2" fmla="*/ 163286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280580"/>
                <a:gd name="connsiteY0" fmla="*/ 0 h 190501"/>
                <a:gd name="connsiteX1" fmla="*/ 251731 w 280580"/>
                <a:gd name="connsiteY1" fmla="*/ 190501 h 190501"/>
                <a:gd name="connsiteX2" fmla="*/ 280580 w 280580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9981"/>
                <a:gd name="connsiteY0" fmla="*/ 0 h 190501"/>
                <a:gd name="connsiteX1" fmla="*/ 251731 w 289981"/>
                <a:gd name="connsiteY1" fmla="*/ 190501 h 190501"/>
                <a:gd name="connsiteX2" fmla="*/ 289980 w 289981"/>
                <a:gd name="connsiteY2" fmla="*/ 103446 h 190501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1"/>
                <a:gd name="connsiteY0" fmla="*/ 0 h 341109"/>
                <a:gd name="connsiteX1" fmla="*/ 311262 w 349511"/>
                <a:gd name="connsiteY1" fmla="*/ 320568 h 341109"/>
                <a:gd name="connsiteX2" fmla="*/ 314577 w 349511"/>
                <a:gd name="connsiteY2" fmla="*/ 300663 h 341109"/>
                <a:gd name="connsiteX3" fmla="*/ 349511 w 349511"/>
                <a:gd name="connsiteY3" fmla="*/ 233513 h 341109"/>
                <a:gd name="connsiteX0" fmla="*/ 0 w 349511"/>
                <a:gd name="connsiteY0" fmla="*/ 0 h 300663"/>
                <a:gd name="connsiteX1" fmla="*/ 314577 w 349511"/>
                <a:gd name="connsiteY1" fmla="*/ 300663 h 300663"/>
                <a:gd name="connsiteX2" fmla="*/ 349511 w 349511"/>
                <a:gd name="connsiteY2" fmla="*/ 233513 h 300663"/>
                <a:gd name="connsiteX0" fmla="*/ 0 w 349511"/>
                <a:gd name="connsiteY0" fmla="*/ 0 h 300663"/>
                <a:gd name="connsiteX1" fmla="*/ 314577 w 349511"/>
                <a:gd name="connsiteY1" fmla="*/ 300663 h 300663"/>
                <a:gd name="connsiteX2" fmla="*/ 349511 w 349511"/>
                <a:gd name="connsiteY2" fmla="*/ 233513 h 30066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49511" h="300663">
                  <a:moveTo>
                    <a:pt x="0" y="0"/>
                  </a:moveTo>
                  <a:cubicBezTo>
                    <a:pt x="56137" y="112188"/>
                    <a:pt x="256325" y="261744"/>
                    <a:pt x="314577" y="300663"/>
                  </a:cubicBezTo>
                  <a:cubicBezTo>
                    <a:pt x="320952" y="286154"/>
                    <a:pt x="344211" y="244705"/>
                    <a:pt x="349511" y="233513"/>
                  </a:cubicBezTo>
                </a:path>
              </a:pathLst>
            </a:cu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6" name="Line 76">
              <a:extLst>
                <a:ext uri="{FF2B5EF4-FFF2-40B4-BE49-F238E27FC236}">
                  <a16:creationId xmlns:a16="http://schemas.microsoft.com/office/drawing/2014/main" id="{5CEB0807-B0BB-4665-8BFC-327D3493B7BC}"/>
                </a:ext>
              </a:extLst>
            </xdr:cNvPr>
            <xdr:cNvSpPr>
              <a:spLocks noChangeShapeType="1"/>
            </xdr:cNvSpPr>
          </xdr:nvSpPr>
          <xdr:spPr bwMode="auto">
            <a:xfrm rot="1570516" flipH="1">
              <a:off x="2592045" y="9296600"/>
              <a:ext cx="508106" cy="91713"/>
            </a:xfrm>
            <a:custGeom>
              <a:avLst/>
              <a:gdLst>
                <a:gd name="connsiteX0" fmla="*/ 0 w 353786"/>
                <a:gd name="connsiteY0" fmla="*/ 0 h 244929"/>
                <a:gd name="connsiteX1" fmla="*/ 353786 w 353786"/>
                <a:gd name="connsiteY1" fmla="*/ 244929 h 244929"/>
                <a:gd name="connsiteX0" fmla="*/ 0 w 353786"/>
                <a:gd name="connsiteY0" fmla="*/ 0 h 244929"/>
                <a:gd name="connsiteX1" fmla="*/ 251731 w 353786"/>
                <a:gd name="connsiteY1" fmla="*/ 190501 h 244929"/>
                <a:gd name="connsiteX2" fmla="*/ 353786 w 353786"/>
                <a:gd name="connsiteY2" fmla="*/ 244929 h 244929"/>
                <a:gd name="connsiteX0" fmla="*/ 0 w 360590"/>
                <a:gd name="connsiteY0" fmla="*/ 0 h 190501"/>
                <a:gd name="connsiteX1" fmla="*/ 251731 w 360590"/>
                <a:gd name="connsiteY1" fmla="*/ 190501 h 190501"/>
                <a:gd name="connsiteX2" fmla="*/ 360590 w 360590"/>
                <a:gd name="connsiteY2" fmla="*/ 163286 h 190501"/>
                <a:gd name="connsiteX0" fmla="*/ 0 w 360590"/>
                <a:gd name="connsiteY0" fmla="*/ 0 h 190501"/>
                <a:gd name="connsiteX1" fmla="*/ 251731 w 360590"/>
                <a:gd name="connsiteY1" fmla="*/ 190501 h 190501"/>
                <a:gd name="connsiteX2" fmla="*/ 360590 w 360590"/>
                <a:gd name="connsiteY2" fmla="*/ 163286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326300"/>
                <a:gd name="connsiteY0" fmla="*/ 0 h 190501"/>
                <a:gd name="connsiteX1" fmla="*/ 251731 w 326300"/>
                <a:gd name="connsiteY1" fmla="*/ 190501 h 190501"/>
                <a:gd name="connsiteX2" fmla="*/ 326300 w 326300"/>
                <a:gd name="connsiteY2" fmla="*/ 114108 h 190501"/>
                <a:gd name="connsiteX0" fmla="*/ 0 w 280580"/>
                <a:gd name="connsiteY0" fmla="*/ 0 h 190501"/>
                <a:gd name="connsiteX1" fmla="*/ 251731 w 280580"/>
                <a:gd name="connsiteY1" fmla="*/ 190501 h 190501"/>
                <a:gd name="connsiteX2" fmla="*/ 280580 w 280580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0583"/>
                <a:gd name="connsiteY0" fmla="*/ 0 h 190501"/>
                <a:gd name="connsiteX1" fmla="*/ 251731 w 280583"/>
                <a:gd name="connsiteY1" fmla="*/ 190501 h 190501"/>
                <a:gd name="connsiteX2" fmla="*/ 280580 w 280583"/>
                <a:gd name="connsiteY2" fmla="*/ 106542 h 190501"/>
                <a:gd name="connsiteX0" fmla="*/ 0 w 289981"/>
                <a:gd name="connsiteY0" fmla="*/ 0 h 190501"/>
                <a:gd name="connsiteX1" fmla="*/ 251731 w 289981"/>
                <a:gd name="connsiteY1" fmla="*/ 190501 h 190501"/>
                <a:gd name="connsiteX2" fmla="*/ 289980 w 289981"/>
                <a:gd name="connsiteY2" fmla="*/ 103446 h 190501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2"/>
                <a:gd name="connsiteY0" fmla="*/ 0 h 320568"/>
                <a:gd name="connsiteX1" fmla="*/ 311262 w 349512"/>
                <a:gd name="connsiteY1" fmla="*/ 320568 h 320568"/>
                <a:gd name="connsiteX2" fmla="*/ 349511 w 349512"/>
                <a:gd name="connsiteY2" fmla="*/ 233513 h 320568"/>
                <a:gd name="connsiteX0" fmla="*/ 0 w 349511"/>
                <a:gd name="connsiteY0" fmla="*/ 0 h 341109"/>
                <a:gd name="connsiteX1" fmla="*/ 311262 w 349511"/>
                <a:gd name="connsiteY1" fmla="*/ 320568 h 341109"/>
                <a:gd name="connsiteX2" fmla="*/ 314577 w 349511"/>
                <a:gd name="connsiteY2" fmla="*/ 300663 h 341109"/>
                <a:gd name="connsiteX3" fmla="*/ 349511 w 349511"/>
                <a:gd name="connsiteY3" fmla="*/ 233513 h 341109"/>
                <a:gd name="connsiteX0" fmla="*/ 0 w 349511"/>
                <a:gd name="connsiteY0" fmla="*/ 0 h 300663"/>
                <a:gd name="connsiteX1" fmla="*/ 314577 w 349511"/>
                <a:gd name="connsiteY1" fmla="*/ 300663 h 300663"/>
                <a:gd name="connsiteX2" fmla="*/ 349511 w 349511"/>
                <a:gd name="connsiteY2" fmla="*/ 233513 h 300663"/>
                <a:gd name="connsiteX0" fmla="*/ 0 w 349511"/>
                <a:gd name="connsiteY0" fmla="*/ 0 h 300663"/>
                <a:gd name="connsiteX1" fmla="*/ 314577 w 349511"/>
                <a:gd name="connsiteY1" fmla="*/ 300663 h 300663"/>
                <a:gd name="connsiteX2" fmla="*/ 349511 w 349511"/>
                <a:gd name="connsiteY2" fmla="*/ 233513 h 300663"/>
                <a:gd name="connsiteX0" fmla="*/ 0 w 316769"/>
                <a:gd name="connsiteY0" fmla="*/ 42444 h 343107"/>
                <a:gd name="connsiteX1" fmla="*/ 314577 w 316769"/>
                <a:gd name="connsiteY1" fmla="*/ 343107 h 343107"/>
                <a:gd name="connsiteX2" fmla="*/ 316156 w 316769"/>
                <a:gd name="connsiteY2" fmla="*/ -2 h 343107"/>
                <a:gd name="connsiteX0" fmla="*/ 0 w 322768"/>
                <a:gd name="connsiteY0" fmla="*/ 180757 h 481420"/>
                <a:gd name="connsiteX1" fmla="*/ 314577 w 322768"/>
                <a:gd name="connsiteY1" fmla="*/ 481420 h 481420"/>
                <a:gd name="connsiteX2" fmla="*/ 322768 w 322768"/>
                <a:gd name="connsiteY2" fmla="*/ 0 h 481420"/>
                <a:gd name="connsiteX0" fmla="*/ 0 w 434466"/>
                <a:gd name="connsiteY0" fmla="*/ 486484 h 527796"/>
                <a:gd name="connsiteX1" fmla="*/ 426275 w 434466"/>
                <a:gd name="connsiteY1" fmla="*/ 481420 h 527796"/>
                <a:gd name="connsiteX2" fmla="*/ 434466 w 434466"/>
                <a:gd name="connsiteY2" fmla="*/ 0 h 527796"/>
                <a:gd name="connsiteX0" fmla="*/ 0 w 427381"/>
                <a:gd name="connsiteY0" fmla="*/ 578342 h 619654"/>
                <a:gd name="connsiteX1" fmla="*/ 426275 w 427381"/>
                <a:gd name="connsiteY1" fmla="*/ 573278 h 619654"/>
                <a:gd name="connsiteX2" fmla="*/ 414476 w 427381"/>
                <a:gd name="connsiteY2" fmla="*/ 1 h 619654"/>
                <a:gd name="connsiteX0" fmla="*/ 0 w 438413"/>
                <a:gd name="connsiteY0" fmla="*/ 633991 h 675303"/>
                <a:gd name="connsiteX1" fmla="*/ 426275 w 438413"/>
                <a:gd name="connsiteY1" fmla="*/ 628927 h 675303"/>
                <a:gd name="connsiteX2" fmla="*/ 438413 w 438413"/>
                <a:gd name="connsiteY2" fmla="*/ 0 h 675303"/>
                <a:gd name="connsiteX0" fmla="*/ 0 w 429095"/>
                <a:gd name="connsiteY0" fmla="*/ 643066 h 684378"/>
                <a:gd name="connsiteX1" fmla="*/ 426275 w 429095"/>
                <a:gd name="connsiteY1" fmla="*/ 638002 h 684378"/>
                <a:gd name="connsiteX2" fmla="*/ 429095 w 429095"/>
                <a:gd name="connsiteY2" fmla="*/ -1 h 684378"/>
                <a:gd name="connsiteX0" fmla="*/ 0 w 428458"/>
                <a:gd name="connsiteY0" fmla="*/ 532465 h 573777"/>
                <a:gd name="connsiteX1" fmla="*/ 426275 w 428458"/>
                <a:gd name="connsiteY1" fmla="*/ 527401 h 573777"/>
                <a:gd name="connsiteX2" fmla="*/ 427799 w 428458"/>
                <a:gd name="connsiteY2" fmla="*/ 2 h 573777"/>
                <a:gd name="connsiteX0" fmla="*/ 0 w 427639"/>
                <a:gd name="connsiteY0" fmla="*/ 564735 h 606047"/>
                <a:gd name="connsiteX1" fmla="*/ 426275 w 427639"/>
                <a:gd name="connsiteY1" fmla="*/ 559671 h 606047"/>
                <a:gd name="connsiteX2" fmla="*/ 419623 w 427639"/>
                <a:gd name="connsiteY2" fmla="*/ 0 h 606047"/>
                <a:gd name="connsiteX0" fmla="*/ 0 w 442083"/>
                <a:gd name="connsiteY0" fmla="*/ 591760 h 633072"/>
                <a:gd name="connsiteX1" fmla="*/ 426275 w 442083"/>
                <a:gd name="connsiteY1" fmla="*/ 586696 h 633072"/>
                <a:gd name="connsiteX2" fmla="*/ 442083 w 442083"/>
                <a:gd name="connsiteY2" fmla="*/ 0 h 633072"/>
                <a:gd name="connsiteX0" fmla="*/ 0 w 429121"/>
                <a:gd name="connsiteY0" fmla="*/ 530659 h 571971"/>
                <a:gd name="connsiteX1" fmla="*/ 426275 w 429121"/>
                <a:gd name="connsiteY1" fmla="*/ 525595 h 571971"/>
                <a:gd name="connsiteX2" fmla="*/ 429121 w 429121"/>
                <a:gd name="connsiteY2" fmla="*/ 3 h 5719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29121" h="571971">
                  <a:moveTo>
                    <a:pt x="0" y="530659"/>
                  </a:moveTo>
                  <a:cubicBezTo>
                    <a:pt x="56137" y="642847"/>
                    <a:pt x="368023" y="486676"/>
                    <a:pt x="426275" y="525595"/>
                  </a:cubicBezTo>
                  <a:cubicBezTo>
                    <a:pt x="432650" y="511086"/>
                    <a:pt x="423821" y="11195"/>
                    <a:pt x="429121" y="3"/>
                  </a:cubicBezTo>
                </a:path>
              </a:pathLst>
            </a:cu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pic>
          <xdr:nvPicPr>
            <xdr:cNvPr id="817" name="図 816">
              <a:extLst>
                <a:ext uri="{FF2B5EF4-FFF2-40B4-BE49-F238E27FC236}">
                  <a16:creationId xmlns:a16="http://schemas.microsoft.com/office/drawing/2014/main" id="{8812ABFA-E259-4459-9A62-1299A616636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 rot="1925628">
              <a:off x="1716458" y="9125662"/>
              <a:ext cx="752619" cy="26606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4</xdr:col>
      <xdr:colOff>191389</xdr:colOff>
      <xdr:row>52</xdr:row>
      <xdr:rowOff>1529</xdr:rowOff>
    </xdr:from>
    <xdr:to>
      <xdr:col>4</xdr:col>
      <xdr:colOff>381000</xdr:colOff>
      <xdr:row>52</xdr:row>
      <xdr:rowOff>162717</xdr:rowOff>
    </xdr:to>
    <xdr:sp macro="" textlink="">
      <xdr:nvSpPr>
        <xdr:cNvPr id="818" name="六角形 817">
          <a:extLst>
            <a:ext uri="{FF2B5EF4-FFF2-40B4-BE49-F238E27FC236}">
              <a16:creationId xmlns:a16="http://schemas.microsoft.com/office/drawing/2014/main" id="{9C085E9C-8900-4027-93BB-E0B06881EC17}"/>
            </a:ext>
          </a:extLst>
        </xdr:cNvPr>
        <xdr:cNvSpPr/>
      </xdr:nvSpPr>
      <xdr:spPr bwMode="auto">
        <a:xfrm>
          <a:off x="2552795" y="8875654"/>
          <a:ext cx="189611" cy="1611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391625</xdr:colOff>
      <xdr:row>54</xdr:row>
      <xdr:rowOff>164974</xdr:rowOff>
    </xdr:from>
    <xdr:to>
      <xdr:col>3</xdr:col>
      <xdr:colOff>613948</xdr:colOff>
      <xdr:row>55</xdr:row>
      <xdr:rowOff>164994</xdr:rowOff>
    </xdr:to>
    <xdr:sp macro="" textlink="">
      <xdr:nvSpPr>
        <xdr:cNvPr id="819" name="六角形 818">
          <a:extLst>
            <a:ext uri="{FF2B5EF4-FFF2-40B4-BE49-F238E27FC236}">
              <a16:creationId xmlns:a16="http://schemas.microsoft.com/office/drawing/2014/main" id="{2BB5072A-D95A-4E2F-8411-8E9F13BCDEC2}"/>
            </a:ext>
          </a:extLst>
        </xdr:cNvPr>
        <xdr:cNvSpPr/>
      </xdr:nvSpPr>
      <xdr:spPr bwMode="auto">
        <a:xfrm>
          <a:off x="2046594" y="9380412"/>
          <a:ext cx="222323" cy="170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464326</xdr:colOff>
      <xdr:row>46</xdr:row>
      <xdr:rowOff>28799</xdr:rowOff>
    </xdr:from>
    <xdr:to>
      <xdr:col>6</xdr:col>
      <xdr:colOff>219032</xdr:colOff>
      <xdr:row>46</xdr:row>
      <xdr:rowOff>84744</xdr:rowOff>
    </xdr:to>
    <xdr:sp macro="" textlink="">
      <xdr:nvSpPr>
        <xdr:cNvPr id="820" name="Line 76">
          <a:extLst>
            <a:ext uri="{FF2B5EF4-FFF2-40B4-BE49-F238E27FC236}">
              <a16:creationId xmlns:a16="http://schemas.microsoft.com/office/drawing/2014/main" id="{F46D1BE5-9B73-4CEA-8748-CCE460542452}"/>
            </a:ext>
          </a:extLst>
        </xdr:cNvPr>
        <xdr:cNvSpPr>
          <a:spLocks noChangeShapeType="1"/>
        </xdr:cNvSpPr>
      </xdr:nvSpPr>
      <xdr:spPr bwMode="auto">
        <a:xfrm rot="1570516" flipH="1">
          <a:off x="3525026" y="7915499"/>
          <a:ext cx="459556" cy="55945"/>
        </a:xfrm>
        <a:custGeom>
          <a:avLst/>
          <a:gdLst>
            <a:gd name="connsiteX0" fmla="*/ 0 w 353786"/>
            <a:gd name="connsiteY0" fmla="*/ 0 h 244929"/>
            <a:gd name="connsiteX1" fmla="*/ 353786 w 353786"/>
            <a:gd name="connsiteY1" fmla="*/ 244929 h 244929"/>
            <a:gd name="connsiteX0" fmla="*/ 0 w 353786"/>
            <a:gd name="connsiteY0" fmla="*/ 0 h 244929"/>
            <a:gd name="connsiteX1" fmla="*/ 251731 w 353786"/>
            <a:gd name="connsiteY1" fmla="*/ 190501 h 244929"/>
            <a:gd name="connsiteX2" fmla="*/ 353786 w 353786"/>
            <a:gd name="connsiteY2" fmla="*/ 244929 h 244929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280580"/>
            <a:gd name="connsiteY0" fmla="*/ 0 h 190501"/>
            <a:gd name="connsiteX1" fmla="*/ 251731 w 280580"/>
            <a:gd name="connsiteY1" fmla="*/ 190501 h 190501"/>
            <a:gd name="connsiteX2" fmla="*/ 280580 w 280580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9981"/>
            <a:gd name="connsiteY0" fmla="*/ 0 h 190501"/>
            <a:gd name="connsiteX1" fmla="*/ 251731 w 289981"/>
            <a:gd name="connsiteY1" fmla="*/ 190501 h 190501"/>
            <a:gd name="connsiteX2" fmla="*/ 289980 w 289981"/>
            <a:gd name="connsiteY2" fmla="*/ 103446 h 190501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1"/>
            <a:gd name="connsiteY0" fmla="*/ 0 h 341109"/>
            <a:gd name="connsiteX1" fmla="*/ 311262 w 349511"/>
            <a:gd name="connsiteY1" fmla="*/ 320568 h 341109"/>
            <a:gd name="connsiteX2" fmla="*/ 314577 w 349511"/>
            <a:gd name="connsiteY2" fmla="*/ 300663 h 341109"/>
            <a:gd name="connsiteX3" fmla="*/ 349511 w 349511"/>
            <a:gd name="connsiteY3" fmla="*/ 233513 h 341109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16769"/>
            <a:gd name="connsiteY0" fmla="*/ 42444 h 343107"/>
            <a:gd name="connsiteX1" fmla="*/ 314577 w 316769"/>
            <a:gd name="connsiteY1" fmla="*/ 343107 h 343107"/>
            <a:gd name="connsiteX2" fmla="*/ 316156 w 316769"/>
            <a:gd name="connsiteY2" fmla="*/ -2 h 343107"/>
            <a:gd name="connsiteX0" fmla="*/ 0 w 322768"/>
            <a:gd name="connsiteY0" fmla="*/ 180757 h 481420"/>
            <a:gd name="connsiteX1" fmla="*/ 314577 w 322768"/>
            <a:gd name="connsiteY1" fmla="*/ 481420 h 481420"/>
            <a:gd name="connsiteX2" fmla="*/ 322768 w 322768"/>
            <a:gd name="connsiteY2" fmla="*/ 0 h 481420"/>
            <a:gd name="connsiteX0" fmla="*/ 0 w 434466"/>
            <a:gd name="connsiteY0" fmla="*/ 486484 h 527796"/>
            <a:gd name="connsiteX1" fmla="*/ 426275 w 434466"/>
            <a:gd name="connsiteY1" fmla="*/ 481420 h 527796"/>
            <a:gd name="connsiteX2" fmla="*/ 434466 w 434466"/>
            <a:gd name="connsiteY2" fmla="*/ 0 h 527796"/>
            <a:gd name="connsiteX0" fmla="*/ 0 w 427381"/>
            <a:gd name="connsiteY0" fmla="*/ 578342 h 619654"/>
            <a:gd name="connsiteX1" fmla="*/ 426275 w 427381"/>
            <a:gd name="connsiteY1" fmla="*/ 573278 h 619654"/>
            <a:gd name="connsiteX2" fmla="*/ 414476 w 427381"/>
            <a:gd name="connsiteY2" fmla="*/ 1 h 619654"/>
            <a:gd name="connsiteX0" fmla="*/ 0 w 438413"/>
            <a:gd name="connsiteY0" fmla="*/ 633991 h 675303"/>
            <a:gd name="connsiteX1" fmla="*/ 426275 w 438413"/>
            <a:gd name="connsiteY1" fmla="*/ 628927 h 675303"/>
            <a:gd name="connsiteX2" fmla="*/ 438413 w 438413"/>
            <a:gd name="connsiteY2" fmla="*/ 0 h 675303"/>
            <a:gd name="connsiteX0" fmla="*/ 0 w 429095"/>
            <a:gd name="connsiteY0" fmla="*/ 643066 h 684378"/>
            <a:gd name="connsiteX1" fmla="*/ 426275 w 429095"/>
            <a:gd name="connsiteY1" fmla="*/ 638002 h 684378"/>
            <a:gd name="connsiteX2" fmla="*/ 429095 w 429095"/>
            <a:gd name="connsiteY2" fmla="*/ -1 h 684378"/>
            <a:gd name="connsiteX0" fmla="*/ 0 w 428458"/>
            <a:gd name="connsiteY0" fmla="*/ 532465 h 573777"/>
            <a:gd name="connsiteX1" fmla="*/ 426275 w 428458"/>
            <a:gd name="connsiteY1" fmla="*/ 527401 h 573777"/>
            <a:gd name="connsiteX2" fmla="*/ 427799 w 428458"/>
            <a:gd name="connsiteY2" fmla="*/ 2 h 573777"/>
            <a:gd name="connsiteX0" fmla="*/ 0 w 427639"/>
            <a:gd name="connsiteY0" fmla="*/ 564735 h 606047"/>
            <a:gd name="connsiteX1" fmla="*/ 426275 w 427639"/>
            <a:gd name="connsiteY1" fmla="*/ 559671 h 606047"/>
            <a:gd name="connsiteX2" fmla="*/ 419623 w 427639"/>
            <a:gd name="connsiteY2" fmla="*/ 0 h 606047"/>
            <a:gd name="connsiteX0" fmla="*/ 0 w 442083"/>
            <a:gd name="connsiteY0" fmla="*/ 591760 h 633072"/>
            <a:gd name="connsiteX1" fmla="*/ 426275 w 442083"/>
            <a:gd name="connsiteY1" fmla="*/ 586696 h 633072"/>
            <a:gd name="connsiteX2" fmla="*/ 442083 w 442083"/>
            <a:gd name="connsiteY2" fmla="*/ 0 h 633072"/>
            <a:gd name="connsiteX0" fmla="*/ 0 w 429121"/>
            <a:gd name="connsiteY0" fmla="*/ 530659 h 571971"/>
            <a:gd name="connsiteX1" fmla="*/ 426275 w 429121"/>
            <a:gd name="connsiteY1" fmla="*/ 525595 h 571971"/>
            <a:gd name="connsiteX2" fmla="*/ 429121 w 429121"/>
            <a:gd name="connsiteY2" fmla="*/ 3 h 571971"/>
            <a:gd name="connsiteX0" fmla="*/ 0 w 426275"/>
            <a:gd name="connsiteY0" fmla="*/ 11453 h 52765"/>
            <a:gd name="connsiteX1" fmla="*/ 426275 w 426275"/>
            <a:gd name="connsiteY1" fmla="*/ 6389 h 52765"/>
            <a:gd name="connsiteX0" fmla="*/ 0 w 431734"/>
            <a:gd name="connsiteY0" fmla="*/ 93891 h 123962"/>
            <a:gd name="connsiteX1" fmla="*/ 431734 w 431734"/>
            <a:gd name="connsiteY1" fmla="*/ 4305 h 123962"/>
            <a:gd name="connsiteX0" fmla="*/ 0 w 442653"/>
            <a:gd name="connsiteY0" fmla="*/ 261247 h 280765"/>
            <a:gd name="connsiteX1" fmla="*/ 442653 w 442653"/>
            <a:gd name="connsiteY1" fmla="*/ 2619 h 280765"/>
            <a:gd name="connsiteX0" fmla="*/ 0 w 442653"/>
            <a:gd name="connsiteY0" fmla="*/ 258625 h 292134"/>
            <a:gd name="connsiteX1" fmla="*/ 442653 w 442653"/>
            <a:gd name="connsiteY1" fmla="*/ -3 h 292134"/>
            <a:gd name="connsiteX0" fmla="*/ 0 w 442572"/>
            <a:gd name="connsiteY0" fmla="*/ 348678 h 374372"/>
            <a:gd name="connsiteX1" fmla="*/ 442572 w 442572"/>
            <a:gd name="connsiteY1" fmla="*/ -3 h 374372"/>
            <a:gd name="connsiteX0" fmla="*/ 0 w 442572"/>
            <a:gd name="connsiteY0" fmla="*/ 348678 h 359552"/>
            <a:gd name="connsiteX1" fmla="*/ 442572 w 442572"/>
            <a:gd name="connsiteY1" fmla="*/ -3 h 359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2572" h="359552">
              <a:moveTo>
                <a:pt x="0" y="348678"/>
              </a:moveTo>
              <a:cubicBezTo>
                <a:pt x="115102" y="412781"/>
                <a:pt x="329048" y="180082"/>
                <a:pt x="442572" y="-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50128</xdr:colOff>
      <xdr:row>45</xdr:row>
      <xdr:rowOff>158965</xdr:rowOff>
    </xdr:from>
    <xdr:ext cx="479388" cy="194247"/>
    <xdr:sp macro="" textlink="">
      <xdr:nvSpPr>
        <xdr:cNvPr id="821" name="Text Box 1300">
          <a:extLst>
            <a:ext uri="{FF2B5EF4-FFF2-40B4-BE49-F238E27FC236}">
              <a16:creationId xmlns:a16="http://schemas.microsoft.com/office/drawing/2014/main" id="{BC449771-84FB-4CB0-9757-20082D8D62D5}"/>
            </a:ext>
          </a:extLst>
        </xdr:cNvPr>
        <xdr:cNvSpPr txBox="1">
          <a:spLocks noChangeArrowheads="1"/>
        </xdr:cNvSpPr>
      </xdr:nvSpPr>
      <xdr:spPr bwMode="auto">
        <a:xfrm>
          <a:off x="3824281" y="7763602"/>
          <a:ext cx="479388" cy="1942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246110</xdr:colOff>
      <xdr:row>48</xdr:row>
      <xdr:rowOff>2970</xdr:rowOff>
    </xdr:from>
    <xdr:ext cx="296740" cy="106240"/>
    <xdr:sp macro="" textlink="">
      <xdr:nvSpPr>
        <xdr:cNvPr id="822" name="Text Box 1300">
          <a:extLst>
            <a:ext uri="{FF2B5EF4-FFF2-40B4-BE49-F238E27FC236}">
              <a16:creationId xmlns:a16="http://schemas.microsoft.com/office/drawing/2014/main" id="{3A4C551C-E389-4767-91D0-82425A09D30F}"/>
            </a:ext>
          </a:extLst>
        </xdr:cNvPr>
        <xdr:cNvSpPr txBox="1">
          <a:spLocks noChangeArrowheads="1"/>
        </xdr:cNvSpPr>
      </xdr:nvSpPr>
      <xdr:spPr bwMode="auto">
        <a:xfrm>
          <a:off x="4020263" y="8114583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556091</xdr:colOff>
      <xdr:row>53</xdr:row>
      <xdr:rowOff>9788</xdr:rowOff>
    </xdr:from>
    <xdr:to>
      <xdr:col>3</xdr:col>
      <xdr:colOff>662774</xdr:colOff>
      <xdr:row>53</xdr:row>
      <xdr:rowOff>130970</xdr:rowOff>
    </xdr:to>
    <xdr:sp macro="" textlink="">
      <xdr:nvSpPr>
        <xdr:cNvPr id="823" name="AutoShape 526">
          <a:extLst>
            <a:ext uri="{FF2B5EF4-FFF2-40B4-BE49-F238E27FC236}">
              <a16:creationId xmlns:a16="http://schemas.microsoft.com/office/drawing/2014/main" id="{DE3E018F-A7B0-4471-ADFB-A43A59D15402}"/>
            </a:ext>
          </a:extLst>
        </xdr:cNvPr>
        <xdr:cNvSpPr>
          <a:spLocks noChangeArrowheads="1"/>
        </xdr:cNvSpPr>
      </xdr:nvSpPr>
      <xdr:spPr bwMode="auto">
        <a:xfrm>
          <a:off x="2211060" y="9054569"/>
          <a:ext cx="106683" cy="121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                    </a:t>
          </a:r>
        </a:p>
      </xdr:txBody>
    </xdr:sp>
    <xdr:clientData/>
  </xdr:twoCellAnchor>
  <xdr:oneCellAnchor>
    <xdr:from>
      <xdr:col>3</xdr:col>
      <xdr:colOff>614625</xdr:colOff>
      <xdr:row>49</xdr:row>
      <xdr:rowOff>170654</xdr:rowOff>
    </xdr:from>
    <xdr:ext cx="123566" cy="190500"/>
    <xdr:sp macro="" textlink="">
      <xdr:nvSpPr>
        <xdr:cNvPr id="824" name="Text Box 1300">
          <a:extLst>
            <a:ext uri="{FF2B5EF4-FFF2-40B4-BE49-F238E27FC236}">
              <a16:creationId xmlns:a16="http://schemas.microsoft.com/office/drawing/2014/main" id="{29B160C3-A825-4524-B0B8-AD716DF0C9AA}"/>
            </a:ext>
          </a:extLst>
        </xdr:cNvPr>
        <xdr:cNvSpPr txBox="1">
          <a:spLocks noChangeArrowheads="1"/>
        </xdr:cNvSpPr>
      </xdr:nvSpPr>
      <xdr:spPr bwMode="auto">
        <a:xfrm>
          <a:off x="2269594" y="8532810"/>
          <a:ext cx="123566" cy="1905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8986</xdr:colOff>
      <xdr:row>49</xdr:row>
      <xdr:rowOff>34386</xdr:rowOff>
    </xdr:from>
    <xdr:to>
      <xdr:col>5</xdr:col>
      <xdr:colOff>187831</xdr:colOff>
      <xdr:row>50</xdr:row>
      <xdr:rowOff>9160</xdr:rowOff>
    </xdr:to>
    <xdr:sp macro="" textlink="">
      <xdr:nvSpPr>
        <xdr:cNvPr id="825" name="六角形 824">
          <a:extLst>
            <a:ext uri="{FF2B5EF4-FFF2-40B4-BE49-F238E27FC236}">
              <a16:creationId xmlns:a16="http://schemas.microsoft.com/office/drawing/2014/main" id="{558D827B-8455-456C-BDC2-A2921F093EB4}"/>
            </a:ext>
          </a:extLst>
        </xdr:cNvPr>
        <xdr:cNvSpPr/>
      </xdr:nvSpPr>
      <xdr:spPr bwMode="auto">
        <a:xfrm>
          <a:off x="3078153" y="8539153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307734</xdr:colOff>
      <xdr:row>54</xdr:row>
      <xdr:rowOff>73270</xdr:rowOff>
    </xdr:from>
    <xdr:ext cx="296740" cy="106240"/>
    <xdr:sp macro="" textlink="">
      <xdr:nvSpPr>
        <xdr:cNvPr id="837" name="Text Box 1300">
          <a:extLst>
            <a:ext uri="{FF2B5EF4-FFF2-40B4-BE49-F238E27FC236}">
              <a16:creationId xmlns:a16="http://schemas.microsoft.com/office/drawing/2014/main" id="{05FB4857-D6A1-4957-95CC-375CAAA668D4}"/>
            </a:ext>
          </a:extLst>
        </xdr:cNvPr>
        <xdr:cNvSpPr txBox="1">
          <a:spLocks noChangeArrowheads="1"/>
        </xdr:cNvSpPr>
      </xdr:nvSpPr>
      <xdr:spPr bwMode="auto">
        <a:xfrm>
          <a:off x="4073284" y="9331570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474684</xdr:colOff>
      <xdr:row>52</xdr:row>
      <xdr:rowOff>151175</xdr:rowOff>
    </xdr:from>
    <xdr:to>
      <xdr:col>6</xdr:col>
      <xdr:colOff>675019</xdr:colOff>
      <xdr:row>53</xdr:row>
      <xdr:rowOff>157048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id="{3E92CB5B-CDA1-4E69-9E83-4CCB36227906}"/>
            </a:ext>
          </a:extLst>
        </xdr:cNvPr>
        <xdr:cNvSpPr/>
      </xdr:nvSpPr>
      <xdr:spPr bwMode="auto">
        <a:xfrm>
          <a:off x="4233198" y="9075499"/>
          <a:ext cx="200335" cy="1774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5</xdr:col>
      <xdr:colOff>548866</xdr:colOff>
      <xdr:row>50</xdr:row>
      <xdr:rowOff>7265</xdr:rowOff>
    </xdr:from>
    <xdr:ext cx="296740" cy="106240"/>
    <xdr:sp macro="" textlink="">
      <xdr:nvSpPr>
        <xdr:cNvPr id="839" name="Text Box 1300">
          <a:extLst>
            <a:ext uri="{FF2B5EF4-FFF2-40B4-BE49-F238E27FC236}">
              <a16:creationId xmlns:a16="http://schemas.microsoft.com/office/drawing/2014/main" id="{3B152ED1-5C3D-4BAB-94E7-45189938AA40}"/>
            </a:ext>
          </a:extLst>
        </xdr:cNvPr>
        <xdr:cNvSpPr txBox="1">
          <a:spLocks noChangeArrowheads="1"/>
        </xdr:cNvSpPr>
      </xdr:nvSpPr>
      <xdr:spPr bwMode="auto">
        <a:xfrm>
          <a:off x="3613195" y="8625122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698141</xdr:colOff>
      <xdr:row>51</xdr:row>
      <xdr:rowOff>5414</xdr:rowOff>
    </xdr:from>
    <xdr:ext cx="391463" cy="193515"/>
    <xdr:sp macro="" textlink="">
      <xdr:nvSpPr>
        <xdr:cNvPr id="840" name="Text Box 1563">
          <a:extLst>
            <a:ext uri="{FF2B5EF4-FFF2-40B4-BE49-F238E27FC236}">
              <a16:creationId xmlns:a16="http://schemas.microsoft.com/office/drawing/2014/main" id="{D81B753D-5F92-4415-BD21-A5E4516C93DE}"/>
            </a:ext>
          </a:extLst>
        </xdr:cNvPr>
        <xdr:cNvSpPr txBox="1">
          <a:spLocks noChangeArrowheads="1"/>
        </xdr:cNvSpPr>
      </xdr:nvSpPr>
      <xdr:spPr bwMode="auto">
        <a:xfrm>
          <a:off x="3761294" y="8745684"/>
          <a:ext cx="39146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665717</xdr:colOff>
      <xdr:row>52</xdr:row>
      <xdr:rowOff>6237</xdr:rowOff>
    </xdr:from>
    <xdr:to>
      <xdr:col>6</xdr:col>
      <xdr:colOff>398268</xdr:colOff>
      <xdr:row>52</xdr:row>
      <xdr:rowOff>88581</xdr:rowOff>
    </xdr:to>
    <xdr:sp macro="" textlink="">
      <xdr:nvSpPr>
        <xdr:cNvPr id="841" name="AutoShape 1653">
          <a:extLst>
            <a:ext uri="{FF2B5EF4-FFF2-40B4-BE49-F238E27FC236}">
              <a16:creationId xmlns:a16="http://schemas.microsoft.com/office/drawing/2014/main" id="{5930F8FB-5ECA-47E6-8ED9-AD99249E7E8F}"/>
            </a:ext>
          </a:extLst>
        </xdr:cNvPr>
        <xdr:cNvSpPr>
          <a:spLocks/>
        </xdr:cNvSpPr>
      </xdr:nvSpPr>
      <xdr:spPr bwMode="auto">
        <a:xfrm rot="7092021" flipH="1">
          <a:off x="3908028" y="8790826"/>
          <a:ext cx="82344" cy="43830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557004</xdr:colOff>
      <xdr:row>49</xdr:row>
      <xdr:rowOff>24340</xdr:rowOff>
    </xdr:from>
    <xdr:to>
      <xdr:col>6</xdr:col>
      <xdr:colOff>359177</xdr:colOff>
      <xdr:row>49</xdr:row>
      <xdr:rowOff>97609</xdr:rowOff>
    </xdr:to>
    <xdr:sp macro="" textlink="">
      <xdr:nvSpPr>
        <xdr:cNvPr id="843" name="Text Box 4358">
          <a:extLst>
            <a:ext uri="{FF2B5EF4-FFF2-40B4-BE49-F238E27FC236}">
              <a16:creationId xmlns:a16="http://schemas.microsoft.com/office/drawing/2014/main" id="{8C670CE7-14BB-473A-899C-E19215318160}"/>
            </a:ext>
          </a:extLst>
        </xdr:cNvPr>
        <xdr:cNvSpPr txBox="1">
          <a:spLocks noChangeArrowheads="1"/>
        </xdr:cNvSpPr>
      </xdr:nvSpPr>
      <xdr:spPr bwMode="auto">
        <a:xfrm>
          <a:off x="3620157" y="8421854"/>
          <a:ext cx="507529" cy="732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↑陸前高田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4961</xdr:colOff>
      <xdr:row>49</xdr:row>
      <xdr:rowOff>17180</xdr:rowOff>
    </xdr:from>
    <xdr:to>
      <xdr:col>7</xdr:col>
      <xdr:colOff>183806</xdr:colOff>
      <xdr:row>49</xdr:row>
      <xdr:rowOff>165454</xdr:rowOff>
    </xdr:to>
    <xdr:sp macro="" textlink="">
      <xdr:nvSpPr>
        <xdr:cNvPr id="844" name="六角形 843">
          <a:extLst>
            <a:ext uri="{FF2B5EF4-FFF2-40B4-BE49-F238E27FC236}">
              <a16:creationId xmlns:a16="http://schemas.microsoft.com/office/drawing/2014/main" id="{4DE61D44-5F2A-4968-9E70-2027B9C0D3DC}"/>
            </a:ext>
          </a:extLst>
        </xdr:cNvPr>
        <xdr:cNvSpPr/>
      </xdr:nvSpPr>
      <xdr:spPr bwMode="auto">
        <a:xfrm>
          <a:off x="4488061" y="8521947"/>
          <a:ext cx="178845" cy="1482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16483</xdr:colOff>
      <xdr:row>51</xdr:row>
      <xdr:rowOff>0</xdr:rowOff>
    </xdr:from>
    <xdr:ext cx="381001" cy="129267"/>
    <xdr:sp macro="" textlink="">
      <xdr:nvSpPr>
        <xdr:cNvPr id="845" name="Text Box 1300">
          <a:extLst>
            <a:ext uri="{FF2B5EF4-FFF2-40B4-BE49-F238E27FC236}">
              <a16:creationId xmlns:a16="http://schemas.microsoft.com/office/drawing/2014/main" id="{0A361784-4BC4-4BCB-A693-6E5D39282431}"/>
            </a:ext>
          </a:extLst>
        </xdr:cNvPr>
        <xdr:cNvSpPr txBox="1">
          <a:spLocks noChangeArrowheads="1"/>
        </xdr:cNvSpPr>
      </xdr:nvSpPr>
      <xdr:spPr bwMode="auto">
        <a:xfrm>
          <a:off x="4486883" y="8743950"/>
          <a:ext cx="381001" cy="1292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</a:t>
          </a:r>
        </a:p>
      </xdr:txBody>
    </xdr:sp>
    <xdr:clientData/>
  </xdr:oneCellAnchor>
  <xdr:twoCellAnchor>
    <xdr:from>
      <xdr:col>7</xdr:col>
      <xdr:colOff>44273</xdr:colOff>
      <xdr:row>51</xdr:row>
      <xdr:rowOff>102050</xdr:rowOff>
    </xdr:from>
    <xdr:to>
      <xdr:col>7</xdr:col>
      <xdr:colOff>223118</xdr:colOff>
      <xdr:row>52</xdr:row>
      <xdr:rowOff>81870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5A824238-333F-4EDA-991D-3C83F4F63210}"/>
            </a:ext>
          </a:extLst>
        </xdr:cNvPr>
        <xdr:cNvSpPr/>
      </xdr:nvSpPr>
      <xdr:spPr bwMode="auto">
        <a:xfrm>
          <a:off x="4514673" y="8846000"/>
          <a:ext cx="178845" cy="15127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526706</xdr:colOff>
      <xdr:row>50</xdr:row>
      <xdr:rowOff>77570</xdr:rowOff>
    </xdr:from>
    <xdr:to>
      <xdr:col>7</xdr:col>
      <xdr:colOff>588097</xdr:colOff>
      <xdr:row>53</xdr:row>
      <xdr:rowOff>120591</xdr:rowOff>
    </xdr:to>
    <xdr:sp macro="" textlink="">
      <xdr:nvSpPr>
        <xdr:cNvPr id="847" name="Line 72">
          <a:extLst>
            <a:ext uri="{FF2B5EF4-FFF2-40B4-BE49-F238E27FC236}">
              <a16:creationId xmlns:a16="http://schemas.microsoft.com/office/drawing/2014/main" id="{06BBF380-C792-467B-8460-D8717F647207}"/>
            </a:ext>
          </a:extLst>
        </xdr:cNvPr>
        <xdr:cNvSpPr>
          <a:spLocks noChangeShapeType="1"/>
        </xdr:cNvSpPr>
      </xdr:nvSpPr>
      <xdr:spPr bwMode="auto">
        <a:xfrm flipV="1">
          <a:off x="5000570" y="8646462"/>
          <a:ext cx="61391" cy="557155"/>
        </a:xfrm>
        <a:custGeom>
          <a:avLst/>
          <a:gdLst>
            <a:gd name="connsiteX0" fmla="*/ 0 w 65540"/>
            <a:gd name="connsiteY0" fmla="*/ 0 h 566175"/>
            <a:gd name="connsiteX1" fmla="*/ 65540 w 65540"/>
            <a:gd name="connsiteY1" fmla="*/ 566175 h 566175"/>
            <a:gd name="connsiteX0" fmla="*/ 0 w 56520"/>
            <a:gd name="connsiteY0" fmla="*/ 0 h 566175"/>
            <a:gd name="connsiteX1" fmla="*/ 56520 w 56520"/>
            <a:gd name="connsiteY1" fmla="*/ 566175 h 566175"/>
            <a:gd name="connsiteX0" fmla="*/ 4207 w 60727"/>
            <a:gd name="connsiteY0" fmla="*/ 0 h 566175"/>
            <a:gd name="connsiteX1" fmla="*/ 60727 w 60727"/>
            <a:gd name="connsiteY1" fmla="*/ 566175 h 566175"/>
            <a:gd name="connsiteX0" fmla="*/ 6748 w 63268"/>
            <a:gd name="connsiteY0" fmla="*/ 0 h 566175"/>
            <a:gd name="connsiteX1" fmla="*/ 63268 w 63268"/>
            <a:gd name="connsiteY1" fmla="*/ 566175 h 566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268" h="566175">
              <a:moveTo>
                <a:pt x="6748" y="0"/>
              </a:moveTo>
              <a:cubicBezTo>
                <a:pt x="-12897" y="242844"/>
                <a:pt x="11674" y="388450"/>
                <a:pt x="63268" y="5661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504937</xdr:colOff>
      <xdr:row>51</xdr:row>
      <xdr:rowOff>158750</xdr:rowOff>
    </xdr:from>
    <xdr:to>
      <xdr:col>8</xdr:col>
      <xdr:colOff>413690</xdr:colOff>
      <xdr:row>56</xdr:row>
      <xdr:rowOff>141340</xdr:rowOff>
    </xdr:to>
    <xdr:sp macro="" textlink="">
      <xdr:nvSpPr>
        <xdr:cNvPr id="848" name="Freeform 527">
          <a:extLst>
            <a:ext uri="{FF2B5EF4-FFF2-40B4-BE49-F238E27FC236}">
              <a16:creationId xmlns:a16="http://schemas.microsoft.com/office/drawing/2014/main" id="{2AFBF656-0398-4D1E-A4CA-D7377839E947}"/>
            </a:ext>
          </a:extLst>
        </xdr:cNvPr>
        <xdr:cNvSpPr>
          <a:spLocks/>
        </xdr:cNvSpPr>
      </xdr:nvSpPr>
      <xdr:spPr bwMode="auto">
        <a:xfrm>
          <a:off x="4988422" y="8991023"/>
          <a:ext cx="615912" cy="85812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9268"/>
            <a:gd name="connsiteY0" fmla="*/ 12012 h 12012"/>
            <a:gd name="connsiteX1" fmla="*/ 4115 w 19268"/>
            <a:gd name="connsiteY1" fmla="*/ 3467 h 12012"/>
            <a:gd name="connsiteX2" fmla="*/ 19268 w 19268"/>
            <a:gd name="connsiteY2" fmla="*/ 0 h 12012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15161"/>
            <a:gd name="connsiteY0" fmla="*/ 14974 h 14974"/>
            <a:gd name="connsiteX1" fmla="*/ 8 w 15161"/>
            <a:gd name="connsiteY1" fmla="*/ 3467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3467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2553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2553 h 14974"/>
            <a:gd name="connsiteX2" fmla="*/ 15161 w 15161"/>
            <a:gd name="connsiteY2" fmla="*/ 0 h 14974"/>
            <a:gd name="connsiteX0" fmla="*/ 0 w 11658"/>
            <a:gd name="connsiteY0" fmla="*/ 14843 h 14843"/>
            <a:gd name="connsiteX1" fmla="*/ 8 w 11658"/>
            <a:gd name="connsiteY1" fmla="*/ 2422 h 14843"/>
            <a:gd name="connsiteX2" fmla="*/ 11658 w 11658"/>
            <a:gd name="connsiteY2" fmla="*/ 0 h 14843"/>
            <a:gd name="connsiteX0" fmla="*/ 0 w 13264"/>
            <a:gd name="connsiteY0" fmla="*/ 14582 h 14582"/>
            <a:gd name="connsiteX1" fmla="*/ 1614 w 13264"/>
            <a:gd name="connsiteY1" fmla="*/ 2422 h 14582"/>
            <a:gd name="connsiteX2" fmla="*/ 13264 w 13264"/>
            <a:gd name="connsiteY2" fmla="*/ 0 h 14582"/>
            <a:gd name="connsiteX0" fmla="*/ 0 w 13264"/>
            <a:gd name="connsiteY0" fmla="*/ 14582 h 14582"/>
            <a:gd name="connsiteX1" fmla="*/ 1614 w 13264"/>
            <a:gd name="connsiteY1" fmla="*/ 2422 h 14582"/>
            <a:gd name="connsiteX2" fmla="*/ 13264 w 13264"/>
            <a:gd name="connsiteY2" fmla="*/ 0 h 14582"/>
            <a:gd name="connsiteX0" fmla="*/ 0 w 12130"/>
            <a:gd name="connsiteY0" fmla="*/ 13939 h 13939"/>
            <a:gd name="connsiteX1" fmla="*/ 480 w 12130"/>
            <a:gd name="connsiteY1" fmla="*/ 2422 h 13939"/>
            <a:gd name="connsiteX2" fmla="*/ 12130 w 12130"/>
            <a:gd name="connsiteY2" fmla="*/ 0 h 13939"/>
            <a:gd name="connsiteX0" fmla="*/ 33 w 12163"/>
            <a:gd name="connsiteY0" fmla="*/ 13939 h 13939"/>
            <a:gd name="connsiteX1" fmla="*/ 513 w 12163"/>
            <a:gd name="connsiteY1" fmla="*/ 2422 h 13939"/>
            <a:gd name="connsiteX2" fmla="*/ 12163 w 12163"/>
            <a:gd name="connsiteY2" fmla="*/ 0 h 13939"/>
            <a:gd name="connsiteX0" fmla="*/ 227 w 12357"/>
            <a:gd name="connsiteY0" fmla="*/ 13939 h 13939"/>
            <a:gd name="connsiteX1" fmla="*/ 707 w 12357"/>
            <a:gd name="connsiteY1" fmla="*/ 2422 h 13939"/>
            <a:gd name="connsiteX2" fmla="*/ 12357 w 12357"/>
            <a:gd name="connsiteY2" fmla="*/ 0 h 13939"/>
            <a:gd name="connsiteX0" fmla="*/ 170 w 12300"/>
            <a:gd name="connsiteY0" fmla="*/ 13939 h 13939"/>
            <a:gd name="connsiteX1" fmla="*/ 650 w 12300"/>
            <a:gd name="connsiteY1" fmla="*/ 2422 h 13939"/>
            <a:gd name="connsiteX2" fmla="*/ 12300 w 12300"/>
            <a:gd name="connsiteY2" fmla="*/ 0 h 13939"/>
            <a:gd name="connsiteX0" fmla="*/ 170 w 12300"/>
            <a:gd name="connsiteY0" fmla="*/ 13939 h 13939"/>
            <a:gd name="connsiteX1" fmla="*/ 650 w 12300"/>
            <a:gd name="connsiteY1" fmla="*/ 2422 h 13939"/>
            <a:gd name="connsiteX2" fmla="*/ 12300 w 12300"/>
            <a:gd name="connsiteY2" fmla="*/ 0 h 13939"/>
            <a:gd name="connsiteX0" fmla="*/ 170 w 12300"/>
            <a:gd name="connsiteY0" fmla="*/ 13939 h 13939"/>
            <a:gd name="connsiteX1" fmla="*/ 650 w 12300"/>
            <a:gd name="connsiteY1" fmla="*/ 2422 h 13939"/>
            <a:gd name="connsiteX2" fmla="*/ 12300 w 12300"/>
            <a:gd name="connsiteY2" fmla="*/ 0 h 13939"/>
            <a:gd name="connsiteX0" fmla="*/ 170 w 12192"/>
            <a:gd name="connsiteY0" fmla="*/ 14821 h 14821"/>
            <a:gd name="connsiteX1" fmla="*/ 650 w 12192"/>
            <a:gd name="connsiteY1" fmla="*/ 3304 h 14821"/>
            <a:gd name="connsiteX2" fmla="*/ 12192 w 12192"/>
            <a:gd name="connsiteY2" fmla="*/ 0 h 14821"/>
            <a:gd name="connsiteX0" fmla="*/ 170 w 12192"/>
            <a:gd name="connsiteY0" fmla="*/ 14821 h 14821"/>
            <a:gd name="connsiteX1" fmla="*/ 650 w 12192"/>
            <a:gd name="connsiteY1" fmla="*/ 3304 h 14821"/>
            <a:gd name="connsiteX2" fmla="*/ 12192 w 12192"/>
            <a:gd name="connsiteY2" fmla="*/ 0 h 14821"/>
            <a:gd name="connsiteX0" fmla="*/ 232 w 12254"/>
            <a:gd name="connsiteY0" fmla="*/ 14821 h 14821"/>
            <a:gd name="connsiteX1" fmla="*/ 712 w 12254"/>
            <a:gd name="connsiteY1" fmla="*/ 3304 h 14821"/>
            <a:gd name="connsiteX2" fmla="*/ 12254 w 12254"/>
            <a:gd name="connsiteY2" fmla="*/ 0 h 14821"/>
            <a:gd name="connsiteX0" fmla="*/ 266 w 12288"/>
            <a:gd name="connsiteY0" fmla="*/ 14821 h 14821"/>
            <a:gd name="connsiteX1" fmla="*/ 531 w 12288"/>
            <a:gd name="connsiteY1" fmla="*/ 2598 h 14821"/>
            <a:gd name="connsiteX2" fmla="*/ 12288 w 12288"/>
            <a:gd name="connsiteY2" fmla="*/ 0 h 14821"/>
            <a:gd name="connsiteX0" fmla="*/ 266 w 12288"/>
            <a:gd name="connsiteY0" fmla="*/ 14821 h 14821"/>
            <a:gd name="connsiteX1" fmla="*/ 531 w 12288"/>
            <a:gd name="connsiteY1" fmla="*/ 2598 h 14821"/>
            <a:gd name="connsiteX2" fmla="*/ 12288 w 12288"/>
            <a:gd name="connsiteY2" fmla="*/ 0 h 14821"/>
            <a:gd name="connsiteX0" fmla="*/ 353 w 12375"/>
            <a:gd name="connsiteY0" fmla="*/ 14821 h 14821"/>
            <a:gd name="connsiteX1" fmla="*/ 618 w 12375"/>
            <a:gd name="connsiteY1" fmla="*/ 2598 h 14821"/>
            <a:gd name="connsiteX2" fmla="*/ 12375 w 12375"/>
            <a:gd name="connsiteY2" fmla="*/ 0 h 14821"/>
            <a:gd name="connsiteX0" fmla="*/ 353 w 12572"/>
            <a:gd name="connsiteY0" fmla="*/ 15795 h 15795"/>
            <a:gd name="connsiteX1" fmla="*/ 618 w 12572"/>
            <a:gd name="connsiteY1" fmla="*/ 3572 h 15795"/>
            <a:gd name="connsiteX2" fmla="*/ 12572 w 12572"/>
            <a:gd name="connsiteY2" fmla="*/ 0 h 15795"/>
            <a:gd name="connsiteX0" fmla="*/ 353 w 12572"/>
            <a:gd name="connsiteY0" fmla="*/ 15795 h 15795"/>
            <a:gd name="connsiteX1" fmla="*/ 618 w 12572"/>
            <a:gd name="connsiteY1" fmla="*/ 3572 h 15795"/>
            <a:gd name="connsiteX2" fmla="*/ 12572 w 12572"/>
            <a:gd name="connsiteY2" fmla="*/ 0 h 15795"/>
            <a:gd name="connsiteX0" fmla="*/ 353 w 12572"/>
            <a:gd name="connsiteY0" fmla="*/ 15795 h 15795"/>
            <a:gd name="connsiteX1" fmla="*/ 618 w 12572"/>
            <a:gd name="connsiteY1" fmla="*/ 3572 h 15795"/>
            <a:gd name="connsiteX2" fmla="*/ 12572 w 12572"/>
            <a:gd name="connsiteY2" fmla="*/ 0 h 15795"/>
            <a:gd name="connsiteX0" fmla="*/ 420 w 12639"/>
            <a:gd name="connsiteY0" fmla="*/ 15795 h 15795"/>
            <a:gd name="connsiteX1" fmla="*/ 488 w 12639"/>
            <a:gd name="connsiteY1" fmla="*/ 4280 h 15795"/>
            <a:gd name="connsiteX2" fmla="*/ 12639 w 12639"/>
            <a:gd name="connsiteY2" fmla="*/ 0 h 157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39" h="15795">
              <a:moveTo>
                <a:pt x="420" y="15795"/>
              </a:moveTo>
              <a:cubicBezTo>
                <a:pt x="-293" y="10065"/>
                <a:pt x="19" y="5776"/>
                <a:pt x="488" y="4280"/>
              </a:cubicBezTo>
              <a:cubicBezTo>
                <a:pt x="2361" y="2831"/>
                <a:pt x="10469" y="4636"/>
                <a:pt x="126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467466</xdr:colOff>
      <xdr:row>53</xdr:row>
      <xdr:rowOff>120734</xdr:rowOff>
    </xdr:from>
    <xdr:to>
      <xdr:col>7</xdr:col>
      <xdr:colOff>595447</xdr:colOff>
      <xdr:row>54</xdr:row>
      <xdr:rowOff>71696</xdr:rowOff>
    </xdr:to>
    <xdr:sp macro="" textlink="">
      <xdr:nvSpPr>
        <xdr:cNvPr id="849" name="AutoShape 526">
          <a:extLst>
            <a:ext uri="{FF2B5EF4-FFF2-40B4-BE49-F238E27FC236}">
              <a16:creationId xmlns:a16="http://schemas.microsoft.com/office/drawing/2014/main" id="{999C4DC0-825D-43A7-8E39-D4657E2E980E}"/>
            </a:ext>
          </a:extLst>
        </xdr:cNvPr>
        <xdr:cNvSpPr>
          <a:spLocks noChangeArrowheads="1"/>
        </xdr:cNvSpPr>
      </xdr:nvSpPr>
      <xdr:spPr bwMode="auto">
        <a:xfrm>
          <a:off x="4950951" y="9299370"/>
          <a:ext cx="127981" cy="1241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49</xdr:row>
      <xdr:rowOff>7327</xdr:rowOff>
    </xdr:from>
    <xdr:to>
      <xdr:col>9</xdr:col>
      <xdr:colOff>178845</xdr:colOff>
      <xdr:row>49</xdr:row>
      <xdr:rowOff>155667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id="{E1224C1F-1A4F-4421-9E5E-83587EB667BF}"/>
            </a:ext>
          </a:extLst>
        </xdr:cNvPr>
        <xdr:cNvSpPr/>
      </xdr:nvSpPr>
      <xdr:spPr bwMode="auto">
        <a:xfrm>
          <a:off x="5880100" y="8408377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46567</xdr:colOff>
      <xdr:row>50</xdr:row>
      <xdr:rowOff>35520</xdr:rowOff>
    </xdr:from>
    <xdr:to>
      <xdr:col>9</xdr:col>
      <xdr:colOff>616149</xdr:colOff>
      <xdr:row>55</xdr:row>
      <xdr:rowOff>88821</xdr:rowOff>
    </xdr:to>
    <xdr:sp macro="" textlink="">
      <xdr:nvSpPr>
        <xdr:cNvPr id="863" name="Freeform 527">
          <a:extLst>
            <a:ext uri="{FF2B5EF4-FFF2-40B4-BE49-F238E27FC236}">
              <a16:creationId xmlns:a16="http://schemas.microsoft.com/office/drawing/2014/main" id="{311D987E-353A-4B31-8AA8-6254C5E0A28E}"/>
            </a:ext>
          </a:extLst>
        </xdr:cNvPr>
        <xdr:cNvSpPr>
          <a:spLocks/>
        </xdr:cNvSpPr>
      </xdr:nvSpPr>
      <xdr:spPr bwMode="auto">
        <a:xfrm>
          <a:off x="5925278" y="8717161"/>
          <a:ext cx="569582" cy="9313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9986 w 10280"/>
            <a:gd name="connsiteY0" fmla="*/ 8609 h 8609"/>
            <a:gd name="connsiteX1" fmla="*/ 10280 w 10280"/>
            <a:gd name="connsiteY1" fmla="*/ 1803 h 8609"/>
            <a:gd name="connsiteX2" fmla="*/ 0 w 10280"/>
            <a:gd name="connsiteY2" fmla="*/ 0 h 8609"/>
            <a:gd name="connsiteX0" fmla="*/ 9714 w 10000"/>
            <a:gd name="connsiteY0" fmla="*/ 10000 h 10000"/>
            <a:gd name="connsiteX1" fmla="*/ 10000 w 10000"/>
            <a:gd name="connsiteY1" fmla="*/ 2094 h 10000"/>
            <a:gd name="connsiteX2" fmla="*/ 0 w 10000"/>
            <a:gd name="connsiteY2" fmla="*/ 0 h 10000"/>
            <a:gd name="connsiteX0" fmla="*/ 9805 w 10091"/>
            <a:gd name="connsiteY0" fmla="*/ 8995 h 8995"/>
            <a:gd name="connsiteX1" fmla="*/ 10091 w 10091"/>
            <a:gd name="connsiteY1" fmla="*/ 1089 h 8995"/>
            <a:gd name="connsiteX2" fmla="*/ 0 w 10091"/>
            <a:gd name="connsiteY2" fmla="*/ 0 h 8995"/>
            <a:gd name="connsiteX0" fmla="*/ 9717 w 10000"/>
            <a:gd name="connsiteY0" fmla="*/ 10000 h 10000"/>
            <a:gd name="connsiteX1" fmla="*/ 10000 w 10000"/>
            <a:gd name="connsiteY1" fmla="*/ 1211 h 10000"/>
            <a:gd name="connsiteX2" fmla="*/ 0 w 10000"/>
            <a:gd name="connsiteY2" fmla="*/ 0 h 10000"/>
            <a:gd name="connsiteX0" fmla="*/ 7301 w 10000"/>
            <a:gd name="connsiteY0" fmla="*/ 11903 h 11903"/>
            <a:gd name="connsiteX1" fmla="*/ 10000 w 10000"/>
            <a:gd name="connsiteY1" fmla="*/ 1211 h 11903"/>
            <a:gd name="connsiteX2" fmla="*/ 0 w 10000"/>
            <a:gd name="connsiteY2" fmla="*/ 0 h 11903"/>
            <a:gd name="connsiteX0" fmla="*/ 7301 w 10000"/>
            <a:gd name="connsiteY0" fmla="*/ 11903 h 11903"/>
            <a:gd name="connsiteX1" fmla="*/ 10000 w 10000"/>
            <a:gd name="connsiteY1" fmla="*/ 1211 h 11903"/>
            <a:gd name="connsiteX2" fmla="*/ 0 w 10000"/>
            <a:gd name="connsiteY2" fmla="*/ 0 h 11903"/>
            <a:gd name="connsiteX0" fmla="*/ 7636 w 10335"/>
            <a:gd name="connsiteY0" fmla="*/ 13717 h 13717"/>
            <a:gd name="connsiteX1" fmla="*/ 10335 w 10335"/>
            <a:gd name="connsiteY1" fmla="*/ 3025 h 13717"/>
            <a:gd name="connsiteX2" fmla="*/ 0 w 10335"/>
            <a:gd name="connsiteY2" fmla="*/ 0 h 13717"/>
            <a:gd name="connsiteX0" fmla="*/ 7636 w 10335"/>
            <a:gd name="connsiteY0" fmla="*/ 13717 h 13717"/>
            <a:gd name="connsiteX1" fmla="*/ 10335 w 10335"/>
            <a:gd name="connsiteY1" fmla="*/ 3025 h 13717"/>
            <a:gd name="connsiteX2" fmla="*/ 0 w 10335"/>
            <a:gd name="connsiteY2" fmla="*/ 0 h 13717"/>
            <a:gd name="connsiteX0" fmla="*/ 7636 w 10335"/>
            <a:gd name="connsiteY0" fmla="*/ 13717 h 13717"/>
            <a:gd name="connsiteX1" fmla="*/ 10335 w 10335"/>
            <a:gd name="connsiteY1" fmla="*/ 3025 h 13717"/>
            <a:gd name="connsiteX2" fmla="*/ 0 w 10335"/>
            <a:gd name="connsiteY2" fmla="*/ 0 h 13717"/>
            <a:gd name="connsiteX0" fmla="*/ 7608 w 10307"/>
            <a:gd name="connsiteY0" fmla="*/ 14812 h 14812"/>
            <a:gd name="connsiteX1" fmla="*/ 10307 w 10307"/>
            <a:gd name="connsiteY1" fmla="*/ 4120 h 14812"/>
            <a:gd name="connsiteX2" fmla="*/ 0 w 10307"/>
            <a:gd name="connsiteY2" fmla="*/ 0 h 14812"/>
            <a:gd name="connsiteX0" fmla="*/ 7747 w 10446"/>
            <a:gd name="connsiteY0" fmla="*/ 17447 h 17447"/>
            <a:gd name="connsiteX1" fmla="*/ 10446 w 10446"/>
            <a:gd name="connsiteY1" fmla="*/ 6755 h 17447"/>
            <a:gd name="connsiteX2" fmla="*/ 0 w 10446"/>
            <a:gd name="connsiteY2" fmla="*/ 0 h 17447"/>
            <a:gd name="connsiteX0" fmla="*/ 7747 w 10446"/>
            <a:gd name="connsiteY0" fmla="*/ 17447 h 17447"/>
            <a:gd name="connsiteX1" fmla="*/ 10446 w 10446"/>
            <a:gd name="connsiteY1" fmla="*/ 6755 h 17447"/>
            <a:gd name="connsiteX2" fmla="*/ 0 w 10446"/>
            <a:gd name="connsiteY2" fmla="*/ 0 h 17447"/>
            <a:gd name="connsiteX0" fmla="*/ 7747 w 10446"/>
            <a:gd name="connsiteY0" fmla="*/ 17447 h 17447"/>
            <a:gd name="connsiteX1" fmla="*/ 10446 w 10446"/>
            <a:gd name="connsiteY1" fmla="*/ 6755 h 17447"/>
            <a:gd name="connsiteX2" fmla="*/ 0 w 10446"/>
            <a:gd name="connsiteY2" fmla="*/ 0 h 174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6" h="17447">
              <a:moveTo>
                <a:pt x="7747" y="17447"/>
              </a:moveTo>
              <a:cubicBezTo>
                <a:pt x="9937" y="16714"/>
                <a:pt x="10380" y="13996"/>
                <a:pt x="10446" y="6755"/>
              </a:cubicBezTo>
              <a:cubicBezTo>
                <a:pt x="4727" y="4546"/>
                <a:pt x="4238" y="351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83454</xdr:colOff>
      <xdr:row>51</xdr:row>
      <xdr:rowOff>29405</xdr:rowOff>
    </xdr:from>
    <xdr:to>
      <xdr:col>9</xdr:col>
      <xdr:colOff>416431</xdr:colOff>
      <xdr:row>52</xdr:row>
      <xdr:rowOff>151675</xdr:rowOff>
    </xdr:to>
    <xdr:grpSp>
      <xdr:nvGrpSpPr>
        <xdr:cNvPr id="867" name="Group 6672">
          <a:extLst>
            <a:ext uri="{FF2B5EF4-FFF2-40B4-BE49-F238E27FC236}">
              <a16:creationId xmlns:a16="http://schemas.microsoft.com/office/drawing/2014/main" id="{5E7FCBB6-56C5-49EB-8AEC-8F9A829C0B71}"/>
            </a:ext>
          </a:extLst>
        </xdr:cNvPr>
        <xdr:cNvGrpSpPr>
          <a:grpSpLocks/>
        </xdr:cNvGrpSpPr>
      </xdr:nvGrpSpPr>
      <xdr:grpSpPr bwMode="auto">
        <a:xfrm>
          <a:off x="5981257" y="8861678"/>
          <a:ext cx="332977" cy="295452"/>
          <a:chOff x="536" y="109"/>
          <a:chExt cx="46" cy="44"/>
        </a:xfrm>
      </xdr:grpSpPr>
      <xdr:pic>
        <xdr:nvPicPr>
          <xdr:cNvPr id="868" name="Picture 6673" descr="route2">
            <a:extLst>
              <a:ext uri="{FF2B5EF4-FFF2-40B4-BE49-F238E27FC236}">
                <a16:creationId xmlns:a16="http://schemas.microsoft.com/office/drawing/2014/main" id="{82FD7BF3-D9D0-4B56-9E04-2AF6545239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9" name="Text Box 6674">
            <a:extLst>
              <a:ext uri="{FF2B5EF4-FFF2-40B4-BE49-F238E27FC236}">
                <a16:creationId xmlns:a16="http://schemas.microsoft.com/office/drawing/2014/main" id="{BB1FE9B4-92BF-404D-9A27-973696BDCC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9</xdr:col>
      <xdr:colOff>557160</xdr:colOff>
      <xdr:row>52</xdr:row>
      <xdr:rowOff>130424</xdr:rowOff>
    </xdr:from>
    <xdr:to>
      <xdr:col>9</xdr:col>
      <xdr:colOff>687402</xdr:colOff>
      <xdr:row>53</xdr:row>
      <xdr:rowOff>68234</xdr:rowOff>
    </xdr:to>
    <xdr:sp macro="" textlink="">
      <xdr:nvSpPr>
        <xdr:cNvPr id="870" name="AutoShape 526">
          <a:extLst>
            <a:ext uri="{FF2B5EF4-FFF2-40B4-BE49-F238E27FC236}">
              <a16:creationId xmlns:a16="http://schemas.microsoft.com/office/drawing/2014/main" id="{CAFD0D8C-2519-4D76-8681-8F3A66665560}"/>
            </a:ext>
          </a:extLst>
        </xdr:cNvPr>
        <xdr:cNvSpPr>
          <a:spLocks noChangeArrowheads="1"/>
        </xdr:cNvSpPr>
      </xdr:nvSpPr>
      <xdr:spPr bwMode="auto">
        <a:xfrm>
          <a:off x="6435871" y="9159330"/>
          <a:ext cx="130242" cy="111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557740</xdr:colOff>
      <xdr:row>52</xdr:row>
      <xdr:rowOff>73536</xdr:rowOff>
    </xdr:from>
    <xdr:to>
      <xdr:col>10</xdr:col>
      <xdr:colOff>500993</xdr:colOff>
      <xdr:row>52</xdr:row>
      <xdr:rowOff>107752</xdr:rowOff>
    </xdr:to>
    <xdr:sp macro="" textlink="">
      <xdr:nvSpPr>
        <xdr:cNvPr id="872" name="Line 76">
          <a:extLst>
            <a:ext uri="{FF2B5EF4-FFF2-40B4-BE49-F238E27FC236}">
              <a16:creationId xmlns:a16="http://schemas.microsoft.com/office/drawing/2014/main" id="{65D1B43E-B352-433C-91BC-84A021964338}"/>
            </a:ext>
          </a:extLst>
        </xdr:cNvPr>
        <xdr:cNvSpPr>
          <a:spLocks noChangeShapeType="1"/>
        </xdr:cNvSpPr>
      </xdr:nvSpPr>
      <xdr:spPr bwMode="auto">
        <a:xfrm rot="361359" flipV="1">
          <a:off x="6436451" y="9102442"/>
          <a:ext cx="647706" cy="34216"/>
        </a:xfrm>
        <a:custGeom>
          <a:avLst/>
          <a:gdLst>
            <a:gd name="connsiteX0" fmla="*/ 0 w 692728"/>
            <a:gd name="connsiteY0" fmla="*/ 0 h 89707"/>
            <a:gd name="connsiteX1" fmla="*/ 692728 w 692728"/>
            <a:gd name="connsiteY1" fmla="*/ 89707 h 89707"/>
            <a:gd name="connsiteX0" fmla="*/ 0 w 686543"/>
            <a:gd name="connsiteY0" fmla="*/ 0 h 52596"/>
            <a:gd name="connsiteX1" fmla="*/ 686543 w 686543"/>
            <a:gd name="connsiteY1" fmla="*/ 52596 h 52596"/>
            <a:gd name="connsiteX0" fmla="*/ 0 w 686543"/>
            <a:gd name="connsiteY0" fmla="*/ 7294 h 59890"/>
            <a:gd name="connsiteX1" fmla="*/ 686543 w 686543"/>
            <a:gd name="connsiteY1" fmla="*/ 59890 h 59890"/>
            <a:gd name="connsiteX0" fmla="*/ 0 w 680358"/>
            <a:gd name="connsiteY0" fmla="*/ 12479 h 34149"/>
            <a:gd name="connsiteX1" fmla="*/ 680358 w 680358"/>
            <a:gd name="connsiteY1" fmla="*/ 34149 h 34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0358" h="34149">
              <a:moveTo>
                <a:pt x="0" y="12479"/>
              </a:moveTo>
              <a:cubicBezTo>
                <a:pt x="397906" y="-13285"/>
                <a:pt x="449449" y="4247"/>
                <a:pt x="680358" y="341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542435</xdr:colOff>
      <xdr:row>51</xdr:row>
      <xdr:rowOff>165809</xdr:rowOff>
    </xdr:from>
    <xdr:to>
      <xdr:col>9</xdr:col>
      <xdr:colOff>683705</xdr:colOff>
      <xdr:row>52</xdr:row>
      <xdr:rowOff>120945</xdr:rowOff>
    </xdr:to>
    <xdr:sp macro="" textlink="">
      <xdr:nvSpPr>
        <xdr:cNvPr id="873" name="Oval 1295">
          <a:extLst>
            <a:ext uri="{FF2B5EF4-FFF2-40B4-BE49-F238E27FC236}">
              <a16:creationId xmlns:a16="http://schemas.microsoft.com/office/drawing/2014/main" id="{8999FE35-8ECE-43A0-B10E-F4F2D6469239}"/>
            </a:ext>
          </a:extLst>
        </xdr:cNvPr>
        <xdr:cNvSpPr>
          <a:spLocks noChangeArrowheads="1"/>
        </xdr:cNvSpPr>
      </xdr:nvSpPr>
      <xdr:spPr bwMode="auto">
        <a:xfrm>
          <a:off x="6421146" y="9021082"/>
          <a:ext cx="141270" cy="1287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25222</xdr:colOff>
      <xdr:row>61</xdr:row>
      <xdr:rowOff>10787</xdr:rowOff>
    </xdr:from>
    <xdr:ext cx="80404" cy="652523"/>
    <xdr:sp macro="" textlink="">
      <xdr:nvSpPr>
        <xdr:cNvPr id="881" name="Text Box 1300">
          <a:extLst>
            <a:ext uri="{FF2B5EF4-FFF2-40B4-BE49-F238E27FC236}">
              <a16:creationId xmlns:a16="http://schemas.microsoft.com/office/drawing/2014/main" id="{84A3C76B-E5C7-4214-9FEE-C67666915DC6}"/>
            </a:ext>
          </a:extLst>
        </xdr:cNvPr>
        <xdr:cNvSpPr txBox="1">
          <a:spLocks noChangeArrowheads="1"/>
        </xdr:cNvSpPr>
      </xdr:nvSpPr>
      <xdr:spPr bwMode="auto">
        <a:xfrm>
          <a:off x="267208" y="10491719"/>
          <a:ext cx="80404" cy="6525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・奇蹟の一本松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391429</xdr:colOff>
      <xdr:row>59</xdr:row>
      <xdr:rowOff>4760</xdr:rowOff>
    </xdr:from>
    <xdr:to>
      <xdr:col>9</xdr:col>
      <xdr:colOff>404780</xdr:colOff>
      <xdr:row>64</xdr:row>
      <xdr:rowOff>80973</xdr:rowOff>
    </xdr:to>
    <xdr:sp macro="" textlink="">
      <xdr:nvSpPr>
        <xdr:cNvPr id="886" name="Line 148">
          <a:extLst>
            <a:ext uri="{FF2B5EF4-FFF2-40B4-BE49-F238E27FC236}">
              <a16:creationId xmlns:a16="http://schemas.microsoft.com/office/drawing/2014/main" id="{05934594-2A90-43F3-8E36-D2CBB01EF64A}"/>
            </a:ext>
          </a:extLst>
        </xdr:cNvPr>
        <xdr:cNvSpPr>
          <a:spLocks noChangeShapeType="1"/>
        </xdr:cNvSpPr>
      </xdr:nvSpPr>
      <xdr:spPr bwMode="auto">
        <a:xfrm flipV="1">
          <a:off x="6289232" y="10232108"/>
          <a:ext cx="13351" cy="94212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309932</xdr:colOff>
      <xdr:row>63</xdr:row>
      <xdr:rowOff>43910</xdr:rowOff>
    </xdr:from>
    <xdr:to>
      <xdr:col>9</xdr:col>
      <xdr:colOff>487216</xdr:colOff>
      <xdr:row>64</xdr:row>
      <xdr:rowOff>38902</xdr:rowOff>
    </xdr:to>
    <xdr:sp macro="" textlink="">
      <xdr:nvSpPr>
        <xdr:cNvPr id="887" name="AutoShape 86">
          <a:extLst>
            <a:ext uri="{FF2B5EF4-FFF2-40B4-BE49-F238E27FC236}">
              <a16:creationId xmlns:a16="http://schemas.microsoft.com/office/drawing/2014/main" id="{09E19F42-B59E-428C-95A8-9A4C62E721C3}"/>
            </a:ext>
          </a:extLst>
        </xdr:cNvPr>
        <xdr:cNvSpPr>
          <a:spLocks noChangeArrowheads="1"/>
        </xdr:cNvSpPr>
      </xdr:nvSpPr>
      <xdr:spPr bwMode="auto">
        <a:xfrm>
          <a:off x="6207735" y="10963986"/>
          <a:ext cx="177284" cy="1681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157760</xdr:colOff>
      <xdr:row>59</xdr:row>
      <xdr:rowOff>151063</xdr:rowOff>
    </xdr:from>
    <xdr:to>
      <xdr:col>9</xdr:col>
      <xdr:colOff>491848</xdr:colOff>
      <xdr:row>61</xdr:row>
      <xdr:rowOff>92867</xdr:rowOff>
    </xdr:to>
    <xdr:grpSp>
      <xdr:nvGrpSpPr>
        <xdr:cNvPr id="888" name="Group 6672">
          <a:extLst>
            <a:ext uri="{FF2B5EF4-FFF2-40B4-BE49-F238E27FC236}">
              <a16:creationId xmlns:a16="http://schemas.microsoft.com/office/drawing/2014/main" id="{4E847576-6B42-4267-B3A4-C60C6367F172}"/>
            </a:ext>
          </a:extLst>
        </xdr:cNvPr>
        <xdr:cNvGrpSpPr>
          <a:grpSpLocks/>
        </xdr:cNvGrpSpPr>
      </xdr:nvGrpSpPr>
      <xdr:grpSpPr bwMode="auto">
        <a:xfrm>
          <a:off x="6055563" y="10378411"/>
          <a:ext cx="334088" cy="288168"/>
          <a:chOff x="536" y="109"/>
          <a:chExt cx="46" cy="44"/>
        </a:xfrm>
      </xdr:grpSpPr>
      <xdr:pic>
        <xdr:nvPicPr>
          <xdr:cNvPr id="889" name="Picture 6673" descr="route2">
            <a:extLst>
              <a:ext uri="{FF2B5EF4-FFF2-40B4-BE49-F238E27FC236}">
                <a16:creationId xmlns:a16="http://schemas.microsoft.com/office/drawing/2014/main" id="{42968A6D-F404-4806-93F4-32BE4346C1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0" name="Text Box 6674">
            <a:extLst>
              <a:ext uri="{FF2B5EF4-FFF2-40B4-BE49-F238E27FC236}">
                <a16:creationId xmlns:a16="http://schemas.microsoft.com/office/drawing/2014/main" id="{35E3685B-EF8B-4149-8217-F86EC509F3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11</xdr:col>
      <xdr:colOff>333407</xdr:colOff>
      <xdr:row>2</xdr:row>
      <xdr:rowOff>93830</xdr:rowOff>
    </xdr:from>
    <xdr:to>
      <xdr:col>12</xdr:col>
      <xdr:colOff>335835</xdr:colOff>
      <xdr:row>8</xdr:row>
      <xdr:rowOff>60615</xdr:rowOff>
    </xdr:to>
    <xdr:grpSp>
      <xdr:nvGrpSpPr>
        <xdr:cNvPr id="891" name="グループ化 890">
          <a:extLst>
            <a:ext uri="{FF2B5EF4-FFF2-40B4-BE49-F238E27FC236}">
              <a16:creationId xmlns:a16="http://schemas.microsoft.com/office/drawing/2014/main" id="{7F114539-6124-46AA-8076-ED54D2158616}"/>
            </a:ext>
          </a:extLst>
        </xdr:cNvPr>
        <xdr:cNvGrpSpPr/>
      </xdr:nvGrpSpPr>
      <xdr:grpSpPr>
        <a:xfrm rot="15419208">
          <a:off x="7497384" y="588338"/>
          <a:ext cx="1005876" cy="709587"/>
          <a:chOff x="2696848" y="12014657"/>
          <a:chExt cx="1018138" cy="764846"/>
        </a:xfrm>
      </xdr:grpSpPr>
      <xdr:sp macro="" textlink="">
        <xdr:nvSpPr>
          <xdr:cNvPr id="892" name="Line 72">
            <a:extLst>
              <a:ext uri="{FF2B5EF4-FFF2-40B4-BE49-F238E27FC236}">
                <a16:creationId xmlns:a16="http://schemas.microsoft.com/office/drawing/2014/main" id="{4EC8CAD3-1802-4132-91EA-CE321D8482C9}"/>
              </a:ext>
            </a:extLst>
          </xdr:cNvPr>
          <xdr:cNvSpPr>
            <a:spLocks noChangeShapeType="1"/>
          </xdr:cNvSpPr>
        </xdr:nvSpPr>
        <xdr:spPr bwMode="auto">
          <a:xfrm rot="3620418" flipH="1">
            <a:off x="3335695" y="11946353"/>
            <a:ext cx="192168" cy="566415"/>
          </a:xfrm>
          <a:custGeom>
            <a:avLst/>
            <a:gdLst>
              <a:gd name="connsiteX0" fmla="*/ 0 w 288472"/>
              <a:gd name="connsiteY0" fmla="*/ 0 h 657810"/>
              <a:gd name="connsiteX1" fmla="*/ 288472 w 288472"/>
              <a:gd name="connsiteY1" fmla="*/ 657810 h 657810"/>
              <a:gd name="connsiteX0" fmla="*/ 0 w 288472"/>
              <a:gd name="connsiteY0" fmla="*/ 0 h 657810"/>
              <a:gd name="connsiteX1" fmla="*/ 288472 w 288472"/>
              <a:gd name="connsiteY1" fmla="*/ 657810 h 657810"/>
              <a:gd name="connsiteX0" fmla="*/ 1 w 236815"/>
              <a:gd name="connsiteY0" fmla="*/ 0 h 514834"/>
              <a:gd name="connsiteX1" fmla="*/ 236815 w 236815"/>
              <a:gd name="connsiteY1" fmla="*/ 514834 h 514834"/>
              <a:gd name="connsiteX0" fmla="*/ 0 w 236814"/>
              <a:gd name="connsiteY0" fmla="*/ 0 h 514834"/>
              <a:gd name="connsiteX1" fmla="*/ 236814 w 236814"/>
              <a:gd name="connsiteY1" fmla="*/ 514834 h 5148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6814" h="514834">
                <a:moveTo>
                  <a:pt x="0" y="0"/>
                </a:moveTo>
                <a:cubicBezTo>
                  <a:pt x="71790" y="216663"/>
                  <a:pt x="18389" y="232091"/>
                  <a:pt x="236814" y="51483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Oval 1295">
            <a:extLst>
              <a:ext uri="{FF2B5EF4-FFF2-40B4-BE49-F238E27FC236}">
                <a16:creationId xmlns:a16="http://schemas.microsoft.com/office/drawing/2014/main" id="{978A130A-AB5F-47D6-8680-F06CB7A6CB64}"/>
              </a:ext>
            </a:extLst>
          </xdr:cNvPr>
          <xdr:cNvSpPr>
            <a:spLocks noChangeArrowheads="1"/>
          </xdr:cNvSpPr>
        </xdr:nvSpPr>
        <xdr:spPr bwMode="auto">
          <a:xfrm>
            <a:off x="3068493" y="12202259"/>
            <a:ext cx="155600" cy="1610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94" name="Freeform 527">
            <a:extLst>
              <a:ext uri="{FF2B5EF4-FFF2-40B4-BE49-F238E27FC236}">
                <a16:creationId xmlns:a16="http://schemas.microsoft.com/office/drawing/2014/main" id="{19F68C60-D799-45A2-ACA1-B192F911AF0B}"/>
              </a:ext>
            </a:extLst>
          </xdr:cNvPr>
          <xdr:cNvSpPr>
            <a:spLocks/>
          </xdr:cNvSpPr>
        </xdr:nvSpPr>
        <xdr:spPr bwMode="auto">
          <a:xfrm>
            <a:off x="2696848" y="12014657"/>
            <a:ext cx="877155" cy="764846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5589 w 6465"/>
              <a:gd name="connsiteY0" fmla="*/ 13532 h 13532"/>
              <a:gd name="connsiteX1" fmla="*/ 5589 w 6465"/>
              <a:gd name="connsiteY1" fmla="*/ 6638 h 13532"/>
              <a:gd name="connsiteX2" fmla="*/ 1307 w 6465"/>
              <a:gd name="connsiteY2" fmla="*/ 0 h 13532"/>
              <a:gd name="connsiteX0" fmla="*/ 6623 w 8798"/>
              <a:gd name="connsiteY0" fmla="*/ 10000 h 10000"/>
              <a:gd name="connsiteX1" fmla="*/ 6623 w 8798"/>
              <a:gd name="connsiteY1" fmla="*/ 4905 h 10000"/>
              <a:gd name="connsiteX2" fmla="*/ 0 w 8798"/>
              <a:gd name="connsiteY2" fmla="*/ 0 h 10000"/>
              <a:gd name="connsiteX0" fmla="*/ 7528 w 7528"/>
              <a:gd name="connsiteY0" fmla="*/ 10000 h 10000"/>
              <a:gd name="connsiteX1" fmla="*/ 7528 w 7528"/>
              <a:gd name="connsiteY1" fmla="*/ 4905 h 10000"/>
              <a:gd name="connsiteX2" fmla="*/ 0 w 7528"/>
              <a:gd name="connsiteY2" fmla="*/ 0 h 10000"/>
              <a:gd name="connsiteX0" fmla="*/ 16616 w 16616"/>
              <a:gd name="connsiteY0" fmla="*/ 15220 h 15220"/>
              <a:gd name="connsiteX1" fmla="*/ 16616 w 16616"/>
              <a:gd name="connsiteY1" fmla="*/ 10125 h 15220"/>
              <a:gd name="connsiteX2" fmla="*/ 0 w 16616"/>
              <a:gd name="connsiteY2" fmla="*/ 0 h 15220"/>
              <a:gd name="connsiteX0" fmla="*/ 25871 w 25871"/>
              <a:gd name="connsiteY0" fmla="*/ 15220 h 15220"/>
              <a:gd name="connsiteX1" fmla="*/ 25871 w 25871"/>
              <a:gd name="connsiteY1" fmla="*/ 10125 h 15220"/>
              <a:gd name="connsiteX2" fmla="*/ 398 w 25871"/>
              <a:gd name="connsiteY2" fmla="*/ 4589 h 15220"/>
              <a:gd name="connsiteX3" fmla="*/ 9255 w 25871"/>
              <a:gd name="connsiteY3" fmla="*/ 0 h 15220"/>
              <a:gd name="connsiteX0" fmla="*/ 25473 w 25473"/>
              <a:gd name="connsiteY0" fmla="*/ 15220 h 15220"/>
              <a:gd name="connsiteX1" fmla="*/ 25473 w 25473"/>
              <a:gd name="connsiteY1" fmla="*/ 10125 h 15220"/>
              <a:gd name="connsiteX2" fmla="*/ 0 w 25473"/>
              <a:gd name="connsiteY2" fmla="*/ 4589 h 15220"/>
              <a:gd name="connsiteX3" fmla="*/ 8857 w 25473"/>
              <a:gd name="connsiteY3" fmla="*/ 0 h 15220"/>
              <a:gd name="connsiteX0" fmla="*/ 25197 w 25473"/>
              <a:gd name="connsiteY0" fmla="*/ 13681 h 13681"/>
              <a:gd name="connsiteX1" fmla="*/ 25473 w 25473"/>
              <a:gd name="connsiteY1" fmla="*/ 10125 h 13681"/>
              <a:gd name="connsiteX2" fmla="*/ 0 w 25473"/>
              <a:gd name="connsiteY2" fmla="*/ 4589 h 13681"/>
              <a:gd name="connsiteX3" fmla="*/ 8857 w 25473"/>
              <a:gd name="connsiteY3" fmla="*/ 0 h 13681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5197 w 25473"/>
              <a:gd name="connsiteY0" fmla="*/ 13882 h 13882"/>
              <a:gd name="connsiteX1" fmla="*/ 25473 w 25473"/>
              <a:gd name="connsiteY1" fmla="*/ 10326 h 13882"/>
              <a:gd name="connsiteX2" fmla="*/ 0 w 25473"/>
              <a:gd name="connsiteY2" fmla="*/ 4790 h 13882"/>
              <a:gd name="connsiteX3" fmla="*/ 4722 w 25473"/>
              <a:gd name="connsiteY3" fmla="*/ 0 h 13882"/>
              <a:gd name="connsiteX0" fmla="*/ 26575 w 26851"/>
              <a:gd name="connsiteY0" fmla="*/ 13882 h 13882"/>
              <a:gd name="connsiteX1" fmla="*/ 26851 w 26851"/>
              <a:gd name="connsiteY1" fmla="*/ 10326 h 13882"/>
              <a:gd name="connsiteX2" fmla="*/ 0 w 26851"/>
              <a:gd name="connsiteY2" fmla="*/ 5593 h 13882"/>
              <a:gd name="connsiteX3" fmla="*/ 6100 w 26851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1537 w 31813"/>
              <a:gd name="connsiteY0" fmla="*/ 13882 h 13882"/>
              <a:gd name="connsiteX1" fmla="*/ 31813 w 31813"/>
              <a:gd name="connsiteY1" fmla="*/ 10326 h 13882"/>
              <a:gd name="connsiteX2" fmla="*/ 0 w 31813"/>
              <a:gd name="connsiteY2" fmla="*/ 5593 h 13882"/>
              <a:gd name="connsiteX3" fmla="*/ 11062 w 31813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882 h 13882"/>
              <a:gd name="connsiteX1" fmla="*/ 32916 w 32916"/>
              <a:gd name="connsiteY1" fmla="*/ 10326 h 13882"/>
              <a:gd name="connsiteX2" fmla="*/ 0 w 32916"/>
              <a:gd name="connsiteY2" fmla="*/ 5995 h 13882"/>
              <a:gd name="connsiteX3" fmla="*/ 12165 w 32916"/>
              <a:gd name="connsiteY3" fmla="*/ 0 h 13882"/>
              <a:gd name="connsiteX0" fmla="*/ 32640 w 32916"/>
              <a:gd name="connsiteY0" fmla="*/ 13146 h 13146"/>
              <a:gd name="connsiteX1" fmla="*/ 32916 w 32916"/>
              <a:gd name="connsiteY1" fmla="*/ 9590 h 13146"/>
              <a:gd name="connsiteX2" fmla="*/ 0 w 32916"/>
              <a:gd name="connsiteY2" fmla="*/ 5259 h 13146"/>
              <a:gd name="connsiteX3" fmla="*/ 4998 w 32916"/>
              <a:gd name="connsiteY3" fmla="*/ 0 h 13146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12945 h 12945"/>
              <a:gd name="connsiteX1" fmla="*/ 32916 w 32916"/>
              <a:gd name="connsiteY1" fmla="*/ 9389 h 12945"/>
              <a:gd name="connsiteX2" fmla="*/ 0 w 32916"/>
              <a:gd name="connsiteY2" fmla="*/ 5058 h 12945"/>
              <a:gd name="connsiteX3" fmla="*/ 5549 w 32916"/>
              <a:gd name="connsiteY3" fmla="*/ 0 h 12945"/>
              <a:gd name="connsiteX0" fmla="*/ 32640 w 32916"/>
              <a:gd name="connsiteY0" fmla="*/ 7887 h 7887"/>
              <a:gd name="connsiteX1" fmla="*/ 32916 w 32916"/>
              <a:gd name="connsiteY1" fmla="*/ 4331 h 7887"/>
              <a:gd name="connsiteX2" fmla="*/ 0 w 32916"/>
              <a:gd name="connsiteY2" fmla="*/ 0 h 7887"/>
              <a:gd name="connsiteX0" fmla="*/ 6445 w 6529"/>
              <a:gd name="connsiteY0" fmla="*/ 7636 h 7636"/>
              <a:gd name="connsiteX1" fmla="*/ 6529 w 6529"/>
              <a:gd name="connsiteY1" fmla="*/ 3127 h 7636"/>
              <a:gd name="connsiteX2" fmla="*/ 0 w 6529"/>
              <a:gd name="connsiteY2" fmla="*/ 0 h 7636"/>
              <a:gd name="connsiteX0" fmla="*/ 9871 w 10000"/>
              <a:gd name="connsiteY0" fmla="*/ 10000 h 10000"/>
              <a:gd name="connsiteX1" fmla="*/ 10000 w 10000"/>
              <a:gd name="connsiteY1" fmla="*/ 4095 h 10000"/>
              <a:gd name="connsiteX2" fmla="*/ 0 w 10000"/>
              <a:gd name="connsiteY2" fmla="*/ 0 h 10000"/>
              <a:gd name="connsiteX0" fmla="*/ 9871 w 9871"/>
              <a:gd name="connsiteY0" fmla="*/ 10000 h 10000"/>
              <a:gd name="connsiteX1" fmla="*/ 0 w 9871"/>
              <a:gd name="connsiteY1" fmla="*/ 0 h 10000"/>
              <a:gd name="connsiteX0" fmla="*/ 10000 w 10060"/>
              <a:gd name="connsiteY0" fmla="*/ 10000 h 10000"/>
              <a:gd name="connsiteX1" fmla="*/ 0 w 10060"/>
              <a:gd name="connsiteY1" fmla="*/ 0 h 10000"/>
              <a:gd name="connsiteX0" fmla="*/ 10000 w 10126"/>
              <a:gd name="connsiteY0" fmla="*/ 10000 h 10000"/>
              <a:gd name="connsiteX1" fmla="*/ 0 w 10126"/>
              <a:gd name="connsiteY1" fmla="*/ 0 h 10000"/>
              <a:gd name="connsiteX0" fmla="*/ 9033 w 9195"/>
              <a:gd name="connsiteY0" fmla="*/ 12158 h 12158"/>
              <a:gd name="connsiteX1" fmla="*/ 0 w 9195"/>
              <a:gd name="connsiteY1" fmla="*/ 0 h 12158"/>
              <a:gd name="connsiteX0" fmla="*/ 9824 w 11577"/>
              <a:gd name="connsiteY0" fmla="*/ 10000 h 10000"/>
              <a:gd name="connsiteX1" fmla="*/ 11429 w 11577"/>
              <a:gd name="connsiteY1" fmla="*/ 4603 h 10000"/>
              <a:gd name="connsiteX2" fmla="*/ 0 w 11577"/>
              <a:gd name="connsiteY2" fmla="*/ 0 h 10000"/>
              <a:gd name="connsiteX0" fmla="*/ 9824 w 11577"/>
              <a:gd name="connsiteY0" fmla="*/ 10000 h 10000"/>
              <a:gd name="connsiteX1" fmla="*/ 11429 w 11577"/>
              <a:gd name="connsiteY1" fmla="*/ 4603 h 10000"/>
              <a:gd name="connsiteX2" fmla="*/ 0 w 11577"/>
              <a:gd name="connsiteY2" fmla="*/ 0 h 10000"/>
              <a:gd name="connsiteX0" fmla="*/ 9824 w 11445"/>
              <a:gd name="connsiteY0" fmla="*/ 10000 h 10000"/>
              <a:gd name="connsiteX1" fmla="*/ 11429 w 11445"/>
              <a:gd name="connsiteY1" fmla="*/ 4603 h 10000"/>
              <a:gd name="connsiteX2" fmla="*/ 0 w 11445"/>
              <a:gd name="connsiteY2" fmla="*/ 0 h 10000"/>
              <a:gd name="connsiteX0" fmla="*/ 9824 w 11429"/>
              <a:gd name="connsiteY0" fmla="*/ 10000 h 10000"/>
              <a:gd name="connsiteX1" fmla="*/ 11429 w 11429"/>
              <a:gd name="connsiteY1" fmla="*/ 4603 h 10000"/>
              <a:gd name="connsiteX2" fmla="*/ 0 w 11429"/>
              <a:gd name="connsiteY2" fmla="*/ 0 h 10000"/>
              <a:gd name="connsiteX0" fmla="*/ 8253 w 9858"/>
              <a:gd name="connsiteY0" fmla="*/ 10794 h 10794"/>
              <a:gd name="connsiteX1" fmla="*/ 9858 w 9858"/>
              <a:gd name="connsiteY1" fmla="*/ 5397 h 10794"/>
              <a:gd name="connsiteX2" fmla="*/ 0 w 9858"/>
              <a:gd name="connsiteY2" fmla="*/ 0 h 10794"/>
              <a:gd name="connsiteX0" fmla="*/ 5619 w 10000"/>
              <a:gd name="connsiteY0" fmla="*/ 10074 h 10074"/>
              <a:gd name="connsiteX1" fmla="*/ 10000 w 10000"/>
              <a:gd name="connsiteY1" fmla="*/ 5000 h 10074"/>
              <a:gd name="connsiteX2" fmla="*/ 0 w 10000"/>
              <a:gd name="connsiteY2" fmla="*/ 0 h 10074"/>
              <a:gd name="connsiteX0" fmla="*/ 5619 w 10000"/>
              <a:gd name="connsiteY0" fmla="*/ 10074 h 10074"/>
              <a:gd name="connsiteX1" fmla="*/ 10000 w 10000"/>
              <a:gd name="connsiteY1" fmla="*/ 5000 h 10074"/>
              <a:gd name="connsiteX2" fmla="*/ 0 w 10000"/>
              <a:gd name="connsiteY2" fmla="*/ 0 h 10074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235"/>
              <a:gd name="connsiteY0" fmla="*/ 10295 h 10295"/>
              <a:gd name="connsiteX1" fmla="*/ 10000 w 10235"/>
              <a:gd name="connsiteY1" fmla="*/ 5000 h 10295"/>
              <a:gd name="connsiteX2" fmla="*/ 0 w 10235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5039 w 10000"/>
              <a:gd name="connsiteY0" fmla="*/ 10295 h 10295"/>
              <a:gd name="connsiteX1" fmla="*/ 10000 w 10000"/>
              <a:gd name="connsiteY1" fmla="*/ 5000 h 10295"/>
              <a:gd name="connsiteX2" fmla="*/ 0 w 10000"/>
              <a:gd name="connsiteY2" fmla="*/ 0 h 10295"/>
              <a:gd name="connsiteX0" fmla="*/ 7937 w 10000"/>
              <a:gd name="connsiteY0" fmla="*/ 10221 h 10221"/>
              <a:gd name="connsiteX1" fmla="*/ 10000 w 10000"/>
              <a:gd name="connsiteY1" fmla="*/ 5000 h 10221"/>
              <a:gd name="connsiteX2" fmla="*/ 0 w 10000"/>
              <a:gd name="connsiteY2" fmla="*/ 0 h 10221"/>
              <a:gd name="connsiteX0" fmla="*/ 9386 w 10378"/>
              <a:gd name="connsiteY0" fmla="*/ 10662 h 10662"/>
              <a:gd name="connsiteX1" fmla="*/ 10000 w 10378"/>
              <a:gd name="connsiteY1" fmla="*/ 5000 h 10662"/>
              <a:gd name="connsiteX2" fmla="*/ 0 w 10378"/>
              <a:gd name="connsiteY2" fmla="*/ 0 h 10662"/>
              <a:gd name="connsiteX0" fmla="*/ 10256 w 11143"/>
              <a:gd name="connsiteY0" fmla="*/ 10515 h 10515"/>
              <a:gd name="connsiteX1" fmla="*/ 10000 w 11143"/>
              <a:gd name="connsiteY1" fmla="*/ 5000 h 10515"/>
              <a:gd name="connsiteX2" fmla="*/ 0 w 11143"/>
              <a:gd name="connsiteY2" fmla="*/ 0 h 10515"/>
              <a:gd name="connsiteX0" fmla="*/ 10256 w 10256"/>
              <a:gd name="connsiteY0" fmla="*/ 10515 h 10515"/>
              <a:gd name="connsiteX1" fmla="*/ 10000 w 10256"/>
              <a:gd name="connsiteY1" fmla="*/ 5000 h 10515"/>
              <a:gd name="connsiteX2" fmla="*/ 0 w 10256"/>
              <a:gd name="connsiteY2" fmla="*/ 0 h 10515"/>
              <a:gd name="connsiteX0" fmla="*/ 13009 w 13009"/>
              <a:gd name="connsiteY0" fmla="*/ 10441 h 10441"/>
              <a:gd name="connsiteX1" fmla="*/ 10000 w 13009"/>
              <a:gd name="connsiteY1" fmla="*/ 5000 h 10441"/>
              <a:gd name="connsiteX2" fmla="*/ 0 w 13009"/>
              <a:gd name="connsiteY2" fmla="*/ 0 h 10441"/>
              <a:gd name="connsiteX0" fmla="*/ 13009 w 13009"/>
              <a:gd name="connsiteY0" fmla="*/ 10441 h 10441"/>
              <a:gd name="connsiteX1" fmla="*/ 10000 w 13009"/>
              <a:gd name="connsiteY1" fmla="*/ 5000 h 10441"/>
              <a:gd name="connsiteX2" fmla="*/ 0 w 13009"/>
              <a:gd name="connsiteY2" fmla="*/ 0 h 10441"/>
              <a:gd name="connsiteX0" fmla="*/ 15038 w 15038"/>
              <a:gd name="connsiteY0" fmla="*/ 10073 h 10073"/>
              <a:gd name="connsiteX1" fmla="*/ 10000 w 15038"/>
              <a:gd name="connsiteY1" fmla="*/ 5000 h 10073"/>
              <a:gd name="connsiteX2" fmla="*/ 0 w 15038"/>
              <a:gd name="connsiteY2" fmla="*/ 0 h 10073"/>
              <a:gd name="connsiteX0" fmla="*/ 15038 w 15038"/>
              <a:gd name="connsiteY0" fmla="*/ 10073 h 10073"/>
              <a:gd name="connsiteX1" fmla="*/ 10000 w 15038"/>
              <a:gd name="connsiteY1" fmla="*/ 5000 h 10073"/>
              <a:gd name="connsiteX2" fmla="*/ 0 w 15038"/>
              <a:gd name="connsiteY2" fmla="*/ 0 h 10073"/>
              <a:gd name="connsiteX0" fmla="*/ 15763 w 15763"/>
              <a:gd name="connsiteY0" fmla="*/ 10367 h 10367"/>
              <a:gd name="connsiteX1" fmla="*/ 10000 w 15763"/>
              <a:gd name="connsiteY1" fmla="*/ 5000 h 10367"/>
              <a:gd name="connsiteX2" fmla="*/ 0 w 15763"/>
              <a:gd name="connsiteY2" fmla="*/ 0 h 10367"/>
              <a:gd name="connsiteX0" fmla="*/ 15763 w 15763"/>
              <a:gd name="connsiteY0" fmla="*/ 10367 h 10367"/>
              <a:gd name="connsiteX1" fmla="*/ 10000 w 15763"/>
              <a:gd name="connsiteY1" fmla="*/ 5000 h 10367"/>
              <a:gd name="connsiteX2" fmla="*/ 0 w 15763"/>
              <a:gd name="connsiteY2" fmla="*/ 0 h 10367"/>
              <a:gd name="connsiteX0" fmla="*/ 15763 w 15763"/>
              <a:gd name="connsiteY0" fmla="*/ 10367 h 10367"/>
              <a:gd name="connsiteX1" fmla="*/ 10000 w 15763"/>
              <a:gd name="connsiteY1" fmla="*/ 5000 h 10367"/>
              <a:gd name="connsiteX2" fmla="*/ 0 w 15763"/>
              <a:gd name="connsiteY2" fmla="*/ 0 h 10367"/>
              <a:gd name="connsiteX0" fmla="*/ 18951 w 18951"/>
              <a:gd name="connsiteY0" fmla="*/ 10220 h 10220"/>
              <a:gd name="connsiteX1" fmla="*/ 10000 w 18951"/>
              <a:gd name="connsiteY1" fmla="*/ 5000 h 10220"/>
              <a:gd name="connsiteX2" fmla="*/ 0 w 18951"/>
              <a:gd name="connsiteY2" fmla="*/ 0 h 10220"/>
              <a:gd name="connsiteX0" fmla="*/ 18951 w 18951"/>
              <a:gd name="connsiteY0" fmla="*/ 10220 h 10220"/>
              <a:gd name="connsiteX1" fmla="*/ 10000 w 18951"/>
              <a:gd name="connsiteY1" fmla="*/ 5000 h 10220"/>
              <a:gd name="connsiteX2" fmla="*/ 0 w 18951"/>
              <a:gd name="connsiteY2" fmla="*/ 0 h 10220"/>
              <a:gd name="connsiteX0" fmla="*/ 20255 w 20255"/>
              <a:gd name="connsiteY0" fmla="*/ 9999 h 9999"/>
              <a:gd name="connsiteX1" fmla="*/ 10000 w 20255"/>
              <a:gd name="connsiteY1" fmla="*/ 5000 h 9999"/>
              <a:gd name="connsiteX2" fmla="*/ 0 w 20255"/>
              <a:gd name="connsiteY2" fmla="*/ 0 h 9999"/>
              <a:gd name="connsiteX0" fmla="*/ 10000 w 10000"/>
              <a:gd name="connsiteY0" fmla="*/ 10000 h 10000"/>
              <a:gd name="connsiteX1" fmla="*/ 4937 w 10000"/>
              <a:gd name="connsiteY1" fmla="*/ 5001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937 w 10000"/>
              <a:gd name="connsiteY1" fmla="*/ 5001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937 w 10000"/>
              <a:gd name="connsiteY1" fmla="*/ 5001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937 w 10000"/>
              <a:gd name="connsiteY1" fmla="*/ 5001 h 10000"/>
              <a:gd name="connsiteX2" fmla="*/ 0 w 10000"/>
              <a:gd name="connsiteY2" fmla="*/ 0 h 10000"/>
              <a:gd name="connsiteX0" fmla="*/ 10572 w 10572"/>
              <a:gd name="connsiteY0" fmla="*/ 9412 h 9412"/>
              <a:gd name="connsiteX1" fmla="*/ 5509 w 10572"/>
              <a:gd name="connsiteY1" fmla="*/ 4413 h 9412"/>
              <a:gd name="connsiteX2" fmla="*/ 0 w 10572"/>
              <a:gd name="connsiteY2" fmla="*/ 0 h 9412"/>
              <a:gd name="connsiteX0" fmla="*/ 10000 w 10000"/>
              <a:gd name="connsiteY0" fmla="*/ 10000 h 10000"/>
              <a:gd name="connsiteX1" fmla="*/ 5211 w 10000"/>
              <a:gd name="connsiteY1" fmla="*/ 468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211 w 10000"/>
              <a:gd name="connsiteY1" fmla="*/ 468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211 w 10000"/>
              <a:gd name="connsiteY1" fmla="*/ 468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211 w 10000"/>
              <a:gd name="connsiteY1" fmla="*/ 4689 h 10000"/>
              <a:gd name="connsiteX2" fmla="*/ 0 w 10000"/>
              <a:gd name="connsiteY2" fmla="*/ 0 h 10000"/>
              <a:gd name="connsiteX0" fmla="*/ 10406 w 10406"/>
              <a:gd name="connsiteY0" fmla="*/ 9609 h 9609"/>
              <a:gd name="connsiteX1" fmla="*/ 5617 w 10406"/>
              <a:gd name="connsiteY1" fmla="*/ 4298 h 9609"/>
              <a:gd name="connsiteX2" fmla="*/ 0 w 10406"/>
              <a:gd name="connsiteY2" fmla="*/ 0 h 9609"/>
              <a:gd name="connsiteX0" fmla="*/ 10000 w 10000"/>
              <a:gd name="connsiteY0" fmla="*/ 10000 h 10000"/>
              <a:gd name="connsiteX1" fmla="*/ 5398 w 10000"/>
              <a:gd name="connsiteY1" fmla="*/ 4473 h 10000"/>
              <a:gd name="connsiteX2" fmla="*/ 0 w 10000"/>
              <a:gd name="connsiteY2" fmla="*/ 0 h 10000"/>
              <a:gd name="connsiteX0" fmla="*/ 9480 w 9480"/>
              <a:gd name="connsiteY0" fmla="*/ 10325 h 10325"/>
              <a:gd name="connsiteX1" fmla="*/ 5398 w 9480"/>
              <a:gd name="connsiteY1" fmla="*/ 4473 h 10325"/>
              <a:gd name="connsiteX2" fmla="*/ 0 w 9480"/>
              <a:gd name="connsiteY2" fmla="*/ 0 h 10325"/>
              <a:gd name="connsiteX0" fmla="*/ 10000 w 10000"/>
              <a:gd name="connsiteY0" fmla="*/ 10000 h 10000"/>
              <a:gd name="connsiteX1" fmla="*/ 5694 w 10000"/>
              <a:gd name="connsiteY1" fmla="*/ 433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694 w 10000"/>
              <a:gd name="connsiteY1" fmla="*/ 433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694 w 10000"/>
              <a:gd name="connsiteY1" fmla="*/ 433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694 w 10000"/>
              <a:gd name="connsiteY1" fmla="*/ 433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694 w 10000"/>
              <a:gd name="connsiteY1" fmla="*/ 4332 h 10000"/>
              <a:gd name="connsiteX2" fmla="*/ 0 w 10000"/>
              <a:gd name="connsiteY2" fmla="*/ 0 h 10000"/>
              <a:gd name="connsiteX0" fmla="*/ 9193 w 9193"/>
              <a:gd name="connsiteY0" fmla="*/ 8933 h 8933"/>
              <a:gd name="connsiteX1" fmla="*/ 4887 w 9193"/>
              <a:gd name="connsiteY1" fmla="*/ 3265 h 8933"/>
              <a:gd name="connsiteX2" fmla="*/ 0 w 9193"/>
              <a:gd name="connsiteY2" fmla="*/ 0 h 8933"/>
              <a:gd name="connsiteX0" fmla="*/ 10000 w 10000"/>
              <a:gd name="connsiteY0" fmla="*/ 10000 h 10000"/>
              <a:gd name="connsiteX1" fmla="*/ 5316 w 10000"/>
              <a:gd name="connsiteY1" fmla="*/ 365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316 w 10000"/>
              <a:gd name="connsiteY1" fmla="*/ 3655 h 10000"/>
              <a:gd name="connsiteX2" fmla="*/ 0 w 10000"/>
              <a:gd name="connsiteY2" fmla="*/ 0 h 10000"/>
              <a:gd name="connsiteX0" fmla="*/ 9898 w 9898"/>
              <a:gd name="connsiteY0" fmla="*/ 10012 h 10012"/>
              <a:gd name="connsiteX1" fmla="*/ 5214 w 9898"/>
              <a:gd name="connsiteY1" fmla="*/ 3667 h 10012"/>
              <a:gd name="connsiteX2" fmla="*/ 0 w 9898"/>
              <a:gd name="connsiteY2" fmla="*/ 0 h 10012"/>
              <a:gd name="connsiteX0" fmla="*/ 9702 w 9702"/>
              <a:gd name="connsiteY0" fmla="*/ 9793 h 9793"/>
              <a:gd name="connsiteX1" fmla="*/ 4970 w 9702"/>
              <a:gd name="connsiteY1" fmla="*/ 3456 h 9793"/>
              <a:gd name="connsiteX2" fmla="*/ 0 w 9702"/>
              <a:gd name="connsiteY2" fmla="*/ 0 h 9793"/>
              <a:gd name="connsiteX0" fmla="*/ 10000 w 10000"/>
              <a:gd name="connsiteY0" fmla="*/ 10000 h 10000"/>
              <a:gd name="connsiteX1" fmla="*/ 5123 w 10000"/>
              <a:gd name="connsiteY1" fmla="*/ 3529 h 10000"/>
              <a:gd name="connsiteX2" fmla="*/ 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5562" y="7005"/>
                  <a:pt x="5136" y="7611"/>
                  <a:pt x="5123" y="3529"/>
                </a:cubicBezTo>
                <a:cubicBezTo>
                  <a:pt x="2398" y="2725"/>
                  <a:pt x="1580" y="320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528848</xdr:colOff>
      <xdr:row>6</xdr:row>
      <xdr:rowOff>97315</xdr:rowOff>
    </xdr:from>
    <xdr:to>
      <xdr:col>11</xdr:col>
      <xdr:colOff>666752</xdr:colOff>
      <xdr:row>7</xdr:row>
      <xdr:rowOff>63500</xdr:rowOff>
    </xdr:to>
    <xdr:sp macro="" textlink="">
      <xdr:nvSpPr>
        <xdr:cNvPr id="895" name="AutoShape 526">
          <a:extLst>
            <a:ext uri="{FF2B5EF4-FFF2-40B4-BE49-F238E27FC236}">
              <a16:creationId xmlns:a16="http://schemas.microsoft.com/office/drawing/2014/main" id="{D889C277-41BC-45C4-91B7-4BFF00450AEE}"/>
            </a:ext>
          </a:extLst>
        </xdr:cNvPr>
        <xdr:cNvSpPr>
          <a:spLocks noChangeArrowheads="1"/>
        </xdr:cNvSpPr>
      </xdr:nvSpPr>
      <xdr:spPr bwMode="auto">
        <a:xfrm>
          <a:off x="4999248" y="10727215"/>
          <a:ext cx="137904" cy="137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72089</xdr:colOff>
      <xdr:row>4</xdr:row>
      <xdr:rowOff>51331</xdr:rowOff>
    </xdr:from>
    <xdr:to>
      <xdr:col>12</xdr:col>
      <xdr:colOff>411279</xdr:colOff>
      <xdr:row>6</xdr:row>
      <xdr:rowOff>765</xdr:rowOff>
    </xdr:to>
    <xdr:grpSp>
      <xdr:nvGrpSpPr>
        <xdr:cNvPr id="896" name="Group 6672">
          <a:extLst>
            <a:ext uri="{FF2B5EF4-FFF2-40B4-BE49-F238E27FC236}">
              <a16:creationId xmlns:a16="http://schemas.microsoft.com/office/drawing/2014/main" id="{006F6377-6FFE-414F-9EFC-D5BC69548E9C}"/>
            </a:ext>
          </a:extLst>
        </xdr:cNvPr>
        <xdr:cNvGrpSpPr>
          <a:grpSpLocks/>
        </xdr:cNvGrpSpPr>
      </xdr:nvGrpSpPr>
      <xdr:grpSpPr bwMode="auto">
        <a:xfrm>
          <a:off x="8091369" y="744058"/>
          <a:ext cx="339190" cy="295798"/>
          <a:chOff x="536" y="109"/>
          <a:chExt cx="46" cy="44"/>
        </a:xfrm>
      </xdr:grpSpPr>
      <xdr:pic>
        <xdr:nvPicPr>
          <xdr:cNvPr id="897" name="Picture 6673" descr="route2">
            <a:extLst>
              <a:ext uri="{FF2B5EF4-FFF2-40B4-BE49-F238E27FC236}">
                <a16:creationId xmlns:a16="http://schemas.microsoft.com/office/drawing/2014/main" id="{CA5834E7-C146-4763-BC3E-8A2B3FE9E0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>
            <a:extLst>
              <a:ext uri="{FF2B5EF4-FFF2-40B4-BE49-F238E27FC236}">
                <a16:creationId xmlns:a16="http://schemas.microsoft.com/office/drawing/2014/main" id="{E8A4597A-B75F-43D4-847F-27F7D8358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11</xdr:col>
      <xdr:colOff>603793</xdr:colOff>
      <xdr:row>5</xdr:row>
      <xdr:rowOff>140960</xdr:rowOff>
    </xdr:from>
    <xdr:ext cx="387644" cy="121836"/>
    <xdr:sp macro="" textlink="">
      <xdr:nvSpPr>
        <xdr:cNvPr id="899" name="Text Box 1300">
          <a:extLst>
            <a:ext uri="{FF2B5EF4-FFF2-40B4-BE49-F238E27FC236}">
              <a16:creationId xmlns:a16="http://schemas.microsoft.com/office/drawing/2014/main" id="{F5D227F2-091C-42C2-9039-98FE55FCCB06}"/>
            </a:ext>
          </a:extLst>
        </xdr:cNvPr>
        <xdr:cNvSpPr txBox="1">
          <a:spLocks noChangeArrowheads="1"/>
        </xdr:cNvSpPr>
      </xdr:nvSpPr>
      <xdr:spPr bwMode="auto">
        <a:xfrm>
          <a:off x="12102442" y="999068"/>
          <a:ext cx="387644" cy="12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599712</xdr:colOff>
      <xdr:row>26</xdr:row>
      <xdr:rowOff>163083</xdr:rowOff>
    </xdr:from>
    <xdr:to>
      <xdr:col>7</xdr:col>
      <xdr:colOff>606516</xdr:colOff>
      <xdr:row>29</xdr:row>
      <xdr:rowOff>85462</xdr:rowOff>
    </xdr:to>
    <xdr:sp macro="" textlink="">
      <xdr:nvSpPr>
        <xdr:cNvPr id="900" name="Line 72">
          <a:extLst>
            <a:ext uri="{FF2B5EF4-FFF2-40B4-BE49-F238E27FC236}">
              <a16:creationId xmlns:a16="http://schemas.microsoft.com/office/drawing/2014/main" id="{2DFF1B8C-1F0C-426B-8B20-866F7AA0903E}"/>
            </a:ext>
          </a:extLst>
        </xdr:cNvPr>
        <xdr:cNvSpPr>
          <a:spLocks noChangeShapeType="1"/>
        </xdr:cNvSpPr>
      </xdr:nvSpPr>
      <xdr:spPr bwMode="auto">
        <a:xfrm flipH="1" flipV="1">
          <a:off x="5070112" y="4620783"/>
          <a:ext cx="6804" cy="4367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81648</xdr:colOff>
      <xdr:row>29</xdr:row>
      <xdr:rowOff>0</xdr:rowOff>
    </xdr:from>
    <xdr:to>
      <xdr:col>7</xdr:col>
      <xdr:colOff>537484</xdr:colOff>
      <xdr:row>29</xdr:row>
      <xdr:rowOff>95233</xdr:rowOff>
    </xdr:to>
    <xdr:sp macro="" textlink="">
      <xdr:nvSpPr>
        <xdr:cNvPr id="908" name="Text Box 4358">
          <a:extLst>
            <a:ext uri="{FF2B5EF4-FFF2-40B4-BE49-F238E27FC236}">
              <a16:creationId xmlns:a16="http://schemas.microsoft.com/office/drawing/2014/main" id="{7F5D7F00-A800-40F9-A740-FED76AA18D4E}"/>
            </a:ext>
          </a:extLst>
        </xdr:cNvPr>
        <xdr:cNvSpPr txBox="1">
          <a:spLocks noChangeArrowheads="1"/>
        </xdr:cNvSpPr>
      </xdr:nvSpPr>
      <xdr:spPr bwMode="auto">
        <a:xfrm>
          <a:off x="4552048" y="4972050"/>
          <a:ext cx="455836" cy="952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555917</xdr:colOff>
      <xdr:row>26</xdr:row>
      <xdr:rowOff>163286</xdr:rowOff>
    </xdr:from>
    <xdr:to>
      <xdr:col>7</xdr:col>
      <xdr:colOff>659595</xdr:colOff>
      <xdr:row>28</xdr:row>
      <xdr:rowOff>96941</xdr:rowOff>
    </xdr:to>
    <xdr:grpSp>
      <xdr:nvGrpSpPr>
        <xdr:cNvPr id="910" name="Group 405">
          <a:extLst>
            <a:ext uri="{FF2B5EF4-FFF2-40B4-BE49-F238E27FC236}">
              <a16:creationId xmlns:a16="http://schemas.microsoft.com/office/drawing/2014/main" id="{BFB3543C-7366-4EA2-BD93-A89D6461C3E7}"/>
            </a:ext>
          </a:extLst>
        </xdr:cNvPr>
        <xdr:cNvGrpSpPr>
          <a:grpSpLocks/>
        </xdr:cNvGrpSpPr>
      </xdr:nvGrpSpPr>
      <xdr:grpSpPr bwMode="auto">
        <a:xfrm>
          <a:off x="5039402" y="4666013"/>
          <a:ext cx="103678" cy="280019"/>
          <a:chOff x="718" y="97"/>
          <a:chExt cx="23" cy="15"/>
        </a:xfrm>
      </xdr:grpSpPr>
      <xdr:sp macro="" textlink="">
        <xdr:nvSpPr>
          <xdr:cNvPr id="911" name="Freeform 406">
            <a:extLst>
              <a:ext uri="{FF2B5EF4-FFF2-40B4-BE49-F238E27FC236}">
                <a16:creationId xmlns:a16="http://schemas.microsoft.com/office/drawing/2014/main" id="{DE2AE9C0-5584-4B9D-BBF9-538FA7AD430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2" name="Freeform 407">
            <a:extLst>
              <a:ext uri="{FF2B5EF4-FFF2-40B4-BE49-F238E27FC236}">
                <a16:creationId xmlns:a16="http://schemas.microsoft.com/office/drawing/2014/main" id="{49654061-09ED-4F49-B845-24AEDA52805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178845</xdr:colOff>
      <xdr:row>1</xdr:row>
      <xdr:rowOff>148340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03EE7CF9-77A7-4FDE-8FCE-E50E1C3F770A}"/>
            </a:ext>
          </a:extLst>
        </xdr:cNvPr>
        <xdr:cNvSpPr/>
      </xdr:nvSpPr>
      <xdr:spPr bwMode="auto">
        <a:xfrm>
          <a:off x="5880100" y="977265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209265</xdr:colOff>
      <xdr:row>2</xdr:row>
      <xdr:rowOff>167518</xdr:rowOff>
    </xdr:from>
    <xdr:to>
      <xdr:col>13</xdr:col>
      <xdr:colOff>543353</xdr:colOff>
      <xdr:row>4</xdr:row>
      <xdr:rowOff>109317</xdr:rowOff>
    </xdr:to>
    <xdr:grpSp>
      <xdr:nvGrpSpPr>
        <xdr:cNvPr id="915" name="Group 6672">
          <a:extLst>
            <a:ext uri="{FF2B5EF4-FFF2-40B4-BE49-F238E27FC236}">
              <a16:creationId xmlns:a16="http://schemas.microsoft.com/office/drawing/2014/main" id="{B86C9BE5-E8FD-4F3E-A945-4D748D957DFB}"/>
            </a:ext>
          </a:extLst>
        </xdr:cNvPr>
        <xdr:cNvGrpSpPr>
          <a:grpSpLocks/>
        </xdr:cNvGrpSpPr>
      </xdr:nvGrpSpPr>
      <xdr:grpSpPr bwMode="auto">
        <a:xfrm>
          <a:off x="8935704" y="513882"/>
          <a:ext cx="334088" cy="288162"/>
          <a:chOff x="536" y="109"/>
          <a:chExt cx="46" cy="44"/>
        </a:xfrm>
      </xdr:grpSpPr>
      <xdr:pic>
        <xdr:nvPicPr>
          <xdr:cNvPr id="916" name="Picture 6673" descr="route2">
            <a:extLst>
              <a:ext uri="{FF2B5EF4-FFF2-40B4-BE49-F238E27FC236}">
                <a16:creationId xmlns:a16="http://schemas.microsoft.com/office/drawing/2014/main" id="{2C161CE8-6907-4AB0-9DFB-1E7190D1A9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7" name="Text Box 6674">
            <a:extLst>
              <a:ext uri="{FF2B5EF4-FFF2-40B4-BE49-F238E27FC236}">
                <a16:creationId xmlns:a16="http://schemas.microsoft.com/office/drawing/2014/main" id="{8318B967-B2CE-423A-9AA1-83A8435142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13</xdr:col>
      <xdr:colOff>81648</xdr:colOff>
      <xdr:row>5</xdr:row>
      <xdr:rowOff>0</xdr:rowOff>
    </xdr:from>
    <xdr:to>
      <xdr:col>13</xdr:col>
      <xdr:colOff>537484</xdr:colOff>
      <xdr:row>5</xdr:row>
      <xdr:rowOff>95233</xdr:rowOff>
    </xdr:to>
    <xdr:sp macro="" textlink="">
      <xdr:nvSpPr>
        <xdr:cNvPr id="918" name="Text Box 4358">
          <a:extLst>
            <a:ext uri="{FF2B5EF4-FFF2-40B4-BE49-F238E27FC236}">
              <a16:creationId xmlns:a16="http://schemas.microsoft.com/office/drawing/2014/main" id="{A305B672-7BD3-47F4-8F6E-F5CB3FD1F446}"/>
            </a:ext>
          </a:extLst>
        </xdr:cNvPr>
        <xdr:cNvSpPr txBox="1">
          <a:spLocks noChangeArrowheads="1"/>
        </xdr:cNvSpPr>
      </xdr:nvSpPr>
      <xdr:spPr bwMode="auto">
        <a:xfrm>
          <a:off x="5961748" y="10458450"/>
          <a:ext cx="455836" cy="952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1805</xdr:colOff>
      <xdr:row>6</xdr:row>
      <xdr:rowOff>165966</xdr:rowOff>
    </xdr:from>
    <xdr:to>
      <xdr:col>14</xdr:col>
      <xdr:colOff>342754</xdr:colOff>
      <xdr:row>8</xdr:row>
      <xdr:rowOff>96991</xdr:rowOff>
    </xdr:to>
    <xdr:grpSp>
      <xdr:nvGrpSpPr>
        <xdr:cNvPr id="919" name="Group 6672">
          <a:extLst>
            <a:ext uri="{FF2B5EF4-FFF2-40B4-BE49-F238E27FC236}">
              <a16:creationId xmlns:a16="http://schemas.microsoft.com/office/drawing/2014/main" id="{1C44A510-27B9-4CB9-8304-552DF4063B05}"/>
            </a:ext>
          </a:extLst>
        </xdr:cNvPr>
        <xdr:cNvGrpSpPr>
          <a:grpSpLocks/>
        </xdr:cNvGrpSpPr>
      </xdr:nvGrpSpPr>
      <xdr:grpSpPr bwMode="auto">
        <a:xfrm>
          <a:off x="9435403" y="1205057"/>
          <a:ext cx="340949" cy="277389"/>
          <a:chOff x="536" y="109"/>
          <a:chExt cx="46" cy="44"/>
        </a:xfrm>
      </xdr:grpSpPr>
      <xdr:pic>
        <xdr:nvPicPr>
          <xdr:cNvPr id="920" name="Picture 6673" descr="route2">
            <a:extLst>
              <a:ext uri="{FF2B5EF4-FFF2-40B4-BE49-F238E27FC236}">
                <a16:creationId xmlns:a16="http://schemas.microsoft.com/office/drawing/2014/main" id="{48DC455E-6E56-432F-8FD4-30C81FD0E3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1" name="Text Box 6674">
            <a:extLst>
              <a:ext uri="{FF2B5EF4-FFF2-40B4-BE49-F238E27FC236}">
                <a16:creationId xmlns:a16="http://schemas.microsoft.com/office/drawing/2014/main" id="{05F89151-71E5-4E9E-AA79-15CF59C386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13</xdr:col>
      <xdr:colOff>89473</xdr:colOff>
      <xdr:row>5</xdr:row>
      <xdr:rowOff>92361</xdr:rowOff>
    </xdr:from>
    <xdr:to>
      <xdr:col>13</xdr:col>
      <xdr:colOff>539746</xdr:colOff>
      <xdr:row>6</xdr:row>
      <xdr:rowOff>69272</xdr:rowOff>
    </xdr:to>
    <xdr:sp macro="" textlink="">
      <xdr:nvSpPr>
        <xdr:cNvPr id="922" name="Text Box 4358">
          <a:extLst>
            <a:ext uri="{FF2B5EF4-FFF2-40B4-BE49-F238E27FC236}">
              <a16:creationId xmlns:a16="http://schemas.microsoft.com/office/drawing/2014/main" id="{804F8E55-4C09-4E92-81BD-E5744D15E9B7}"/>
            </a:ext>
          </a:extLst>
        </xdr:cNvPr>
        <xdr:cNvSpPr txBox="1">
          <a:spLocks noChangeArrowheads="1"/>
        </xdr:cNvSpPr>
      </xdr:nvSpPr>
      <xdr:spPr bwMode="auto">
        <a:xfrm>
          <a:off x="5969573" y="10550811"/>
          <a:ext cx="450273" cy="1483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←遠野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125053</xdr:colOff>
      <xdr:row>1</xdr:row>
      <xdr:rowOff>98671</xdr:rowOff>
    </xdr:from>
    <xdr:to>
      <xdr:col>14</xdr:col>
      <xdr:colOff>373389</xdr:colOff>
      <xdr:row>8</xdr:row>
      <xdr:rowOff>139465</xdr:rowOff>
    </xdr:to>
    <xdr:grpSp>
      <xdr:nvGrpSpPr>
        <xdr:cNvPr id="923" name="グループ化 922">
          <a:extLst>
            <a:ext uri="{FF2B5EF4-FFF2-40B4-BE49-F238E27FC236}">
              <a16:creationId xmlns:a16="http://schemas.microsoft.com/office/drawing/2014/main" id="{803F7501-1ADC-4F66-B5A4-02974CC8F62A}"/>
            </a:ext>
          </a:extLst>
        </xdr:cNvPr>
        <xdr:cNvGrpSpPr/>
      </xdr:nvGrpSpPr>
      <xdr:grpSpPr>
        <a:xfrm rot="5400000">
          <a:off x="8702706" y="420639"/>
          <a:ext cx="1253067" cy="955495"/>
          <a:chOff x="6664109" y="10103292"/>
          <a:chExt cx="1249279" cy="1022242"/>
        </a:xfrm>
      </xdr:grpSpPr>
      <xdr:sp macro="" textlink="">
        <xdr:nvSpPr>
          <xdr:cNvPr id="924" name="Freeform 527">
            <a:extLst>
              <a:ext uri="{FF2B5EF4-FFF2-40B4-BE49-F238E27FC236}">
                <a16:creationId xmlns:a16="http://schemas.microsoft.com/office/drawing/2014/main" id="{D2460820-AAB3-482E-9688-A7886C179CC8}"/>
              </a:ext>
            </a:extLst>
          </xdr:cNvPr>
          <xdr:cNvSpPr>
            <a:spLocks/>
          </xdr:cNvSpPr>
        </xdr:nvSpPr>
        <xdr:spPr bwMode="auto">
          <a:xfrm>
            <a:off x="6996109" y="10360411"/>
            <a:ext cx="917279" cy="76512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9268"/>
              <a:gd name="connsiteY0" fmla="*/ 12012 h 12012"/>
              <a:gd name="connsiteX1" fmla="*/ 4115 w 19268"/>
              <a:gd name="connsiteY1" fmla="*/ 3467 h 12012"/>
              <a:gd name="connsiteX2" fmla="*/ 19268 w 19268"/>
              <a:gd name="connsiteY2" fmla="*/ 0 h 12012"/>
              <a:gd name="connsiteX0" fmla="*/ 0 w 23336"/>
              <a:gd name="connsiteY0" fmla="*/ 12493 h 12493"/>
              <a:gd name="connsiteX1" fmla="*/ 8183 w 23336"/>
              <a:gd name="connsiteY1" fmla="*/ 3467 h 12493"/>
              <a:gd name="connsiteX2" fmla="*/ 23336 w 23336"/>
              <a:gd name="connsiteY2" fmla="*/ 0 h 12493"/>
              <a:gd name="connsiteX0" fmla="*/ 0 w 23336"/>
              <a:gd name="connsiteY0" fmla="*/ 12493 h 12493"/>
              <a:gd name="connsiteX1" fmla="*/ 8183 w 23336"/>
              <a:gd name="connsiteY1" fmla="*/ 3467 h 12493"/>
              <a:gd name="connsiteX2" fmla="*/ 23336 w 23336"/>
              <a:gd name="connsiteY2" fmla="*/ 0 h 12493"/>
              <a:gd name="connsiteX0" fmla="*/ 0 w 19403"/>
              <a:gd name="connsiteY0" fmla="*/ 12012 h 12012"/>
              <a:gd name="connsiteX1" fmla="*/ 4250 w 19403"/>
              <a:gd name="connsiteY1" fmla="*/ 3467 h 12012"/>
              <a:gd name="connsiteX2" fmla="*/ 19403 w 19403"/>
              <a:gd name="connsiteY2" fmla="*/ 0 h 12012"/>
              <a:gd name="connsiteX0" fmla="*/ 0 w 19403"/>
              <a:gd name="connsiteY0" fmla="*/ 12012 h 12012"/>
              <a:gd name="connsiteX1" fmla="*/ 4250 w 19403"/>
              <a:gd name="connsiteY1" fmla="*/ 3467 h 12012"/>
              <a:gd name="connsiteX2" fmla="*/ 19403 w 19403"/>
              <a:gd name="connsiteY2" fmla="*/ 0 h 12012"/>
              <a:gd name="connsiteX0" fmla="*/ 0 w 18182"/>
              <a:gd name="connsiteY0" fmla="*/ 12373 h 12373"/>
              <a:gd name="connsiteX1" fmla="*/ 3029 w 18182"/>
              <a:gd name="connsiteY1" fmla="*/ 3467 h 12373"/>
              <a:gd name="connsiteX2" fmla="*/ 18182 w 18182"/>
              <a:gd name="connsiteY2" fmla="*/ 0 h 12373"/>
              <a:gd name="connsiteX0" fmla="*/ 0 w 18182"/>
              <a:gd name="connsiteY0" fmla="*/ 12373 h 12373"/>
              <a:gd name="connsiteX1" fmla="*/ 3029 w 18182"/>
              <a:gd name="connsiteY1" fmla="*/ 3467 h 12373"/>
              <a:gd name="connsiteX2" fmla="*/ 18182 w 18182"/>
              <a:gd name="connsiteY2" fmla="*/ 0 h 12373"/>
              <a:gd name="connsiteX0" fmla="*/ 0 w 18182"/>
              <a:gd name="connsiteY0" fmla="*/ 12373 h 12373"/>
              <a:gd name="connsiteX1" fmla="*/ 3029 w 18182"/>
              <a:gd name="connsiteY1" fmla="*/ 3467 h 12373"/>
              <a:gd name="connsiteX2" fmla="*/ 18182 w 18182"/>
              <a:gd name="connsiteY2" fmla="*/ 0 h 12373"/>
              <a:gd name="connsiteX0" fmla="*/ 0 w 18182"/>
              <a:gd name="connsiteY0" fmla="*/ 12373 h 12373"/>
              <a:gd name="connsiteX1" fmla="*/ 3029 w 18182"/>
              <a:gd name="connsiteY1" fmla="*/ 3467 h 12373"/>
              <a:gd name="connsiteX2" fmla="*/ 18182 w 18182"/>
              <a:gd name="connsiteY2" fmla="*/ 0 h 12373"/>
              <a:gd name="connsiteX0" fmla="*/ 0 w 18182"/>
              <a:gd name="connsiteY0" fmla="*/ 12373 h 12373"/>
              <a:gd name="connsiteX1" fmla="*/ 2622 w 18182"/>
              <a:gd name="connsiteY1" fmla="*/ 3948 h 12373"/>
              <a:gd name="connsiteX2" fmla="*/ 18182 w 18182"/>
              <a:gd name="connsiteY2" fmla="*/ 0 h 1237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182" h="12373">
                <a:moveTo>
                  <a:pt x="0" y="12373"/>
                </a:moveTo>
                <a:cubicBezTo>
                  <a:pt x="3238" y="9762"/>
                  <a:pt x="2622" y="8169"/>
                  <a:pt x="2622" y="3948"/>
                </a:cubicBezTo>
                <a:cubicBezTo>
                  <a:pt x="9605" y="3609"/>
                  <a:pt x="16951" y="5351"/>
                  <a:pt x="18182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5" name="Line 72">
            <a:extLst>
              <a:ext uri="{FF2B5EF4-FFF2-40B4-BE49-F238E27FC236}">
                <a16:creationId xmlns:a16="http://schemas.microsoft.com/office/drawing/2014/main" id="{E67B9D8F-1630-4A5F-81F7-E33BC7467C8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25933" y="10103292"/>
            <a:ext cx="6804" cy="440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6" name="Line 76">
            <a:extLst>
              <a:ext uri="{FF2B5EF4-FFF2-40B4-BE49-F238E27FC236}">
                <a16:creationId xmlns:a16="http://schemas.microsoft.com/office/drawing/2014/main" id="{799F0BB7-37B4-4A3D-B9AD-80483E4E5FCE}"/>
              </a:ext>
            </a:extLst>
          </xdr:cNvPr>
          <xdr:cNvSpPr>
            <a:spLocks noChangeShapeType="1"/>
          </xdr:cNvSpPr>
        </xdr:nvSpPr>
        <xdr:spPr bwMode="auto">
          <a:xfrm>
            <a:off x="6664109" y="10587174"/>
            <a:ext cx="534882" cy="61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" name="Oval 1295">
            <a:extLst>
              <a:ext uri="{FF2B5EF4-FFF2-40B4-BE49-F238E27FC236}">
                <a16:creationId xmlns:a16="http://schemas.microsoft.com/office/drawing/2014/main" id="{684EF980-42E0-4C66-AD07-1FFECBF73A4F}"/>
              </a:ext>
            </a:extLst>
          </xdr:cNvPr>
          <xdr:cNvSpPr>
            <a:spLocks noChangeArrowheads="1"/>
          </xdr:cNvSpPr>
        </xdr:nvSpPr>
        <xdr:spPr bwMode="auto">
          <a:xfrm>
            <a:off x="7053621" y="10504563"/>
            <a:ext cx="171914" cy="18379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928" name="Group 405">
            <a:extLst>
              <a:ext uri="{FF2B5EF4-FFF2-40B4-BE49-F238E27FC236}">
                <a16:creationId xmlns:a16="http://schemas.microsoft.com/office/drawing/2014/main" id="{03C628BC-1D28-4378-9DA7-40A14C1AA524}"/>
              </a:ext>
            </a:extLst>
          </xdr:cNvPr>
          <xdr:cNvGrpSpPr>
            <a:grpSpLocks/>
          </xdr:cNvGrpSpPr>
        </xdr:nvGrpSpPr>
        <xdr:grpSpPr bwMode="auto">
          <a:xfrm rot="5400000">
            <a:off x="7448523" y="10526495"/>
            <a:ext cx="137338" cy="160050"/>
            <a:chOff x="718" y="97"/>
            <a:chExt cx="24" cy="15"/>
          </a:xfrm>
        </xdr:grpSpPr>
        <xdr:sp macro="" textlink="">
          <xdr:nvSpPr>
            <xdr:cNvPr id="932" name="Freeform 406">
              <a:extLst>
                <a:ext uri="{FF2B5EF4-FFF2-40B4-BE49-F238E27FC236}">
                  <a16:creationId xmlns:a16="http://schemas.microsoft.com/office/drawing/2014/main" id="{546FB4AB-3A43-4C7D-8646-B3BAB7B3F1E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3" name="Freeform 407">
              <a:extLst>
                <a:ext uri="{FF2B5EF4-FFF2-40B4-BE49-F238E27FC236}">
                  <a16:creationId xmlns:a16="http://schemas.microsoft.com/office/drawing/2014/main" id="{7F82A5B3-F016-4C83-8853-42F54D36880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7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929" name="Group 405">
            <a:extLst>
              <a:ext uri="{FF2B5EF4-FFF2-40B4-BE49-F238E27FC236}">
                <a16:creationId xmlns:a16="http://schemas.microsoft.com/office/drawing/2014/main" id="{EE27C082-C12A-4921-A8D9-F9F8507722AE}"/>
              </a:ext>
            </a:extLst>
          </xdr:cNvPr>
          <xdr:cNvGrpSpPr>
            <a:grpSpLocks/>
          </xdr:cNvGrpSpPr>
        </xdr:nvGrpSpPr>
        <xdr:grpSpPr bwMode="auto">
          <a:xfrm>
            <a:off x="7059778" y="10116911"/>
            <a:ext cx="161364" cy="278936"/>
            <a:chOff x="718" y="97"/>
            <a:chExt cx="23" cy="15"/>
          </a:xfrm>
        </xdr:grpSpPr>
        <xdr:sp macro="" textlink="">
          <xdr:nvSpPr>
            <xdr:cNvPr id="930" name="Freeform 406">
              <a:extLst>
                <a:ext uri="{FF2B5EF4-FFF2-40B4-BE49-F238E27FC236}">
                  <a16:creationId xmlns:a16="http://schemas.microsoft.com/office/drawing/2014/main" id="{85EDB0A8-97E2-4AB5-B5D0-44BBCD6357F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1" name="Freeform 407">
              <a:extLst>
                <a:ext uri="{FF2B5EF4-FFF2-40B4-BE49-F238E27FC236}">
                  <a16:creationId xmlns:a16="http://schemas.microsoft.com/office/drawing/2014/main" id="{D85D03E0-DF5C-4DBC-BEB0-D5E25FB30CD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13</xdr:col>
      <xdr:colOff>547609</xdr:colOff>
      <xdr:row>5</xdr:row>
      <xdr:rowOff>10027</xdr:rowOff>
    </xdr:from>
    <xdr:to>
      <xdr:col>13</xdr:col>
      <xdr:colOff>684071</xdr:colOff>
      <xdr:row>5</xdr:row>
      <xdr:rowOff>127000</xdr:rowOff>
    </xdr:to>
    <xdr:sp macro="" textlink="">
      <xdr:nvSpPr>
        <xdr:cNvPr id="935" name="AutoShape 526">
          <a:extLst>
            <a:ext uri="{FF2B5EF4-FFF2-40B4-BE49-F238E27FC236}">
              <a16:creationId xmlns:a16="http://schemas.microsoft.com/office/drawing/2014/main" id="{EA386B36-9065-4F05-A8F2-83C46E4BB3C6}"/>
            </a:ext>
          </a:extLst>
        </xdr:cNvPr>
        <xdr:cNvSpPr>
          <a:spLocks noChangeArrowheads="1"/>
        </xdr:cNvSpPr>
      </xdr:nvSpPr>
      <xdr:spPr bwMode="auto">
        <a:xfrm>
          <a:off x="6427709" y="10468477"/>
          <a:ext cx="136462" cy="1169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5772</xdr:colOff>
      <xdr:row>1</xdr:row>
      <xdr:rowOff>11544</xdr:rowOff>
    </xdr:from>
    <xdr:to>
      <xdr:col>15</xdr:col>
      <xdr:colOff>184617</xdr:colOff>
      <xdr:row>1</xdr:row>
      <xdr:rowOff>159884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id="{D1DD7B8E-B6CD-4E90-8DF5-FD50A076923A}"/>
            </a:ext>
          </a:extLst>
        </xdr:cNvPr>
        <xdr:cNvSpPr/>
      </xdr:nvSpPr>
      <xdr:spPr bwMode="auto">
        <a:xfrm>
          <a:off x="7295572" y="18299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41111</xdr:colOff>
      <xdr:row>3</xdr:row>
      <xdr:rowOff>163268</xdr:rowOff>
    </xdr:from>
    <xdr:to>
      <xdr:col>16</xdr:col>
      <xdr:colOff>378425</xdr:colOff>
      <xdr:row>8</xdr:row>
      <xdr:rowOff>163295</xdr:rowOff>
    </xdr:to>
    <xdr:sp macro="" textlink="">
      <xdr:nvSpPr>
        <xdr:cNvPr id="938" name="Freeform 527">
          <a:extLst>
            <a:ext uri="{FF2B5EF4-FFF2-40B4-BE49-F238E27FC236}">
              <a16:creationId xmlns:a16="http://schemas.microsoft.com/office/drawing/2014/main" id="{A995BEC7-729E-4532-8E84-73F684A94628}"/>
            </a:ext>
          </a:extLst>
        </xdr:cNvPr>
        <xdr:cNvSpPr>
          <a:spLocks/>
        </xdr:cNvSpPr>
      </xdr:nvSpPr>
      <xdr:spPr bwMode="auto">
        <a:xfrm>
          <a:off x="10851599" y="674366"/>
          <a:ext cx="337314" cy="8518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4115"/>
            <a:gd name="connsiteY0" fmla="*/ 11651 h 11651"/>
            <a:gd name="connsiteX1" fmla="*/ 4115 w 14115"/>
            <a:gd name="connsiteY1" fmla="*/ 3106 h 11651"/>
            <a:gd name="connsiteX2" fmla="*/ 14115 w 14115"/>
            <a:gd name="connsiteY2" fmla="*/ 0 h 11651"/>
            <a:gd name="connsiteX0" fmla="*/ 0 w 19268"/>
            <a:gd name="connsiteY0" fmla="*/ 12012 h 12012"/>
            <a:gd name="connsiteX1" fmla="*/ 4115 w 19268"/>
            <a:gd name="connsiteY1" fmla="*/ 3467 h 12012"/>
            <a:gd name="connsiteX2" fmla="*/ 19268 w 19268"/>
            <a:gd name="connsiteY2" fmla="*/ 0 h 12012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23336"/>
            <a:gd name="connsiteY0" fmla="*/ 12493 h 12493"/>
            <a:gd name="connsiteX1" fmla="*/ 8183 w 23336"/>
            <a:gd name="connsiteY1" fmla="*/ 3467 h 12493"/>
            <a:gd name="connsiteX2" fmla="*/ 23336 w 23336"/>
            <a:gd name="connsiteY2" fmla="*/ 0 h 12493"/>
            <a:gd name="connsiteX0" fmla="*/ 0 w 15161"/>
            <a:gd name="connsiteY0" fmla="*/ 14974 h 14974"/>
            <a:gd name="connsiteX1" fmla="*/ 8 w 15161"/>
            <a:gd name="connsiteY1" fmla="*/ 3467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3467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2553 h 14974"/>
            <a:gd name="connsiteX2" fmla="*/ 15161 w 15161"/>
            <a:gd name="connsiteY2" fmla="*/ 0 h 14974"/>
            <a:gd name="connsiteX0" fmla="*/ 0 w 15161"/>
            <a:gd name="connsiteY0" fmla="*/ 14974 h 14974"/>
            <a:gd name="connsiteX1" fmla="*/ 8 w 15161"/>
            <a:gd name="connsiteY1" fmla="*/ 2553 h 14974"/>
            <a:gd name="connsiteX2" fmla="*/ 15161 w 15161"/>
            <a:gd name="connsiteY2" fmla="*/ 0 h 14974"/>
            <a:gd name="connsiteX0" fmla="*/ 0 w 11658"/>
            <a:gd name="connsiteY0" fmla="*/ 14843 h 14843"/>
            <a:gd name="connsiteX1" fmla="*/ 8 w 11658"/>
            <a:gd name="connsiteY1" fmla="*/ 2422 h 14843"/>
            <a:gd name="connsiteX2" fmla="*/ 11658 w 11658"/>
            <a:gd name="connsiteY2" fmla="*/ 0 h 14843"/>
            <a:gd name="connsiteX0" fmla="*/ 0 w 13264"/>
            <a:gd name="connsiteY0" fmla="*/ 14582 h 14582"/>
            <a:gd name="connsiteX1" fmla="*/ 1614 w 13264"/>
            <a:gd name="connsiteY1" fmla="*/ 2422 h 14582"/>
            <a:gd name="connsiteX2" fmla="*/ 13264 w 13264"/>
            <a:gd name="connsiteY2" fmla="*/ 0 h 14582"/>
            <a:gd name="connsiteX0" fmla="*/ 0 w 13264"/>
            <a:gd name="connsiteY0" fmla="*/ 14582 h 14582"/>
            <a:gd name="connsiteX1" fmla="*/ 1614 w 13264"/>
            <a:gd name="connsiteY1" fmla="*/ 2422 h 14582"/>
            <a:gd name="connsiteX2" fmla="*/ 13264 w 13264"/>
            <a:gd name="connsiteY2" fmla="*/ 0 h 14582"/>
            <a:gd name="connsiteX0" fmla="*/ 0 w 8652"/>
            <a:gd name="connsiteY0" fmla="*/ 18065 h 18065"/>
            <a:gd name="connsiteX1" fmla="*/ 1614 w 8652"/>
            <a:gd name="connsiteY1" fmla="*/ 5905 h 18065"/>
            <a:gd name="connsiteX2" fmla="*/ 8652 w 8652"/>
            <a:gd name="connsiteY2" fmla="*/ 0 h 18065"/>
            <a:gd name="connsiteX0" fmla="*/ 0 w 10000"/>
            <a:gd name="connsiteY0" fmla="*/ 10000 h 10000"/>
            <a:gd name="connsiteX1" fmla="*/ 1865 w 10000"/>
            <a:gd name="connsiteY1" fmla="*/ 326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2686" y="6360"/>
                <a:pt x="1865" y="4541"/>
                <a:pt x="1865" y="3269"/>
              </a:cubicBezTo>
              <a:cubicBezTo>
                <a:pt x="5075" y="986"/>
                <a:pt x="3561" y="109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25224</xdr:colOff>
      <xdr:row>6</xdr:row>
      <xdr:rowOff>18093</xdr:rowOff>
    </xdr:from>
    <xdr:to>
      <xdr:col>16</xdr:col>
      <xdr:colOff>197469</xdr:colOff>
      <xdr:row>6</xdr:row>
      <xdr:rowOff>158750</xdr:rowOff>
    </xdr:to>
    <xdr:sp macro="" textlink="">
      <xdr:nvSpPr>
        <xdr:cNvPr id="939" name="AutoShape 526">
          <a:extLst>
            <a:ext uri="{FF2B5EF4-FFF2-40B4-BE49-F238E27FC236}">
              <a16:creationId xmlns:a16="http://schemas.microsoft.com/office/drawing/2014/main" id="{928D131C-ADD4-4C22-894D-3D2395E84D7B}"/>
            </a:ext>
          </a:extLst>
        </xdr:cNvPr>
        <xdr:cNvSpPr>
          <a:spLocks noChangeArrowheads="1"/>
        </xdr:cNvSpPr>
      </xdr:nvSpPr>
      <xdr:spPr bwMode="auto">
        <a:xfrm>
          <a:off x="10835712" y="1040288"/>
          <a:ext cx="172245" cy="140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681944</xdr:colOff>
      <xdr:row>2</xdr:row>
      <xdr:rowOff>145287</xdr:rowOff>
    </xdr:from>
    <xdr:to>
      <xdr:col>16</xdr:col>
      <xdr:colOff>312481</xdr:colOff>
      <xdr:row>4</xdr:row>
      <xdr:rowOff>89057</xdr:rowOff>
    </xdr:to>
    <xdr:grpSp>
      <xdr:nvGrpSpPr>
        <xdr:cNvPr id="940" name="Group 6672">
          <a:extLst>
            <a:ext uri="{FF2B5EF4-FFF2-40B4-BE49-F238E27FC236}">
              <a16:creationId xmlns:a16="http://schemas.microsoft.com/office/drawing/2014/main" id="{2F1EE6F2-08E6-43B2-B893-5856469787D6}"/>
            </a:ext>
          </a:extLst>
        </xdr:cNvPr>
        <xdr:cNvGrpSpPr>
          <a:grpSpLocks/>
        </xdr:cNvGrpSpPr>
      </xdr:nvGrpSpPr>
      <xdr:grpSpPr bwMode="auto">
        <a:xfrm>
          <a:off x="10822702" y="491651"/>
          <a:ext cx="337696" cy="290133"/>
          <a:chOff x="536" y="109"/>
          <a:chExt cx="46" cy="44"/>
        </a:xfrm>
      </xdr:grpSpPr>
      <xdr:pic>
        <xdr:nvPicPr>
          <xdr:cNvPr id="941" name="Picture 6673" descr="route2">
            <a:extLst>
              <a:ext uri="{FF2B5EF4-FFF2-40B4-BE49-F238E27FC236}">
                <a16:creationId xmlns:a16="http://schemas.microsoft.com/office/drawing/2014/main" id="{0F86D62F-090E-4310-96CA-E6D5072A1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2" name="Text Box 6674">
            <a:extLst>
              <a:ext uri="{FF2B5EF4-FFF2-40B4-BE49-F238E27FC236}">
                <a16:creationId xmlns:a16="http://schemas.microsoft.com/office/drawing/2014/main" id="{6ED474E6-E13A-4F38-AAF1-56385926F9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15</xdr:col>
      <xdr:colOff>520401</xdr:colOff>
      <xdr:row>4</xdr:row>
      <xdr:rowOff>135065</xdr:rowOff>
    </xdr:from>
    <xdr:to>
      <xdr:col>16</xdr:col>
      <xdr:colOff>184967</xdr:colOff>
      <xdr:row>5</xdr:row>
      <xdr:rowOff>42895</xdr:rowOff>
    </xdr:to>
    <xdr:sp macro="" textlink="">
      <xdr:nvSpPr>
        <xdr:cNvPr id="943" name="Line 72">
          <a:extLst>
            <a:ext uri="{FF2B5EF4-FFF2-40B4-BE49-F238E27FC236}">
              <a16:creationId xmlns:a16="http://schemas.microsoft.com/office/drawing/2014/main" id="{0233BA19-FD57-4DC1-B14B-D3C6A8045329}"/>
            </a:ext>
          </a:extLst>
        </xdr:cNvPr>
        <xdr:cNvSpPr>
          <a:spLocks noChangeShapeType="1"/>
        </xdr:cNvSpPr>
      </xdr:nvSpPr>
      <xdr:spPr bwMode="auto">
        <a:xfrm rot="18620418">
          <a:off x="10771727" y="670995"/>
          <a:ext cx="78196" cy="369261"/>
        </a:xfrm>
        <a:custGeom>
          <a:avLst/>
          <a:gdLst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328741"/>
            <a:gd name="connsiteY0" fmla="*/ 0 h 59066"/>
            <a:gd name="connsiteX1" fmla="*/ 328741 w 328741"/>
            <a:gd name="connsiteY1" fmla="*/ 59066 h 59066"/>
            <a:gd name="connsiteX0" fmla="*/ 0 w 294007"/>
            <a:gd name="connsiteY0" fmla="*/ 50236 h 52563"/>
            <a:gd name="connsiteX1" fmla="*/ 294007 w 294007"/>
            <a:gd name="connsiteY1" fmla="*/ 19058 h 52563"/>
            <a:gd name="connsiteX0" fmla="*/ 0 w 294007"/>
            <a:gd name="connsiteY0" fmla="*/ 61407 h 61407"/>
            <a:gd name="connsiteX1" fmla="*/ 294007 w 294007"/>
            <a:gd name="connsiteY1" fmla="*/ 30229 h 61407"/>
            <a:gd name="connsiteX0" fmla="*/ 0 w 76311"/>
            <a:gd name="connsiteY0" fmla="*/ 87061 h 87061"/>
            <a:gd name="connsiteX1" fmla="*/ 76311 w 76311"/>
            <a:gd name="connsiteY1" fmla="*/ 23080 h 87061"/>
            <a:gd name="connsiteX0" fmla="*/ 0 w 76311"/>
            <a:gd name="connsiteY0" fmla="*/ 63981 h 63981"/>
            <a:gd name="connsiteX1" fmla="*/ 76311 w 76311"/>
            <a:gd name="connsiteY1" fmla="*/ 0 h 63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311" h="63981">
              <a:moveTo>
                <a:pt x="0" y="63981"/>
              </a:moveTo>
              <a:cubicBezTo>
                <a:pt x="116232" y="16994"/>
                <a:pt x="42040" y="44128"/>
                <a:pt x="76311" y="0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59838</xdr:colOff>
      <xdr:row>3</xdr:row>
      <xdr:rowOff>64767</xdr:rowOff>
    </xdr:from>
    <xdr:ext cx="505845" cy="205654"/>
    <xdr:sp macro="" textlink="">
      <xdr:nvSpPr>
        <xdr:cNvPr id="944" name="Text Box 1300">
          <a:extLst>
            <a:ext uri="{FF2B5EF4-FFF2-40B4-BE49-F238E27FC236}">
              <a16:creationId xmlns:a16="http://schemas.microsoft.com/office/drawing/2014/main" id="{CF3CE9F2-53CE-4D07-A74C-36E1F58C0F76}"/>
            </a:ext>
          </a:extLst>
        </xdr:cNvPr>
        <xdr:cNvSpPr txBox="1">
          <a:spLocks noChangeArrowheads="1"/>
        </xdr:cNvSpPr>
      </xdr:nvSpPr>
      <xdr:spPr bwMode="auto">
        <a:xfrm>
          <a:off x="10165631" y="575865"/>
          <a:ext cx="505845" cy="2056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ﾄﾝﾈﾙ回避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316914</xdr:colOff>
      <xdr:row>5</xdr:row>
      <xdr:rowOff>5285</xdr:rowOff>
    </xdr:from>
    <xdr:ext cx="431220" cy="124069"/>
    <xdr:sp macro="" textlink="">
      <xdr:nvSpPr>
        <xdr:cNvPr id="945" name="Text Box 1300">
          <a:extLst>
            <a:ext uri="{FF2B5EF4-FFF2-40B4-BE49-F238E27FC236}">
              <a16:creationId xmlns:a16="http://schemas.microsoft.com/office/drawing/2014/main" id="{F9C36A4F-7B09-461C-BD9F-CE5A18BFC720}"/>
            </a:ext>
          </a:extLst>
        </xdr:cNvPr>
        <xdr:cNvSpPr txBox="1">
          <a:spLocks noChangeArrowheads="1"/>
        </xdr:cNvSpPr>
      </xdr:nvSpPr>
      <xdr:spPr bwMode="auto">
        <a:xfrm>
          <a:off x="10422707" y="857114"/>
          <a:ext cx="431220" cy="1240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赤羽根峠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547m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7321</xdr:colOff>
      <xdr:row>1</xdr:row>
      <xdr:rowOff>16402</xdr:rowOff>
    </xdr:from>
    <xdr:to>
      <xdr:col>19</xdr:col>
      <xdr:colOff>186589</xdr:colOff>
      <xdr:row>1</xdr:row>
      <xdr:rowOff>164742</xdr:rowOff>
    </xdr:to>
    <xdr:sp macro="" textlink="">
      <xdr:nvSpPr>
        <xdr:cNvPr id="947" name="六角形 946">
          <a:extLst>
            <a:ext uri="{FF2B5EF4-FFF2-40B4-BE49-F238E27FC236}">
              <a16:creationId xmlns:a16="http://schemas.microsoft.com/office/drawing/2014/main" id="{F1C61E69-C137-4084-94BB-D21E4BA3E71A}"/>
            </a:ext>
          </a:extLst>
        </xdr:cNvPr>
        <xdr:cNvSpPr/>
      </xdr:nvSpPr>
      <xdr:spPr bwMode="auto">
        <a:xfrm>
          <a:off x="8703723" y="1549695"/>
          <a:ext cx="179268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651027</xdr:colOff>
      <xdr:row>7</xdr:row>
      <xdr:rowOff>27570</xdr:rowOff>
    </xdr:from>
    <xdr:ext cx="395844" cy="193515"/>
    <xdr:sp macro="" textlink="">
      <xdr:nvSpPr>
        <xdr:cNvPr id="948" name="Text Box 1563">
          <a:extLst>
            <a:ext uri="{FF2B5EF4-FFF2-40B4-BE49-F238E27FC236}">
              <a16:creationId xmlns:a16="http://schemas.microsoft.com/office/drawing/2014/main" id="{1F1DBDB8-8C4A-480B-8C47-FFEEBF52EB6E}"/>
            </a:ext>
          </a:extLst>
        </xdr:cNvPr>
        <xdr:cNvSpPr txBox="1">
          <a:spLocks noChangeArrowheads="1"/>
        </xdr:cNvSpPr>
      </xdr:nvSpPr>
      <xdr:spPr bwMode="auto">
        <a:xfrm>
          <a:off x="9341572" y="259199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451305</xdr:colOff>
      <xdr:row>6</xdr:row>
      <xdr:rowOff>20221</xdr:rowOff>
    </xdr:from>
    <xdr:to>
      <xdr:col>20</xdr:col>
      <xdr:colOff>38853</xdr:colOff>
      <xdr:row>8</xdr:row>
      <xdr:rowOff>107151</xdr:rowOff>
    </xdr:to>
    <xdr:sp macro="" textlink="">
      <xdr:nvSpPr>
        <xdr:cNvPr id="949" name="AutoShape 1653">
          <a:extLst>
            <a:ext uri="{FF2B5EF4-FFF2-40B4-BE49-F238E27FC236}">
              <a16:creationId xmlns:a16="http://schemas.microsoft.com/office/drawing/2014/main" id="{924B72D1-1123-407F-A3E5-7A6ABAAB63B6}"/>
            </a:ext>
          </a:extLst>
        </xdr:cNvPr>
        <xdr:cNvSpPr>
          <a:spLocks/>
        </xdr:cNvSpPr>
      </xdr:nvSpPr>
      <xdr:spPr bwMode="auto">
        <a:xfrm rot="21300000">
          <a:off x="9141850" y="2413683"/>
          <a:ext cx="291747" cy="428853"/>
        </a:xfrm>
        <a:prstGeom prst="rightBrace">
          <a:avLst>
            <a:gd name="adj1" fmla="val 42094"/>
            <a:gd name="adj2" fmla="val 537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425107</xdr:colOff>
      <xdr:row>4</xdr:row>
      <xdr:rowOff>171063</xdr:rowOff>
    </xdr:from>
    <xdr:ext cx="296740" cy="106240"/>
    <xdr:sp macro="" textlink="">
      <xdr:nvSpPr>
        <xdr:cNvPr id="950" name="Text Box 1300">
          <a:extLst>
            <a:ext uri="{FF2B5EF4-FFF2-40B4-BE49-F238E27FC236}">
              <a16:creationId xmlns:a16="http://schemas.microsoft.com/office/drawing/2014/main" id="{E8DC5270-BF9D-433A-BBEA-36691322B2AB}"/>
            </a:ext>
          </a:extLst>
        </xdr:cNvPr>
        <xdr:cNvSpPr txBox="1">
          <a:spLocks noChangeArrowheads="1"/>
        </xdr:cNvSpPr>
      </xdr:nvSpPr>
      <xdr:spPr bwMode="auto">
        <a:xfrm>
          <a:off x="13348349" y="865594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303255</xdr:colOff>
      <xdr:row>15</xdr:row>
      <xdr:rowOff>40771</xdr:rowOff>
    </xdr:from>
    <xdr:to>
      <xdr:col>17</xdr:col>
      <xdr:colOff>577453</xdr:colOff>
      <xdr:row>16</xdr:row>
      <xdr:rowOff>127892</xdr:rowOff>
    </xdr:to>
    <xdr:grpSp>
      <xdr:nvGrpSpPr>
        <xdr:cNvPr id="953" name="Group 6672">
          <a:extLst>
            <a:ext uri="{FF2B5EF4-FFF2-40B4-BE49-F238E27FC236}">
              <a16:creationId xmlns:a16="http://schemas.microsoft.com/office/drawing/2014/main" id="{C0E8EED7-9C78-4760-9AE7-9BE6BE58A81E}"/>
            </a:ext>
          </a:extLst>
        </xdr:cNvPr>
        <xdr:cNvGrpSpPr>
          <a:grpSpLocks/>
        </xdr:cNvGrpSpPr>
      </xdr:nvGrpSpPr>
      <xdr:grpSpPr bwMode="auto">
        <a:xfrm>
          <a:off x="11858331" y="2638498"/>
          <a:ext cx="274198" cy="260303"/>
          <a:chOff x="536" y="109"/>
          <a:chExt cx="46" cy="44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394605BB-5EC0-4BCC-8FED-669A169C9E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A3A0DEE0-7A44-4543-8B00-482E38F3C2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17</xdr:col>
      <xdr:colOff>93736</xdr:colOff>
      <xdr:row>10</xdr:row>
      <xdr:rowOff>140013</xdr:rowOff>
    </xdr:from>
    <xdr:to>
      <xdr:col>18</xdr:col>
      <xdr:colOff>681235</xdr:colOff>
      <xdr:row>16</xdr:row>
      <xdr:rowOff>166602</xdr:rowOff>
    </xdr:to>
    <xdr:grpSp>
      <xdr:nvGrpSpPr>
        <xdr:cNvPr id="956" name="グループ化 955">
          <a:extLst>
            <a:ext uri="{FF2B5EF4-FFF2-40B4-BE49-F238E27FC236}">
              <a16:creationId xmlns:a16="http://schemas.microsoft.com/office/drawing/2014/main" id="{EDA963C4-E68A-43E9-89AE-BAB6863C3803}"/>
            </a:ext>
          </a:extLst>
        </xdr:cNvPr>
        <xdr:cNvGrpSpPr/>
      </xdr:nvGrpSpPr>
      <xdr:grpSpPr>
        <a:xfrm rot="5942615">
          <a:off x="11763301" y="1757342"/>
          <a:ext cx="1065680" cy="1294658"/>
          <a:chOff x="2007056" y="12355542"/>
          <a:chExt cx="1081603" cy="1355600"/>
        </a:xfrm>
      </xdr:grpSpPr>
      <xdr:sp macro="" textlink="">
        <xdr:nvSpPr>
          <xdr:cNvPr id="957" name="Line 72">
            <a:extLst>
              <a:ext uri="{FF2B5EF4-FFF2-40B4-BE49-F238E27FC236}">
                <a16:creationId xmlns:a16="http://schemas.microsoft.com/office/drawing/2014/main" id="{4FF5AECC-A345-4DCA-B429-A75F9AD99BC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564950" y="12736285"/>
            <a:ext cx="6805" cy="45986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8" name="Freeform 527">
            <a:extLst>
              <a:ext uri="{FF2B5EF4-FFF2-40B4-BE49-F238E27FC236}">
                <a16:creationId xmlns:a16="http://schemas.microsoft.com/office/drawing/2014/main" id="{51FDD5C3-55DB-49B3-9AFC-4E7E69C0F61A}"/>
              </a:ext>
            </a:extLst>
          </xdr:cNvPr>
          <xdr:cNvSpPr>
            <a:spLocks/>
          </xdr:cNvSpPr>
        </xdr:nvSpPr>
        <xdr:spPr bwMode="auto">
          <a:xfrm>
            <a:off x="2136434" y="13114039"/>
            <a:ext cx="952225" cy="59710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9268"/>
              <a:gd name="connsiteY0" fmla="*/ 12012 h 12012"/>
              <a:gd name="connsiteX1" fmla="*/ 4115 w 19268"/>
              <a:gd name="connsiteY1" fmla="*/ 3467 h 12012"/>
              <a:gd name="connsiteX2" fmla="*/ 19268 w 19268"/>
              <a:gd name="connsiteY2" fmla="*/ 0 h 12012"/>
              <a:gd name="connsiteX0" fmla="*/ 0 w 23336"/>
              <a:gd name="connsiteY0" fmla="*/ 12493 h 12493"/>
              <a:gd name="connsiteX1" fmla="*/ 8183 w 23336"/>
              <a:gd name="connsiteY1" fmla="*/ 3467 h 12493"/>
              <a:gd name="connsiteX2" fmla="*/ 23336 w 23336"/>
              <a:gd name="connsiteY2" fmla="*/ 0 h 12493"/>
              <a:gd name="connsiteX0" fmla="*/ 0 w 23336"/>
              <a:gd name="connsiteY0" fmla="*/ 12493 h 12493"/>
              <a:gd name="connsiteX1" fmla="*/ 8183 w 23336"/>
              <a:gd name="connsiteY1" fmla="*/ 3467 h 12493"/>
              <a:gd name="connsiteX2" fmla="*/ 23336 w 23336"/>
              <a:gd name="connsiteY2" fmla="*/ 0 h 12493"/>
              <a:gd name="connsiteX0" fmla="*/ 0 w 23578"/>
              <a:gd name="connsiteY0" fmla="*/ 11935 h 11935"/>
              <a:gd name="connsiteX1" fmla="*/ 8425 w 23578"/>
              <a:gd name="connsiteY1" fmla="*/ 3467 h 11935"/>
              <a:gd name="connsiteX2" fmla="*/ 23578 w 23578"/>
              <a:gd name="connsiteY2" fmla="*/ 0 h 11935"/>
              <a:gd name="connsiteX0" fmla="*/ 0 w 21628"/>
              <a:gd name="connsiteY0" fmla="*/ 11479 h 11479"/>
              <a:gd name="connsiteX1" fmla="*/ 8425 w 21628"/>
              <a:gd name="connsiteY1" fmla="*/ 3011 h 11479"/>
              <a:gd name="connsiteX2" fmla="*/ 21628 w 21628"/>
              <a:gd name="connsiteY2" fmla="*/ 0 h 11479"/>
              <a:gd name="connsiteX0" fmla="*/ 0 w 19220"/>
              <a:gd name="connsiteY0" fmla="*/ 10003 h 10003"/>
              <a:gd name="connsiteX1" fmla="*/ 8425 w 19220"/>
              <a:gd name="connsiteY1" fmla="*/ 1535 h 10003"/>
              <a:gd name="connsiteX2" fmla="*/ 19220 w 19220"/>
              <a:gd name="connsiteY2" fmla="*/ 0 h 10003"/>
              <a:gd name="connsiteX0" fmla="*/ 0 w 19077"/>
              <a:gd name="connsiteY0" fmla="*/ 10245 h 10245"/>
              <a:gd name="connsiteX1" fmla="*/ 8425 w 19077"/>
              <a:gd name="connsiteY1" fmla="*/ 1777 h 10245"/>
              <a:gd name="connsiteX2" fmla="*/ 19077 w 19077"/>
              <a:gd name="connsiteY2" fmla="*/ 0 h 10245"/>
              <a:gd name="connsiteX0" fmla="*/ 0 w 19077"/>
              <a:gd name="connsiteY0" fmla="*/ 10245 h 10245"/>
              <a:gd name="connsiteX1" fmla="*/ 8425 w 19077"/>
              <a:gd name="connsiteY1" fmla="*/ 1777 h 10245"/>
              <a:gd name="connsiteX2" fmla="*/ 19077 w 19077"/>
              <a:gd name="connsiteY2" fmla="*/ 0 h 102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077" h="10245">
                <a:moveTo>
                  <a:pt x="0" y="10245"/>
                </a:moveTo>
                <a:cubicBezTo>
                  <a:pt x="11374" y="6672"/>
                  <a:pt x="8425" y="4075"/>
                  <a:pt x="8425" y="1777"/>
                </a:cubicBezTo>
                <a:cubicBezTo>
                  <a:pt x="15408" y="1438"/>
                  <a:pt x="14075" y="1293"/>
                  <a:pt x="19077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9" name="Line 76">
            <a:extLst>
              <a:ext uri="{FF2B5EF4-FFF2-40B4-BE49-F238E27FC236}">
                <a16:creationId xmlns:a16="http://schemas.microsoft.com/office/drawing/2014/main" id="{312F72D2-409A-4F43-BBFF-333E085D06B0}"/>
              </a:ext>
            </a:extLst>
          </xdr:cNvPr>
          <xdr:cNvSpPr>
            <a:spLocks noChangeShapeType="1"/>
          </xdr:cNvSpPr>
        </xdr:nvSpPr>
        <xdr:spPr bwMode="auto">
          <a:xfrm>
            <a:off x="2007056" y="13226143"/>
            <a:ext cx="534882" cy="61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Oval 1295">
            <a:extLst>
              <a:ext uri="{FF2B5EF4-FFF2-40B4-BE49-F238E27FC236}">
                <a16:creationId xmlns:a16="http://schemas.microsoft.com/office/drawing/2014/main" id="{B09B8F77-71AA-4196-83F5-474AEF5C33DA}"/>
              </a:ext>
            </a:extLst>
          </xdr:cNvPr>
          <xdr:cNvSpPr>
            <a:spLocks noChangeArrowheads="1"/>
          </xdr:cNvSpPr>
        </xdr:nvSpPr>
        <xdr:spPr bwMode="auto">
          <a:xfrm>
            <a:off x="2485878" y="13143532"/>
            <a:ext cx="171915" cy="18124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pic>
        <xdr:nvPicPr>
          <xdr:cNvPr id="961" name="図 960">
            <a:extLst>
              <a:ext uri="{FF2B5EF4-FFF2-40B4-BE49-F238E27FC236}">
                <a16:creationId xmlns:a16="http://schemas.microsoft.com/office/drawing/2014/main" id="{AB04B9FB-3885-4553-B6E9-44DA88C677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/>
          <a:stretch>
            <a:fillRect/>
          </a:stretch>
        </xdr:blipFill>
        <xdr:spPr>
          <a:xfrm>
            <a:off x="2243971" y="12355542"/>
            <a:ext cx="365774" cy="879493"/>
          </a:xfrm>
          <a:prstGeom prst="rect">
            <a:avLst/>
          </a:prstGeom>
        </xdr:spPr>
      </xdr:pic>
    </xdr:grpSp>
    <xdr:clientData/>
  </xdr:twoCellAnchor>
  <xdr:oneCellAnchor>
    <xdr:from>
      <xdr:col>17</xdr:col>
      <xdr:colOff>618911</xdr:colOff>
      <xdr:row>14</xdr:row>
      <xdr:rowOff>62430</xdr:rowOff>
    </xdr:from>
    <xdr:ext cx="238125" cy="210911"/>
    <xdr:sp macro="" textlink="">
      <xdr:nvSpPr>
        <xdr:cNvPr id="962" name="Text Box 1664">
          <a:extLst>
            <a:ext uri="{FF2B5EF4-FFF2-40B4-BE49-F238E27FC236}">
              <a16:creationId xmlns:a16="http://schemas.microsoft.com/office/drawing/2014/main" id="{647D4303-E91F-430C-8E79-A234F8ED9C4F}"/>
            </a:ext>
          </a:extLst>
        </xdr:cNvPr>
        <xdr:cNvSpPr txBox="1">
          <a:spLocks noChangeArrowheads="1"/>
        </xdr:cNvSpPr>
      </xdr:nvSpPr>
      <xdr:spPr bwMode="auto">
        <a:xfrm>
          <a:off x="12173987" y="2486975"/>
          <a:ext cx="238125" cy="21091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ＳＳ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96209</xdr:colOff>
      <xdr:row>13</xdr:row>
      <xdr:rowOff>19242</xdr:rowOff>
    </xdr:from>
    <xdr:ext cx="267952" cy="199278"/>
    <xdr:sp macro="" textlink="">
      <xdr:nvSpPr>
        <xdr:cNvPr id="963" name="Text Box 1664">
          <a:extLst>
            <a:ext uri="{FF2B5EF4-FFF2-40B4-BE49-F238E27FC236}">
              <a16:creationId xmlns:a16="http://schemas.microsoft.com/office/drawing/2014/main" id="{8500E21B-2AB9-4AE4-8533-837964C8CDB5}"/>
            </a:ext>
          </a:extLst>
        </xdr:cNvPr>
        <xdr:cNvSpPr txBox="1">
          <a:spLocks noChangeArrowheads="1"/>
        </xdr:cNvSpPr>
      </xdr:nvSpPr>
      <xdr:spPr bwMode="auto">
        <a:xfrm>
          <a:off x="11651285" y="2270606"/>
          <a:ext cx="267952" cy="199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502592</xdr:colOff>
      <xdr:row>14</xdr:row>
      <xdr:rowOff>88637</xdr:rowOff>
    </xdr:from>
    <xdr:to>
      <xdr:col>17</xdr:col>
      <xdr:colOff>614384</xdr:colOff>
      <xdr:row>15</xdr:row>
      <xdr:rowOff>19382</xdr:rowOff>
    </xdr:to>
    <xdr:sp macro="" textlink="">
      <xdr:nvSpPr>
        <xdr:cNvPr id="964" name="AutoShape 526">
          <a:extLst>
            <a:ext uri="{FF2B5EF4-FFF2-40B4-BE49-F238E27FC236}">
              <a16:creationId xmlns:a16="http://schemas.microsoft.com/office/drawing/2014/main" id="{6D5EF434-1947-41A5-9FE7-164603ABA1AA}"/>
            </a:ext>
          </a:extLst>
        </xdr:cNvPr>
        <xdr:cNvSpPr>
          <a:spLocks noChangeArrowheads="1"/>
        </xdr:cNvSpPr>
      </xdr:nvSpPr>
      <xdr:spPr bwMode="auto">
        <a:xfrm>
          <a:off x="12057668" y="2513182"/>
          <a:ext cx="111792" cy="1039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703590</xdr:colOff>
      <xdr:row>11</xdr:row>
      <xdr:rowOff>170180</xdr:rowOff>
    </xdr:from>
    <xdr:to>
      <xdr:col>20</xdr:col>
      <xdr:colOff>316561</xdr:colOff>
      <xdr:row>13</xdr:row>
      <xdr:rowOff>19614</xdr:rowOff>
    </xdr:to>
    <xdr:sp macro="" textlink="">
      <xdr:nvSpPr>
        <xdr:cNvPr id="965" name="Text Box 4358">
          <a:extLst>
            <a:ext uri="{FF2B5EF4-FFF2-40B4-BE49-F238E27FC236}">
              <a16:creationId xmlns:a16="http://schemas.microsoft.com/office/drawing/2014/main" id="{C7D0BFAE-7245-401A-9678-A47C574066B7}"/>
            </a:ext>
          </a:extLst>
        </xdr:cNvPr>
        <xdr:cNvSpPr txBox="1">
          <a:spLocks noChangeArrowheads="1"/>
        </xdr:cNvSpPr>
      </xdr:nvSpPr>
      <xdr:spPr bwMode="auto">
        <a:xfrm>
          <a:off x="9387644" y="3430991"/>
          <a:ext cx="316620" cy="1926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8248</xdr:colOff>
      <xdr:row>9</xdr:row>
      <xdr:rowOff>18490</xdr:rowOff>
    </xdr:from>
    <xdr:to>
      <xdr:col>19</xdr:col>
      <xdr:colOff>187093</xdr:colOff>
      <xdr:row>9</xdr:row>
      <xdr:rowOff>166830</xdr:rowOff>
    </xdr:to>
    <xdr:sp macro="" textlink="">
      <xdr:nvSpPr>
        <xdr:cNvPr id="966" name="六角形 965">
          <a:extLst>
            <a:ext uri="{FF2B5EF4-FFF2-40B4-BE49-F238E27FC236}">
              <a16:creationId xmlns:a16="http://schemas.microsoft.com/office/drawing/2014/main" id="{CF130497-A263-436E-9872-D41A5155B872}"/>
            </a:ext>
          </a:extLst>
        </xdr:cNvPr>
        <xdr:cNvSpPr/>
      </xdr:nvSpPr>
      <xdr:spPr bwMode="auto">
        <a:xfrm>
          <a:off x="8729256" y="2891353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226985</xdr:colOff>
      <xdr:row>13</xdr:row>
      <xdr:rowOff>153867</xdr:rowOff>
    </xdr:from>
    <xdr:to>
      <xdr:col>20</xdr:col>
      <xdr:colOff>347824</xdr:colOff>
      <xdr:row>15</xdr:row>
      <xdr:rowOff>33534</xdr:rowOff>
    </xdr:to>
    <xdr:sp macro="" textlink="">
      <xdr:nvSpPr>
        <xdr:cNvPr id="968" name="Text Box 4358">
          <a:extLst>
            <a:ext uri="{FF2B5EF4-FFF2-40B4-BE49-F238E27FC236}">
              <a16:creationId xmlns:a16="http://schemas.microsoft.com/office/drawing/2014/main" id="{430F7129-81B8-4151-8972-EC671F85C337}"/>
            </a:ext>
          </a:extLst>
        </xdr:cNvPr>
        <xdr:cNvSpPr txBox="1">
          <a:spLocks noChangeArrowheads="1"/>
        </xdr:cNvSpPr>
      </xdr:nvSpPr>
      <xdr:spPr bwMode="auto">
        <a:xfrm>
          <a:off x="9631335" y="2382717"/>
          <a:ext cx="120839" cy="2225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306714</xdr:colOff>
      <xdr:row>14</xdr:row>
      <xdr:rowOff>126399</xdr:rowOff>
    </xdr:from>
    <xdr:to>
      <xdr:col>19</xdr:col>
      <xdr:colOff>565149</xdr:colOff>
      <xdr:row>15</xdr:row>
      <xdr:rowOff>95253</xdr:rowOff>
    </xdr:to>
    <xdr:sp macro="" textlink="">
      <xdr:nvSpPr>
        <xdr:cNvPr id="969" name="Text Box 4358">
          <a:extLst>
            <a:ext uri="{FF2B5EF4-FFF2-40B4-BE49-F238E27FC236}">
              <a16:creationId xmlns:a16="http://schemas.microsoft.com/office/drawing/2014/main" id="{56DB5B14-90FE-4AFD-BC4F-86E1FEE38391}"/>
            </a:ext>
          </a:extLst>
        </xdr:cNvPr>
        <xdr:cNvSpPr txBox="1">
          <a:spLocks noChangeArrowheads="1"/>
        </xdr:cNvSpPr>
      </xdr:nvSpPr>
      <xdr:spPr bwMode="auto">
        <a:xfrm flipH="1">
          <a:off x="9006214" y="2526699"/>
          <a:ext cx="258435" cy="1403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227048</xdr:colOff>
      <xdr:row>10</xdr:row>
      <xdr:rowOff>128782</xdr:rowOff>
    </xdr:from>
    <xdr:to>
      <xdr:col>20</xdr:col>
      <xdr:colOff>527481</xdr:colOff>
      <xdr:row>16</xdr:row>
      <xdr:rowOff>121671</xdr:rowOff>
    </xdr:to>
    <xdr:grpSp>
      <xdr:nvGrpSpPr>
        <xdr:cNvPr id="970" name="グループ化 969">
          <a:extLst>
            <a:ext uri="{FF2B5EF4-FFF2-40B4-BE49-F238E27FC236}">
              <a16:creationId xmlns:a16="http://schemas.microsoft.com/office/drawing/2014/main" id="{7D208E8E-9BB4-4FAE-ABB3-ADD3DAA000B7}"/>
            </a:ext>
          </a:extLst>
        </xdr:cNvPr>
        <xdr:cNvGrpSpPr/>
      </xdr:nvGrpSpPr>
      <xdr:grpSpPr>
        <a:xfrm rot="5400000">
          <a:off x="13184248" y="1872794"/>
          <a:ext cx="1031980" cy="1007592"/>
          <a:chOff x="2077705" y="12687483"/>
          <a:chExt cx="1040639" cy="1069237"/>
        </a:xfrm>
      </xdr:grpSpPr>
      <xdr:sp macro="" textlink="">
        <xdr:nvSpPr>
          <xdr:cNvPr id="971" name="Line 76">
            <a:extLst>
              <a:ext uri="{FF2B5EF4-FFF2-40B4-BE49-F238E27FC236}">
                <a16:creationId xmlns:a16="http://schemas.microsoft.com/office/drawing/2014/main" id="{1B331F5D-1422-4365-B2C0-6749AD565E8D}"/>
              </a:ext>
            </a:extLst>
          </xdr:cNvPr>
          <xdr:cNvSpPr>
            <a:spLocks noChangeShapeType="1"/>
          </xdr:cNvSpPr>
        </xdr:nvSpPr>
        <xdr:spPr bwMode="auto">
          <a:xfrm>
            <a:off x="2128078" y="12866601"/>
            <a:ext cx="435036" cy="26677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Freeform 527">
            <a:extLst>
              <a:ext uri="{FF2B5EF4-FFF2-40B4-BE49-F238E27FC236}">
                <a16:creationId xmlns:a16="http://schemas.microsoft.com/office/drawing/2014/main" id="{1B08F50E-A372-42F3-B470-A66654F57A76}"/>
              </a:ext>
            </a:extLst>
          </xdr:cNvPr>
          <xdr:cNvSpPr>
            <a:spLocks/>
          </xdr:cNvSpPr>
        </xdr:nvSpPr>
        <xdr:spPr bwMode="auto">
          <a:xfrm>
            <a:off x="2349265" y="12932765"/>
            <a:ext cx="769079" cy="82395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7844"/>
              <a:gd name="connsiteY0" fmla="*/ 14136 h 14136"/>
              <a:gd name="connsiteX1" fmla="*/ 0 w 7844"/>
              <a:gd name="connsiteY1" fmla="*/ 4136 h 14136"/>
              <a:gd name="connsiteX2" fmla="*/ 7844 w 7844"/>
              <a:gd name="connsiteY2" fmla="*/ 0 h 14136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926 h 10000"/>
              <a:gd name="connsiteX2" fmla="*/ 10000 w 10000"/>
              <a:gd name="connsiteY2" fmla="*/ 0 h 10000"/>
              <a:gd name="connsiteX0" fmla="*/ 0 w 9808"/>
              <a:gd name="connsiteY0" fmla="*/ 10261 h 10261"/>
              <a:gd name="connsiteX1" fmla="*/ 0 w 9808"/>
              <a:gd name="connsiteY1" fmla="*/ 3187 h 10261"/>
              <a:gd name="connsiteX2" fmla="*/ 9808 w 9808"/>
              <a:gd name="connsiteY2" fmla="*/ 0 h 1026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  <a:gd name="connsiteX0" fmla="*/ 0 w 14115"/>
              <a:gd name="connsiteY0" fmla="*/ 11651 h 11651"/>
              <a:gd name="connsiteX1" fmla="*/ 4115 w 14115"/>
              <a:gd name="connsiteY1" fmla="*/ 3106 h 11651"/>
              <a:gd name="connsiteX2" fmla="*/ 14115 w 14115"/>
              <a:gd name="connsiteY2" fmla="*/ 0 h 116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115" h="11651">
                <a:moveTo>
                  <a:pt x="0" y="11651"/>
                </a:moveTo>
                <a:cubicBezTo>
                  <a:pt x="5543" y="11203"/>
                  <a:pt x="4115" y="5404"/>
                  <a:pt x="4115" y="3106"/>
                </a:cubicBezTo>
                <a:cubicBezTo>
                  <a:pt x="11098" y="2767"/>
                  <a:pt x="8544" y="1986"/>
                  <a:pt x="1411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r>
              <a:rPr lang="ja-JP" altLang="en-US"/>
              <a:t>                                                                                                                                                                                  </a:t>
            </a:r>
          </a:p>
        </xdr:txBody>
      </xdr:sp>
      <xdr:sp macro="" textlink="">
        <xdr:nvSpPr>
          <xdr:cNvPr id="973" name="Line 72">
            <a:extLst>
              <a:ext uri="{FF2B5EF4-FFF2-40B4-BE49-F238E27FC236}">
                <a16:creationId xmlns:a16="http://schemas.microsoft.com/office/drawing/2014/main" id="{CB209E4A-9BAD-4D7B-AD14-4622EE612A56}"/>
              </a:ext>
            </a:extLst>
          </xdr:cNvPr>
          <xdr:cNvSpPr>
            <a:spLocks noChangeShapeType="1"/>
          </xdr:cNvSpPr>
        </xdr:nvSpPr>
        <xdr:spPr bwMode="auto">
          <a:xfrm flipV="1">
            <a:off x="2570633" y="12687483"/>
            <a:ext cx="69807" cy="3850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r>
              <a:rPr lang="ja-JP" altLang="en-US"/>
              <a:t>                                            </a:t>
            </a:r>
          </a:p>
        </xdr:txBody>
      </xdr:sp>
      <xdr:sp macro="" textlink="">
        <xdr:nvSpPr>
          <xdr:cNvPr id="974" name="Line 76">
            <a:extLst>
              <a:ext uri="{FF2B5EF4-FFF2-40B4-BE49-F238E27FC236}">
                <a16:creationId xmlns:a16="http://schemas.microsoft.com/office/drawing/2014/main" id="{CD7593D8-B1A5-45E8-9175-5593A00AD894}"/>
              </a:ext>
            </a:extLst>
          </xdr:cNvPr>
          <xdr:cNvSpPr>
            <a:spLocks noChangeShapeType="1"/>
          </xdr:cNvSpPr>
        </xdr:nvSpPr>
        <xdr:spPr bwMode="auto">
          <a:xfrm flipV="1">
            <a:off x="2077705" y="13326365"/>
            <a:ext cx="494045" cy="366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5" name="Oval 1295">
            <a:extLst>
              <a:ext uri="{FF2B5EF4-FFF2-40B4-BE49-F238E27FC236}">
                <a16:creationId xmlns:a16="http://schemas.microsoft.com/office/drawing/2014/main" id="{0EC2BFDE-2B10-4438-9FCC-2DFF5B690E34}"/>
              </a:ext>
            </a:extLst>
          </xdr:cNvPr>
          <xdr:cNvSpPr>
            <a:spLocks noChangeArrowheads="1"/>
          </xdr:cNvSpPr>
        </xdr:nvSpPr>
        <xdr:spPr bwMode="auto">
          <a:xfrm>
            <a:off x="2501413" y="13061655"/>
            <a:ext cx="143695" cy="17130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976" name="Group 405">
            <a:extLst>
              <a:ext uri="{FF2B5EF4-FFF2-40B4-BE49-F238E27FC236}">
                <a16:creationId xmlns:a16="http://schemas.microsoft.com/office/drawing/2014/main" id="{2376CA72-864C-4885-A3F3-8E3DA88690C8}"/>
              </a:ext>
            </a:extLst>
          </xdr:cNvPr>
          <xdr:cNvGrpSpPr>
            <a:grpSpLocks/>
          </xdr:cNvGrpSpPr>
        </xdr:nvGrpSpPr>
        <xdr:grpSpPr bwMode="auto">
          <a:xfrm>
            <a:off x="2463496" y="13375557"/>
            <a:ext cx="241054" cy="226223"/>
            <a:chOff x="718" y="97"/>
            <a:chExt cx="23" cy="15"/>
          </a:xfrm>
        </xdr:grpSpPr>
        <xdr:sp macro="" textlink="">
          <xdr:nvSpPr>
            <xdr:cNvPr id="977" name="Freeform 406">
              <a:extLst>
                <a:ext uri="{FF2B5EF4-FFF2-40B4-BE49-F238E27FC236}">
                  <a16:creationId xmlns:a16="http://schemas.microsoft.com/office/drawing/2014/main" id="{840161DC-1261-4245-A419-6A595647F85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8" name="Freeform 407">
              <a:extLst>
                <a:ext uri="{FF2B5EF4-FFF2-40B4-BE49-F238E27FC236}">
                  <a16:creationId xmlns:a16="http://schemas.microsoft.com/office/drawing/2014/main" id="{0B6C676A-31CE-45CF-9730-83AE289CE03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19</xdr:col>
      <xdr:colOff>236584</xdr:colOff>
      <xdr:row>11</xdr:row>
      <xdr:rowOff>40811</xdr:rowOff>
    </xdr:from>
    <xdr:ext cx="190829" cy="341813"/>
    <xdr:sp macro="" textlink="">
      <xdr:nvSpPr>
        <xdr:cNvPr id="979" name="Text Box 1664">
          <a:extLst>
            <a:ext uri="{FF2B5EF4-FFF2-40B4-BE49-F238E27FC236}">
              <a16:creationId xmlns:a16="http://schemas.microsoft.com/office/drawing/2014/main" id="{020125A4-D2FC-4AEB-BC4F-C1F5B78CA351}"/>
            </a:ext>
          </a:extLst>
        </xdr:cNvPr>
        <xdr:cNvSpPr txBox="1">
          <a:spLocks noChangeArrowheads="1"/>
        </xdr:cNvSpPr>
      </xdr:nvSpPr>
      <xdr:spPr bwMode="auto">
        <a:xfrm>
          <a:off x="8927129" y="3289080"/>
          <a:ext cx="190829" cy="341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702469</xdr:colOff>
      <xdr:row>16</xdr:row>
      <xdr:rowOff>7935</xdr:rowOff>
    </xdr:from>
    <xdr:ext cx="277294" cy="125160"/>
    <xdr:sp macro="" textlink="">
      <xdr:nvSpPr>
        <xdr:cNvPr id="980" name="Text Box 1664">
          <a:extLst>
            <a:ext uri="{FF2B5EF4-FFF2-40B4-BE49-F238E27FC236}">
              <a16:creationId xmlns:a16="http://schemas.microsoft.com/office/drawing/2014/main" id="{0351BD2D-6044-4F17-895B-9C3841B21749}"/>
            </a:ext>
          </a:extLst>
        </xdr:cNvPr>
        <xdr:cNvSpPr txBox="1">
          <a:spLocks noChangeArrowheads="1"/>
        </xdr:cNvSpPr>
      </xdr:nvSpPr>
      <xdr:spPr bwMode="auto">
        <a:xfrm>
          <a:off x="9421813" y="4103685"/>
          <a:ext cx="277294" cy="125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40475</xdr:colOff>
      <xdr:row>14</xdr:row>
      <xdr:rowOff>54677</xdr:rowOff>
    </xdr:from>
    <xdr:to>
      <xdr:col>20</xdr:col>
      <xdr:colOff>165101</xdr:colOff>
      <xdr:row>14</xdr:row>
      <xdr:rowOff>156634</xdr:rowOff>
    </xdr:to>
    <xdr:sp macro="" textlink="">
      <xdr:nvSpPr>
        <xdr:cNvPr id="981" name="AutoShape 526">
          <a:extLst>
            <a:ext uri="{FF2B5EF4-FFF2-40B4-BE49-F238E27FC236}">
              <a16:creationId xmlns:a16="http://schemas.microsoft.com/office/drawing/2014/main" id="{B149BA81-D7DC-4C6E-8B72-F7471FFB3C97}"/>
            </a:ext>
          </a:extLst>
        </xdr:cNvPr>
        <xdr:cNvSpPr>
          <a:spLocks noChangeArrowheads="1"/>
        </xdr:cNvSpPr>
      </xdr:nvSpPr>
      <xdr:spPr bwMode="auto">
        <a:xfrm>
          <a:off x="9444825" y="2454977"/>
          <a:ext cx="124626" cy="1019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                            </a:t>
          </a:r>
        </a:p>
      </xdr:txBody>
    </xdr:sp>
    <xdr:clientData/>
  </xdr:twoCellAnchor>
  <xdr:oneCellAnchor>
    <xdr:from>
      <xdr:col>13</xdr:col>
      <xdr:colOff>0</xdr:colOff>
      <xdr:row>18</xdr:row>
      <xdr:rowOff>183696</xdr:rowOff>
    </xdr:from>
    <xdr:ext cx="381001" cy="129267"/>
    <xdr:sp macro="" textlink="">
      <xdr:nvSpPr>
        <xdr:cNvPr id="982" name="Text Box 1300">
          <a:extLst>
            <a:ext uri="{FF2B5EF4-FFF2-40B4-BE49-F238E27FC236}">
              <a16:creationId xmlns:a16="http://schemas.microsoft.com/office/drawing/2014/main" id="{B97D0E36-F97E-4533-A9A0-29FD6C72F019}"/>
            </a:ext>
          </a:extLst>
        </xdr:cNvPr>
        <xdr:cNvSpPr txBox="1">
          <a:spLocks noChangeArrowheads="1"/>
        </xdr:cNvSpPr>
      </xdr:nvSpPr>
      <xdr:spPr bwMode="auto">
        <a:xfrm>
          <a:off x="11518900" y="1885496"/>
          <a:ext cx="381001" cy="1292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</a:p>
      </xdr:txBody>
    </xdr:sp>
    <xdr:clientData/>
  </xdr:oneCellAnchor>
  <xdr:twoCellAnchor>
    <xdr:from>
      <xdr:col>17</xdr:col>
      <xdr:colOff>0</xdr:colOff>
      <xdr:row>17</xdr:row>
      <xdr:rowOff>13737</xdr:rowOff>
    </xdr:from>
    <xdr:to>
      <xdr:col>17</xdr:col>
      <xdr:colOff>178845</xdr:colOff>
      <xdr:row>17</xdr:row>
      <xdr:rowOff>162077</xdr:rowOff>
    </xdr:to>
    <xdr:sp macro="" textlink="">
      <xdr:nvSpPr>
        <xdr:cNvPr id="983" name="六角形 982">
          <a:extLst>
            <a:ext uri="{FF2B5EF4-FFF2-40B4-BE49-F238E27FC236}">
              <a16:creationId xmlns:a16="http://schemas.microsoft.com/office/drawing/2014/main" id="{A0D87101-1B53-418F-94ED-5C7C20873404}"/>
            </a:ext>
          </a:extLst>
        </xdr:cNvPr>
        <xdr:cNvSpPr/>
      </xdr:nvSpPr>
      <xdr:spPr bwMode="auto">
        <a:xfrm>
          <a:off x="7289800" y="2928387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0" lang="en-US" altLang="ja-JP" sz="9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endParaRPr kumimoji="1" lang="en-US" altLang="ja-JP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145853</xdr:colOff>
      <xdr:row>21</xdr:row>
      <xdr:rowOff>116001</xdr:rowOff>
    </xdr:from>
    <xdr:ext cx="330668" cy="171493"/>
    <xdr:sp macro="" textlink="">
      <xdr:nvSpPr>
        <xdr:cNvPr id="985" name="Text Box 1300">
          <a:extLst>
            <a:ext uri="{FF2B5EF4-FFF2-40B4-BE49-F238E27FC236}">
              <a16:creationId xmlns:a16="http://schemas.microsoft.com/office/drawing/2014/main" id="{345A7BAA-B75B-4E21-B077-58C5BF9AEA21}"/>
            </a:ext>
          </a:extLst>
        </xdr:cNvPr>
        <xdr:cNvSpPr txBox="1">
          <a:spLocks noChangeArrowheads="1"/>
        </xdr:cNvSpPr>
      </xdr:nvSpPr>
      <xdr:spPr bwMode="auto">
        <a:xfrm>
          <a:off x="8158759" y="5065032"/>
          <a:ext cx="330668" cy="17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我丸大橋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402991</xdr:colOff>
      <xdr:row>23</xdr:row>
      <xdr:rowOff>64151</xdr:rowOff>
    </xdr:from>
    <xdr:ext cx="311935" cy="138404"/>
    <xdr:sp macro="" textlink="">
      <xdr:nvSpPr>
        <xdr:cNvPr id="986" name="Text Box 1300">
          <a:extLst>
            <a:ext uri="{FF2B5EF4-FFF2-40B4-BE49-F238E27FC236}">
              <a16:creationId xmlns:a16="http://schemas.microsoft.com/office/drawing/2014/main" id="{D2067231-CC2B-464B-B874-81FA6A81352E}"/>
            </a:ext>
          </a:extLst>
        </xdr:cNvPr>
        <xdr:cNvSpPr txBox="1">
          <a:spLocks noChangeArrowheads="1"/>
        </xdr:cNvSpPr>
      </xdr:nvSpPr>
      <xdr:spPr bwMode="auto">
        <a:xfrm>
          <a:off x="7709460" y="5354495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60822</xdr:colOff>
      <xdr:row>17</xdr:row>
      <xdr:rowOff>143444</xdr:rowOff>
    </xdr:from>
    <xdr:to>
      <xdr:col>18</xdr:col>
      <xdr:colOff>671853</xdr:colOff>
      <xdr:row>24</xdr:row>
      <xdr:rowOff>136436</xdr:rowOff>
    </xdr:to>
    <xdr:grpSp>
      <xdr:nvGrpSpPr>
        <xdr:cNvPr id="987" name="グループ化 986">
          <a:extLst>
            <a:ext uri="{FF2B5EF4-FFF2-40B4-BE49-F238E27FC236}">
              <a16:creationId xmlns:a16="http://schemas.microsoft.com/office/drawing/2014/main" id="{DB2C190C-E480-44BB-A98A-4460DD4C66EA}"/>
            </a:ext>
          </a:extLst>
        </xdr:cNvPr>
        <xdr:cNvGrpSpPr/>
      </xdr:nvGrpSpPr>
      <xdr:grpSpPr>
        <a:xfrm rot="10800000">
          <a:off x="11615898" y="3087535"/>
          <a:ext cx="1318190" cy="1205265"/>
          <a:chOff x="8009620" y="326770"/>
          <a:chExt cx="1397820" cy="1179817"/>
        </a:xfrm>
      </xdr:grpSpPr>
      <xdr:grpSp>
        <xdr:nvGrpSpPr>
          <xdr:cNvPr id="988" name="Group 405">
            <a:extLst>
              <a:ext uri="{FF2B5EF4-FFF2-40B4-BE49-F238E27FC236}">
                <a16:creationId xmlns:a16="http://schemas.microsoft.com/office/drawing/2014/main" id="{EE93AB87-7B7A-4A8C-9525-CF3287CB09B9}"/>
              </a:ext>
            </a:extLst>
          </xdr:cNvPr>
          <xdr:cNvGrpSpPr>
            <a:grpSpLocks/>
          </xdr:cNvGrpSpPr>
        </xdr:nvGrpSpPr>
        <xdr:grpSpPr bwMode="auto">
          <a:xfrm rot="5562771">
            <a:off x="8136199" y="717214"/>
            <a:ext cx="235388" cy="442877"/>
            <a:chOff x="718" y="97"/>
            <a:chExt cx="23" cy="15"/>
          </a:xfrm>
        </xdr:grpSpPr>
        <xdr:sp macro="" textlink="">
          <xdr:nvSpPr>
            <xdr:cNvPr id="993" name="Freeform 406">
              <a:extLst>
                <a:ext uri="{FF2B5EF4-FFF2-40B4-BE49-F238E27FC236}">
                  <a16:creationId xmlns:a16="http://schemas.microsoft.com/office/drawing/2014/main" id="{5863F25F-61B7-4BDB-B7F9-46FFF560CE2B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4" name="Freeform 407">
              <a:extLst>
                <a:ext uri="{FF2B5EF4-FFF2-40B4-BE49-F238E27FC236}">
                  <a16:creationId xmlns:a16="http://schemas.microsoft.com/office/drawing/2014/main" id="{813F9B97-2475-428A-A204-9007CAB227C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89" name="Line 76">
            <a:extLst>
              <a:ext uri="{FF2B5EF4-FFF2-40B4-BE49-F238E27FC236}">
                <a16:creationId xmlns:a16="http://schemas.microsoft.com/office/drawing/2014/main" id="{8CCFA934-D4A6-4BB1-A2DC-2CE029C336AE}"/>
              </a:ext>
            </a:extLst>
          </xdr:cNvPr>
          <xdr:cNvSpPr>
            <a:spLocks noChangeShapeType="1"/>
          </xdr:cNvSpPr>
        </xdr:nvSpPr>
        <xdr:spPr bwMode="auto">
          <a:xfrm>
            <a:off x="8009620" y="913540"/>
            <a:ext cx="1397820" cy="338870"/>
          </a:xfrm>
          <a:custGeom>
            <a:avLst/>
            <a:gdLst>
              <a:gd name="connsiteX0" fmla="*/ 0 w 1366291"/>
              <a:gd name="connsiteY0" fmla="*/ 0 h 242027"/>
              <a:gd name="connsiteX1" fmla="*/ 1366291 w 1366291"/>
              <a:gd name="connsiteY1" fmla="*/ 242027 h 242027"/>
              <a:gd name="connsiteX0" fmla="*/ 0 w 1366291"/>
              <a:gd name="connsiteY0" fmla="*/ 0 h 242027"/>
              <a:gd name="connsiteX1" fmla="*/ 1366291 w 1366291"/>
              <a:gd name="connsiteY1" fmla="*/ 242027 h 242027"/>
              <a:gd name="connsiteX0" fmla="*/ 0 w 1366291"/>
              <a:gd name="connsiteY0" fmla="*/ 0 h 242027"/>
              <a:gd name="connsiteX1" fmla="*/ 1366291 w 1366291"/>
              <a:gd name="connsiteY1" fmla="*/ 242027 h 242027"/>
              <a:gd name="connsiteX0" fmla="*/ 0 w 1366291"/>
              <a:gd name="connsiteY0" fmla="*/ 20000 h 262027"/>
              <a:gd name="connsiteX1" fmla="*/ 1366291 w 1366291"/>
              <a:gd name="connsiteY1" fmla="*/ 262027 h 262027"/>
              <a:gd name="connsiteX0" fmla="*/ 0 w 1413135"/>
              <a:gd name="connsiteY0" fmla="*/ 12464 h 293528"/>
              <a:gd name="connsiteX1" fmla="*/ 1413135 w 1413135"/>
              <a:gd name="connsiteY1" fmla="*/ 293528 h 293528"/>
              <a:gd name="connsiteX0" fmla="*/ 0 w 1413135"/>
              <a:gd name="connsiteY0" fmla="*/ 21167 h 302231"/>
              <a:gd name="connsiteX1" fmla="*/ 1413135 w 1413135"/>
              <a:gd name="connsiteY1" fmla="*/ 302231 h 302231"/>
              <a:gd name="connsiteX0" fmla="*/ 0 w 1401424"/>
              <a:gd name="connsiteY0" fmla="*/ 10388 h 353911"/>
              <a:gd name="connsiteX1" fmla="*/ 1401424 w 1401424"/>
              <a:gd name="connsiteY1" fmla="*/ 353911 h 353911"/>
              <a:gd name="connsiteX0" fmla="*/ 0 w 1401424"/>
              <a:gd name="connsiteY0" fmla="*/ 0 h 343523"/>
              <a:gd name="connsiteX1" fmla="*/ 1401424 w 1401424"/>
              <a:gd name="connsiteY1" fmla="*/ 343523 h 343523"/>
              <a:gd name="connsiteX0" fmla="*/ 0 w 1401424"/>
              <a:gd name="connsiteY0" fmla="*/ 0 h 343523"/>
              <a:gd name="connsiteX1" fmla="*/ 1401424 w 1401424"/>
              <a:gd name="connsiteY1" fmla="*/ 343523 h 3435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401424" h="343523">
                <a:moveTo>
                  <a:pt x="0" y="0"/>
                </a:moveTo>
                <a:cubicBezTo>
                  <a:pt x="517888" y="61156"/>
                  <a:pt x="891342" y="-22123"/>
                  <a:pt x="1401424" y="34352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0" name="Freeform 527">
            <a:extLst>
              <a:ext uri="{FF2B5EF4-FFF2-40B4-BE49-F238E27FC236}">
                <a16:creationId xmlns:a16="http://schemas.microsoft.com/office/drawing/2014/main" id="{300DB5D5-9309-4363-99ED-776A477C9EF0}"/>
              </a:ext>
            </a:extLst>
          </xdr:cNvPr>
          <xdr:cNvSpPr>
            <a:spLocks/>
          </xdr:cNvSpPr>
        </xdr:nvSpPr>
        <xdr:spPr bwMode="auto">
          <a:xfrm>
            <a:off x="8457263" y="326770"/>
            <a:ext cx="407551" cy="117981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3266 w 7755"/>
              <a:gd name="connsiteY0" fmla="*/ 22059 h 22059"/>
              <a:gd name="connsiteX1" fmla="*/ 3266 w 7755"/>
              <a:gd name="connsiteY1" fmla="*/ 12059 h 22059"/>
              <a:gd name="connsiteX2" fmla="*/ 4 w 7755"/>
              <a:gd name="connsiteY2" fmla="*/ 0 h 22059"/>
              <a:gd name="connsiteX0" fmla="*/ 4211 w 10057"/>
              <a:gd name="connsiteY0" fmla="*/ 10000 h 10000"/>
              <a:gd name="connsiteX1" fmla="*/ 4282 w 10057"/>
              <a:gd name="connsiteY1" fmla="*/ 4285 h 10000"/>
              <a:gd name="connsiteX2" fmla="*/ 5 w 10057"/>
              <a:gd name="connsiteY2" fmla="*/ 0 h 10000"/>
              <a:gd name="connsiteX0" fmla="*/ 4227 w 4327"/>
              <a:gd name="connsiteY0" fmla="*/ 10000 h 10000"/>
              <a:gd name="connsiteX1" fmla="*/ 4298 w 4327"/>
              <a:gd name="connsiteY1" fmla="*/ 4285 h 10000"/>
              <a:gd name="connsiteX2" fmla="*/ 21 w 4327"/>
              <a:gd name="connsiteY2" fmla="*/ 0 h 10000"/>
              <a:gd name="connsiteX0" fmla="*/ 12066 w 12066"/>
              <a:gd name="connsiteY0" fmla="*/ 10148 h 10148"/>
              <a:gd name="connsiteX1" fmla="*/ 9934 w 12066"/>
              <a:gd name="connsiteY1" fmla="*/ 4285 h 10148"/>
              <a:gd name="connsiteX2" fmla="*/ 50 w 12066"/>
              <a:gd name="connsiteY2" fmla="*/ 0 h 10148"/>
              <a:gd name="connsiteX0" fmla="*/ 12066 w 12066"/>
              <a:gd name="connsiteY0" fmla="*/ 10148 h 10148"/>
              <a:gd name="connsiteX1" fmla="*/ 9934 w 12066"/>
              <a:gd name="connsiteY1" fmla="*/ 4285 h 10148"/>
              <a:gd name="connsiteX2" fmla="*/ 50 w 12066"/>
              <a:gd name="connsiteY2" fmla="*/ 0 h 10148"/>
              <a:gd name="connsiteX0" fmla="*/ 12067 w 12067"/>
              <a:gd name="connsiteY0" fmla="*/ 10148 h 10148"/>
              <a:gd name="connsiteX1" fmla="*/ 9607 w 12067"/>
              <a:gd name="connsiteY1" fmla="*/ 3805 h 10148"/>
              <a:gd name="connsiteX2" fmla="*/ 51 w 12067"/>
              <a:gd name="connsiteY2" fmla="*/ 0 h 10148"/>
              <a:gd name="connsiteX0" fmla="*/ 18445 w 18445"/>
              <a:gd name="connsiteY0" fmla="*/ 11884 h 11884"/>
              <a:gd name="connsiteX1" fmla="*/ 15985 w 18445"/>
              <a:gd name="connsiteY1" fmla="*/ 5541 h 11884"/>
              <a:gd name="connsiteX2" fmla="*/ 33 w 18445"/>
              <a:gd name="connsiteY2" fmla="*/ 0 h 11884"/>
              <a:gd name="connsiteX0" fmla="*/ 17374 w 17374"/>
              <a:gd name="connsiteY0" fmla="*/ 11090 h 11090"/>
              <a:gd name="connsiteX1" fmla="*/ 14914 w 17374"/>
              <a:gd name="connsiteY1" fmla="*/ 4747 h 11090"/>
              <a:gd name="connsiteX2" fmla="*/ 37 w 17374"/>
              <a:gd name="connsiteY2" fmla="*/ 0 h 11090"/>
              <a:gd name="connsiteX0" fmla="*/ 17374 w 17374"/>
              <a:gd name="connsiteY0" fmla="*/ 10801 h 10801"/>
              <a:gd name="connsiteX1" fmla="*/ 14914 w 17374"/>
              <a:gd name="connsiteY1" fmla="*/ 4458 h 10801"/>
              <a:gd name="connsiteX2" fmla="*/ 37 w 17374"/>
              <a:gd name="connsiteY2" fmla="*/ 0 h 10801"/>
              <a:gd name="connsiteX0" fmla="*/ 17337 w 17337"/>
              <a:gd name="connsiteY0" fmla="*/ 10801 h 10801"/>
              <a:gd name="connsiteX1" fmla="*/ 14877 w 17337"/>
              <a:gd name="connsiteY1" fmla="*/ 4458 h 10801"/>
              <a:gd name="connsiteX2" fmla="*/ 0 w 17337"/>
              <a:gd name="connsiteY2" fmla="*/ 0 h 108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337" h="10801">
                <a:moveTo>
                  <a:pt x="17337" y="10801"/>
                </a:moveTo>
                <a:cubicBezTo>
                  <a:pt x="14768" y="9044"/>
                  <a:pt x="14822" y="6363"/>
                  <a:pt x="14877" y="4458"/>
                </a:cubicBezTo>
                <a:cubicBezTo>
                  <a:pt x="15954" y="1614"/>
                  <a:pt x="1950" y="160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1" name="Oval 77">
            <a:extLst>
              <a:ext uri="{FF2B5EF4-FFF2-40B4-BE49-F238E27FC236}">
                <a16:creationId xmlns:a16="http://schemas.microsoft.com/office/drawing/2014/main" id="{2B8AE839-897B-4A7A-8FE2-1B7927B0AC17}"/>
              </a:ext>
            </a:extLst>
          </xdr:cNvPr>
          <xdr:cNvSpPr>
            <a:spLocks noChangeArrowheads="1"/>
          </xdr:cNvSpPr>
        </xdr:nvSpPr>
        <xdr:spPr bwMode="auto">
          <a:xfrm>
            <a:off x="8733047" y="905311"/>
            <a:ext cx="144133" cy="1417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pic>
        <xdr:nvPicPr>
          <xdr:cNvPr id="992" name="図 991">
            <a:extLst>
              <a:ext uri="{FF2B5EF4-FFF2-40B4-BE49-F238E27FC236}">
                <a16:creationId xmlns:a16="http://schemas.microsoft.com/office/drawing/2014/main" id="{149C3074-2D2F-49A9-909F-9E955A24C6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 rot="6100247">
            <a:off x="8640128" y="767592"/>
            <a:ext cx="749377" cy="346397"/>
          </a:xfrm>
          <a:prstGeom prst="rect">
            <a:avLst/>
          </a:prstGeom>
        </xdr:spPr>
      </xdr:pic>
    </xdr:grpSp>
    <xdr:clientData/>
  </xdr:twoCellAnchor>
  <xdr:oneCellAnchor>
    <xdr:from>
      <xdr:col>17</xdr:col>
      <xdr:colOff>27453</xdr:colOff>
      <xdr:row>18</xdr:row>
      <xdr:rowOff>159234</xdr:rowOff>
    </xdr:from>
    <xdr:ext cx="249811" cy="195181"/>
    <xdr:sp macro="" textlink="">
      <xdr:nvSpPr>
        <xdr:cNvPr id="995" name="Text Box 1300">
          <a:extLst>
            <a:ext uri="{FF2B5EF4-FFF2-40B4-BE49-F238E27FC236}">
              <a16:creationId xmlns:a16="http://schemas.microsoft.com/office/drawing/2014/main" id="{6A265E0F-CF40-430B-B44A-29468431632D}"/>
            </a:ext>
          </a:extLst>
        </xdr:cNvPr>
        <xdr:cNvSpPr txBox="1">
          <a:spLocks noChangeArrowheads="1"/>
        </xdr:cNvSpPr>
      </xdr:nvSpPr>
      <xdr:spPr bwMode="auto">
        <a:xfrm>
          <a:off x="7317253" y="3245334"/>
          <a:ext cx="249811" cy="1951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17</xdr:col>
      <xdr:colOff>577291</xdr:colOff>
      <xdr:row>21</xdr:row>
      <xdr:rowOff>124165</xdr:rowOff>
    </xdr:from>
    <xdr:to>
      <xdr:col>17</xdr:col>
      <xdr:colOff>681392</xdr:colOff>
      <xdr:row>22</xdr:row>
      <xdr:rowOff>48297</xdr:rowOff>
    </xdr:to>
    <xdr:sp macro="" textlink="">
      <xdr:nvSpPr>
        <xdr:cNvPr id="996" name="AutoShape 526">
          <a:extLst>
            <a:ext uri="{FF2B5EF4-FFF2-40B4-BE49-F238E27FC236}">
              <a16:creationId xmlns:a16="http://schemas.microsoft.com/office/drawing/2014/main" id="{AD8E4520-009B-41CD-BB4B-A9BD57E589A2}"/>
            </a:ext>
          </a:extLst>
        </xdr:cNvPr>
        <xdr:cNvSpPr>
          <a:spLocks noChangeArrowheads="1"/>
        </xdr:cNvSpPr>
      </xdr:nvSpPr>
      <xdr:spPr bwMode="auto">
        <a:xfrm>
          <a:off x="7883760" y="5073196"/>
          <a:ext cx="104101" cy="947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617297</xdr:colOff>
      <xdr:row>17</xdr:row>
      <xdr:rowOff>45784</xdr:rowOff>
    </xdr:from>
    <xdr:ext cx="68690" cy="393822"/>
    <xdr:sp macro="" textlink="">
      <xdr:nvSpPr>
        <xdr:cNvPr id="997" name="Text Box 1300">
          <a:extLst>
            <a:ext uri="{FF2B5EF4-FFF2-40B4-BE49-F238E27FC236}">
              <a16:creationId xmlns:a16="http://schemas.microsoft.com/office/drawing/2014/main" id="{E94438C4-12DF-478C-9A21-BE6CD5A94F3A}"/>
            </a:ext>
          </a:extLst>
        </xdr:cNvPr>
        <xdr:cNvSpPr txBox="1">
          <a:spLocks noChangeArrowheads="1"/>
        </xdr:cNvSpPr>
      </xdr:nvSpPr>
      <xdr:spPr bwMode="auto">
        <a:xfrm>
          <a:off x="7923766" y="4312190"/>
          <a:ext cx="68690" cy="393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64559</xdr:colOff>
      <xdr:row>22</xdr:row>
      <xdr:rowOff>117823</xdr:rowOff>
    </xdr:from>
    <xdr:to>
      <xdr:col>18</xdr:col>
      <xdr:colOff>339292</xdr:colOff>
      <xdr:row>24</xdr:row>
      <xdr:rowOff>2164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5BA75AF9-8EF4-4CB4-A2FC-2FAD30547795}"/>
            </a:ext>
          </a:extLst>
        </xdr:cNvPr>
        <xdr:cNvSpPr/>
      </xdr:nvSpPr>
      <xdr:spPr bwMode="auto">
        <a:xfrm>
          <a:off x="8077465" y="5237511"/>
          <a:ext cx="274733" cy="225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18</xdr:col>
      <xdr:colOff>402986</xdr:colOff>
      <xdr:row>21</xdr:row>
      <xdr:rowOff>7324</xdr:rowOff>
    </xdr:from>
    <xdr:to>
      <xdr:col>18</xdr:col>
      <xdr:colOff>593486</xdr:colOff>
      <xdr:row>24</xdr:row>
      <xdr:rowOff>124554</xdr:rowOff>
    </xdr:to>
    <xdr:sp macro="" textlink="">
      <xdr:nvSpPr>
        <xdr:cNvPr id="999" name="Text Box 1620">
          <a:extLst>
            <a:ext uri="{FF2B5EF4-FFF2-40B4-BE49-F238E27FC236}">
              <a16:creationId xmlns:a16="http://schemas.microsoft.com/office/drawing/2014/main" id="{9642A533-A287-4652-9029-62262AF69392}"/>
            </a:ext>
          </a:extLst>
        </xdr:cNvPr>
        <xdr:cNvSpPr txBox="1">
          <a:spLocks noChangeArrowheads="1"/>
        </xdr:cNvSpPr>
      </xdr:nvSpPr>
      <xdr:spPr bwMode="auto">
        <a:xfrm>
          <a:off x="8397636" y="3607774"/>
          <a:ext cx="190500" cy="63158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猿ケ石川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11</xdr:col>
      <xdr:colOff>411011</xdr:colOff>
      <xdr:row>29</xdr:row>
      <xdr:rowOff>77704</xdr:rowOff>
    </xdr:from>
    <xdr:ext cx="365343" cy="166360"/>
    <xdr:sp macro="" textlink="">
      <xdr:nvSpPr>
        <xdr:cNvPr id="1001" name="Text Box 1300">
          <a:extLst>
            <a:ext uri="{FF2B5EF4-FFF2-40B4-BE49-F238E27FC236}">
              <a16:creationId xmlns:a16="http://schemas.microsoft.com/office/drawing/2014/main" id="{294A30D6-4061-484E-8117-248BAB32E546}"/>
            </a:ext>
          </a:extLst>
        </xdr:cNvPr>
        <xdr:cNvSpPr txBox="1">
          <a:spLocks noChangeArrowheads="1"/>
        </xdr:cNvSpPr>
      </xdr:nvSpPr>
      <xdr:spPr bwMode="auto">
        <a:xfrm>
          <a:off x="10520211" y="3678154"/>
          <a:ext cx="365343" cy="1663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17</xdr:row>
      <xdr:rowOff>16666</xdr:rowOff>
    </xdr:from>
    <xdr:to>
      <xdr:col>19</xdr:col>
      <xdr:colOff>178845</xdr:colOff>
      <xdr:row>17</xdr:row>
      <xdr:rowOff>165006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7E63B6EA-44DF-4DAA-973A-0A6FBDBEC153}"/>
            </a:ext>
          </a:extLst>
        </xdr:cNvPr>
        <xdr:cNvSpPr/>
      </xdr:nvSpPr>
      <xdr:spPr bwMode="auto">
        <a:xfrm>
          <a:off x="8721008" y="424146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11</xdr:col>
      <xdr:colOff>17031</xdr:colOff>
      <xdr:row>25</xdr:row>
      <xdr:rowOff>13851</xdr:rowOff>
    </xdr:from>
    <xdr:to>
      <xdr:col>11</xdr:col>
      <xdr:colOff>199329</xdr:colOff>
      <xdr:row>25</xdr:row>
      <xdr:rowOff>162191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3C8B8F7D-8CE6-4492-9E0B-927B0D645414}"/>
            </a:ext>
          </a:extLst>
        </xdr:cNvPr>
        <xdr:cNvSpPr/>
      </xdr:nvSpPr>
      <xdr:spPr bwMode="auto">
        <a:xfrm>
          <a:off x="10151426" y="4238649"/>
          <a:ext cx="182298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oneCellAnchor>
    <xdr:from>
      <xdr:col>20</xdr:col>
      <xdr:colOff>73186</xdr:colOff>
      <xdr:row>22</xdr:row>
      <xdr:rowOff>104721</xdr:rowOff>
    </xdr:from>
    <xdr:ext cx="311935" cy="138404"/>
    <xdr:sp macro="" textlink="">
      <xdr:nvSpPr>
        <xdr:cNvPr id="1004" name="Text Box 1300">
          <a:extLst>
            <a:ext uri="{FF2B5EF4-FFF2-40B4-BE49-F238E27FC236}">
              <a16:creationId xmlns:a16="http://schemas.microsoft.com/office/drawing/2014/main" id="{3E3075D6-E68B-4DEC-A85B-B205B7A87D31}"/>
            </a:ext>
          </a:extLst>
        </xdr:cNvPr>
        <xdr:cNvSpPr txBox="1">
          <a:spLocks noChangeArrowheads="1"/>
        </xdr:cNvSpPr>
      </xdr:nvSpPr>
      <xdr:spPr bwMode="auto">
        <a:xfrm>
          <a:off x="9498967" y="5224409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日影橋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403778</xdr:colOff>
      <xdr:row>17</xdr:row>
      <xdr:rowOff>42334</xdr:rowOff>
    </xdr:from>
    <xdr:ext cx="684189" cy="140840"/>
    <xdr:sp macro="" textlink="">
      <xdr:nvSpPr>
        <xdr:cNvPr id="1006" name="Text Box 1620">
          <a:extLst>
            <a:ext uri="{FF2B5EF4-FFF2-40B4-BE49-F238E27FC236}">
              <a16:creationId xmlns:a16="http://schemas.microsoft.com/office/drawing/2014/main" id="{44D7ABA1-B182-4DF3-9552-BA420597EEC5}"/>
            </a:ext>
          </a:extLst>
        </xdr:cNvPr>
        <xdr:cNvSpPr txBox="1">
          <a:spLocks noChangeArrowheads="1"/>
        </xdr:cNvSpPr>
      </xdr:nvSpPr>
      <xdr:spPr bwMode="auto">
        <a:xfrm>
          <a:off x="13370478" y="2992967"/>
          <a:ext cx="684189" cy="1408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↑盛岡 大迫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146788</xdr:colOff>
      <xdr:row>20</xdr:row>
      <xdr:rowOff>127002</xdr:rowOff>
    </xdr:from>
    <xdr:ext cx="381048" cy="278612"/>
    <xdr:sp macro="" textlink="">
      <xdr:nvSpPr>
        <xdr:cNvPr id="1007" name="Text Box 1620">
          <a:extLst>
            <a:ext uri="{FF2B5EF4-FFF2-40B4-BE49-F238E27FC236}">
              <a16:creationId xmlns:a16="http://schemas.microsoft.com/office/drawing/2014/main" id="{F128E6F0-80A8-4723-91F2-65F3F192D674}"/>
            </a:ext>
          </a:extLst>
        </xdr:cNvPr>
        <xdr:cNvSpPr txBox="1">
          <a:spLocks noChangeArrowheads="1"/>
        </xdr:cNvSpPr>
      </xdr:nvSpPr>
      <xdr:spPr bwMode="auto">
        <a:xfrm>
          <a:off x="9572569" y="4905377"/>
          <a:ext cx="381048" cy="27861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⇒大船渡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釜石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226214</xdr:colOff>
      <xdr:row>24</xdr:row>
      <xdr:rowOff>47786</xdr:rowOff>
    </xdr:from>
    <xdr:ext cx="311935" cy="138404"/>
    <xdr:sp macro="" textlink="">
      <xdr:nvSpPr>
        <xdr:cNvPr id="1009" name="Text Box 1300">
          <a:extLst>
            <a:ext uri="{FF2B5EF4-FFF2-40B4-BE49-F238E27FC236}">
              <a16:creationId xmlns:a16="http://schemas.microsoft.com/office/drawing/2014/main" id="{B41A6DF0-5DE7-442B-9F0A-22B6F45B138D}"/>
            </a:ext>
          </a:extLst>
        </xdr:cNvPr>
        <xdr:cNvSpPr txBox="1">
          <a:spLocks noChangeArrowheads="1"/>
        </xdr:cNvSpPr>
      </xdr:nvSpPr>
      <xdr:spPr bwMode="auto">
        <a:xfrm>
          <a:off x="9651995" y="5508786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395183</xdr:colOff>
      <xdr:row>19</xdr:row>
      <xdr:rowOff>132035</xdr:rowOff>
    </xdr:from>
    <xdr:to>
      <xdr:col>19</xdr:col>
      <xdr:colOff>622320</xdr:colOff>
      <xdr:row>21</xdr:row>
      <xdr:rowOff>110056</xdr:rowOff>
    </xdr:to>
    <xdr:sp macro="" textlink="">
      <xdr:nvSpPr>
        <xdr:cNvPr id="1010" name="Text Box 4358">
          <a:extLst>
            <a:ext uri="{FF2B5EF4-FFF2-40B4-BE49-F238E27FC236}">
              <a16:creationId xmlns:a16="http://schemas.microsoft.com/office/drawing/2014/main" id="{E770CE1D-4AC1-4115-B3E2-87332F88D7B0}"/>
            </a:ext>
          </a:extLst>
        </xdr:cNvPr>
        <xdr:cNvSpPr txBox="1">
          <a:spLocks noChangeArrowheads="1"/>
        </xdr:cNvSpPr>
      </xdr:nvSpPr>
      <xdr:spPr bwMode="auto">
        <a:xfrm>
          <a:off x="9094683" y="3389585"/>
          <a:ext cx="227137" cy="3209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266755</xdr:colOff>
      <xdr:row>17</xdr:row>
      <xdr:rowOff>101634</xdr:rowOff>
    </xdr:from>
    <xdr:to>
      <xdr:col>20</xdr:col>
      <xdr:colOff>556864</xdr:colOff>
      <xdr:row>24</xdr:row>
      <xdr:rowOff>117800</xdr:rowOff>
    </xdr:to>
    <xdr:grpSp>
      <xdr:nvGrpSpPr>
        <xdr:cNvPr id="1011" name="グループ化 1010">
          <a:extLst>
            <a:ext uri="{FF2B5EF4-FFF2-40B4-BE49-F238E27FC236}">
              <a16:creationId xmlns:a16="http://schemas.microsoft.com/office/drawing/2014/main" id="{3F92252C-1C94-4DF8-AE3D-BD96B92EC139}"/>
            </a:ext>
          </a:extLst>
        </xdr:cNvPr>
        <xdr:cNvGrpSpPr/>
      </xdr:nvGrpSpPr>
      <xdr:grpSpPr>
        <a:xfrm rot="5700000">
          <a:off x="13120563" y="3161311"/>
          <a:ext cx="1228439" cy="997268"/>
          <a:chOff x="9718419" y="380678"/>
          <a:chExt cx="1296575" cy="1005917"/>
        </a:xfrm>
      </xdr:grpSpPr>
      <xdr:sp macro="" textlink="">
        <xdr:nvSpPr>
          <xdr:cNvPr id="1012" name="Freeform 527">
            <a:extLst>
              <a:ext uri="{FF2B5EF4-FFF2-40B4-BE49-F238E27FC236}">
                <a16:creationId xmlns:a16="http://schemas.microsoft.com/office/drawing/2014/main" id="{68402C7D-EC00-47D3-AED7-B8B045E72ED2}"/>
              </a:ext>
            </a:extLst>
          </xdr:cNvPr>
          <xdr:cNvSpPr>
            <a:spLocks/>
          </xdr:cNvSpPr>
        </xdr:nvSpPr>
        <xdr:spPr bwMode="auto">
          <a:xfrm>
            <a:off x="10143870" y="740791"/>
            <a:ext cx="871124" cy="64580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1926"/>
              <a:gd name="connsiteY0" fmla="*/ 13422 h 13422"/>
              <a:gd name="connsiteX1" fmla="*/ 0 w 11926"/>
              <a:gd name="connsiteY1" fmla="*/ 3422 h 13422"/>
              <a:gd name="connsiteX2" fmla="*/ 11926 w 11926"/>
              <a:gd name="connsiteY2" fmla="*/ 0 h 13422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  <a:gd name="connsiteX0" fmla="*/ 0 w 12311"/>
              <a:gd name="connsiteY0" fmla="*/ 14481 h 14481"/>
              <a:gd name="connsiteX1" fmla="*/ 0 w 12311"/>
              <a:gd name="connsiteY1" fmla="*/ 4481 h 14481"/>
              <a:gd name="connsiteX2" fmla="*/ 12311 w 12311"/>
              <a:gd name="connsiteY2" fmla="*/ 0 h 144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11" h="14481">
                <a:moveTo>
                  <a:pt x="0" y="14481"/>
                </a:moveTo>
                <a:lnTo>
                  <a:pt x="0" y="4481"/>
                </a:lnTo>
                <a:cubicBezTo>
                  <a:pt x="11862" y="3259"/>
                  <a:pt x="12004" y="4645"/>
                  <a:pt x="1231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3" name="Line 72">
            <a:extLst>
              <a:ext uri="{FF2B5EF4-FFF2-40B4-BE49-F238E27FC236}">
                <a16:creationId xmlns:a16="http://schemas.microsoft.com/office/drawing/2014/main" id="{AE236B66-7833-4986-AEA9-E3C541DBCDC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36441" y="380678"/>
            <a:ext cx="2696" cy="58447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14" name="Group 405">
            <a:extLst>
              <a:ext uri="{FF2B5EF4-FFF2-40B4-BE49-F238E27FC236}">
                <a16:creationId xmlns:a16="http://schemas.microsoft.com/office/drawing/2014/main" id="{5E5D35E5-118A-45AE-B940-A4639A07C875}"/>
              </a:ext>
            </a:extLst>
          </xdr:cNvPr>
          <xdr:cNvGrpSpPr>
            <a:grpSpLocks/>
          </xdr:cNvGrpSpPr>
        </xdr:nvGrpSpPr>
        <xdr:grpSpPr bwMode="auto">
          <a:xfrm rot="5195167">
            <a:off x="10332503" y="722292"/>
            <a:ext cx="233555" cy="439274"/>
            <a:chOff x="718" y="97"/>
            <a:chExt cx="23" cy="15"/>
          </a:xfrm>
        </xdr:grpSpPr>
        <xdr:sp macro="" textlink="">
          <xdr:nvSpPr>
            <xdr:cNvPr id="1018" name="Freeform 406">
              <a:extLst>
                <a:ext uri="{FF2B5EF4-FFF2-40B4-BE49-F238E27FC236}">
                  <a16:creationId xmlns:a16="http://schemas.microsoft.com/office/drawing/2014/main" id="{7DC1B2CD-65FC-46BB-A9BD-11F0801FFFA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9" name="Freeform 407">
              <a:extLst>
                <a:ext uri="{FF2B5EF4-FFF2-40B4-BE49-F238E27FC236}">
                  <a16:creationId xmlns:a16="http://schemas.microsoft.com/office/drawing/2014/main" id="{B3620375-B114-4CE8-A89A-EDF771D2B06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5" name="Line 72">
            <a:extLst>
              <a:ext uri="{FF2B5EF4-FFF2-40B4-BE49-F238E27FC236}">
                <a16:creationId xmlns:a16="http://schemas.microsoft.com/office/drawing/2014/main" id="{2CEA49D2-9EE0-4755-90BD-6D98848AFB9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0891" y="689679"/>
            <a:ext cx="2696" cy="58447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76">
            <a:extLst>
              <a:ext uri="{FF2B5EF4-FFF2-40B4-BE49-F238E27FC236}">
                <a16:creationId xmlns:a16="http://schemas.microsoft.com/office/drawing/2014/main" id="{2026986D-788B-4820-979E-3BDFEE6CEDF0}"/>
              </a:ext>
            </a:extLst>
          </xdr:cNvPr>
          <xdr:cNvSpPr>
            <a:spLocks noChangeShapeType="1"/>
          </xdr:cNvSpPr>
        </xdr:nvSpPr>
        <xdr:spPr bwMode="auto">
          <a:xfrm flipV="1">
            <a:off x="9718419" y="925911"/>
            <a:ext cx="817860" cy="235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Oval 77">
            <a:extLst>
              <a:ext uri="{FF2B5EF4-FFF2-40B4-BE49-F238E27FC236}">
                <a16:creationId xmlns:a16="http://schemas.microsoft.com/office/drawing/2014/main" id="{F1CF4F77-F775-4C89-BC4D-32F4A591236B}"/>
              </a:ext>
            </a:extLst>
          </xdr:cNvPr>
          <xdr:cNvSpPr>
            <a:spLocks noChangeArrowheads="1"/>
          </xdr:cNvSpPr>
        </xdr:nvSpPr>
        <xdr:spPr bwMode="auto">
          <a:xfrm>
            <a:off x="10073484" y="877746"/>
            <a:ext cx="144133" cy="14082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642461</xdr:colOff>
      <xdr:row>20</xdr:row>
      <xdr:rowOff>84915</xdr:rowOff>
    </xdr:from>
    <xdr:to>
      <xdr:col>20</xdr:col>
      <xdr:colOff>80435</xdr:colOff>
      <xdr:row>21</xdr:row>
      <xdr:rowOff>29633</xdr:rowOff>
    </xdr:to>
    <xdr:sp macro="" textlink="">
      <xdr:nvSpPr>
        <xdr:cNvPr id="1020" name="AutoShape 526">
          <a:extLst>
            <a:ext uri="{FF2B5EF4-FFF2-40B4-BE49-F238E27FC236}">
              <a16:creationId xmlns:a16="http://schemas.microsoft.com/office/drawing/2014/main" id="{8E4CC867-9F21-4AB5-8BAB-29B1D519CE43}"/>
            </a:ext>
          </a:extLst>
        </xdr:cNvPr>
        <xdr:cNvSpPr>
          <a:spLocks noChangeArrowheads="1"/>
        </xdr:cNvSpPr>
      </xdr:nvSpPr>
      <xdr:spPr bwMode="auto">
        <a:xfrm>
          <a:off x="9341961" y="3513915"/>
          <a:ext cx="142824" cy="116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669579</xdr:colOff>
      <xdr:row>18</xdr:row>
      <xdr:rowOff>27783</xdr:rowOff>
    </xdr:from>
    <xdr:to>
      <xdr:col>20</xdr:col>
      <xdr:colOff>219944</xdr:colOff>
      <xdr:row>19</xdr:row>
      <xdr:rowOff>91859</xdr:rowOff>
    </xdr:to>
    <xdr:grpSp>
      <xdr:nvGrpSpPr>
        <xdr:cNvPr id="1021" name="Group 6672">
          <a:extLst>
            <a:ext uri="{FF2B5EF4-FFF2-40B4-BE49-F238E27FC236}">
              <a16:creationId xmlns:a16="http://schemas.microsoft.com/office/drawing/2014/main" id="{5713FA5A-9A26-45C0-8B86-2D5DA115B4C3}"/>
            </a:ext>
          </a:extLst>
        </xdr:cNvPr>
        <xdr:cNvGrpSpPr>
          <a:grpSpLocks/>
        </xdr:cNvGrpSpPr>
      </xdr:nvGrpSpPr>
      <xdr:grpSpPr bwMode="auto">
        <a:xfrm>
          <a:off x="13638973" y="3145056"/>
          <a:ext cx="257524" cy="237258"/>
          <a:chOff x="536" y="109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id="{987BB8FC-D714-437E-B675-1959511536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id="{1D8E5F68-7070-409E-B52F-B982E200BF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396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12</xdr:col>
      <xdr:colOff>119767</xdr:colOff>
      <xdr:row>30</xdr:row>
      <xdr:rowOff>149176</xdr:rowOff>
    </xdr:from>
    <xdr:ext cx="101463" cy="347730"/>
    <xdr:sp macro="" textlink="">
      <xdr:nvSpPr>
        <xdr:cNvPr id="1024" name="Text Box 1300">
          <a:extLst>
            <a:ext uri="{FF2B5EF4-FFF2-40B4-BE49-F238E27FC236}">
              <a16:creationId xmlns:a16="http://schemas.microsoft.com/office/drawing/2014/main" id="{CB86AD03-9AAE-49BA-909C-DE1C15513355}"/>
            </a:ext>
          </a:extLst>
        </xdr:cNvPr>
        <xdr:cNvSpPr txBox="1">
          <a:spLocks noChangeArrowheads="1"/>
        </xdr:cNvSpPr>
      </xdr:nvSpPr>
      <xdr:spPr bwMode="auto">
        <a:xfrm>
          <a:off x="10933817" y="3921076"/>
          <a:ext cx="101463" cy="34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3034</xdr:colOff>
      <xdr:row>25</xdr:row>
      <xdr:rowOff>3893</xdr:rowOff>
    </xdr:from>
    <xdr:to>
      <xdr:col>12</xdr:col>
      <xdr:colOff>253685</xdr:colOff>
      <xdr:row>32</xdr:row>
      <xdr:rowOff>147000</xdr:rowOff>
    </xdr:to>
    <xdr:grpSp>
      <xdr:nvGrpSpPr>
        <xdr:cNvPr id="1025" name="グループ化 1024">
          <a:extLst>
            <a:ext uri="{FF2B5EF4-FFF2-40B4-BE49-F238E27FC236}">
              <a16:creationId xmlns:a16="http://schemas.microsoft.com/office/drawing/2014/main" id="{58D520B9-575B-4ED8-A95F-7660AE0C8CB9}"/>
            </a:ext>
          </a:extLst>
        </xdr:cNvPr>
        <xdr:cNvGrpSpPr/>
      </xdr:nvGrpSpPr>
      <xdr:grpSpPr>
        <a:xfrm rot="10800000">
          <a:off x="7315155" y="4333438"/>
          <a:ext cx="957810" cy="1355380"/>
          <a:chOff x="11366402" y="189826"/>
          <a:chExt cx="1043848" cy="1353304"/>
        </a:xfrm>
      </xdr:grpSpPr>
      <xdr:sp macro="" textlink="">
        <xdr:nvSpPr>
          <xdr:cNvPr id="1026" name="Freeform 827">
            <a:extLst>
              <a:ext uri="{FF2B5EF4-FFF2-40B4-BE49-F238E27FC236}">
                <a16:creationId xmlns:a16="http://schemas.microsoft.com/office/drawing/2014/main" id="{B7B5454A-EC3B-4A12-8E27-6CE4CFCAAC00}"/>
              </a:ext>
            </a:extLst>
          </xdr:cNvPr>
          <xdr:cNvSpPr>
            <a:spLocks/>
          </xdr:cNvSpPr>
        </xdr:nvSpPr>
        <xdr:spPr bwMode="auto">
          <a:xfrm>
            <a:off x="11366402" y="196248"/>
            <a:ext cx="733392" cy="1344818"/>
          </a:xfrm>
          <a:custGeom>
            <a:avLst/>
            <a:gdLst>
              <a:gd name="T0" fmla="*/ 0 w 12"/>
              <a:gd name="T1" fmla="*/ 2147483647 h 41"/>
              <a:gd name="T2" fmla="*/ 0 w 12"/>
              <a:gd name="T3" fmla="*/ 2147483647 h 41"/>
              <a:gd name="T4" fmla="*/ 2147483647 w 12"/>
              <a:gd name="T5" fmla="*/ 2147483647 h 41"/>
              <a:gd name="T6" fmla="*/ 2147483647 w 12"/>
              <a:gd name="T7" fmla="*/ 0 h 41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10000 w 10000"/>
              <a:gd name="connsiteY2" fmla="*/ 0 h 10000"/>
              <a:gd name="connsiteX0" fmla="*/ 0 w 10000"/>
              <a:gd name="connsiteY0" fmla="*/ 9417 h 9417"/>
              <a:gd name="connsiteX1" fmla="*/ 10000 w 10000"/>
              <a:gd name="connsiteY1" fmla="*/ 9417 h 9417"/>
              <a:gd name="connsiteX2" fmla="*/ 804 w 10000"/>
              <a:gd name="connsiteY2" fmla="*/ 0 h 9417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804 w 10000"/>
              <a:gd name="connsiteY2" fmla="*/ 0 h 10000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804 w 10000"/>
              <a:gd name="connsiteY2" fmla="*/ 0 h 10000"/>
              <a:gd name="connsiteX0" fmla="*/ 0 w 10425"/>
              <a:gd name="connsiteY0" fmla="*/ 10000 h 10000"/>
              <a:gd name="connsiteX1" fmla="*/ 10000 w 10425"/>
              <a:gd name="connsiteY1" fmla="*/ 10000 h 10000"/>
              <a:gd name="connsiteX2" fmla="*/ 804 w 10425"/>
              <a:gd name="connsiteY2" fmla="*/ 0 h 10000"/>
              <a:gd name="connsiteX0" fmla="*/ 0 w 10699"/>
              <a:gd name="connsiteY0" fmla="*/ 10000 h 10000"/>
              <a:gd name="connsiteX1" fmla="*/ 10000 w 10699"/>
              <a:gd name="connsiteY1" fmla="*/ 10000 h 10000"/>
              <a:gd name="connsiteX2" fmla="*/ 804 w 10699"/>
              <a:gd name="connsiteY2" fmla="*/ 0 h 10000"/>
              <a:gd name="connsiteX0" fmla="*/ 0 w 11242"/>
              <a:gd name="connsiteY0" fmla="*/ 10000 h 10000"/>
              <a:gd name="connsiteX1" fmla="*/ 10708 w 11242"/>
              <a:gd name="connsiteY1" fmla="*/ 7639 h 10000"/>
              <a:gd name="connsiteX2" fmla="*/ 804 w 11242"/>
              <a:gd name="connsiteY2" fmla="*/ 0 h 10000"/>
              <a:gd name="connsiteX0" fmla="*/ 0 w 11950"/>
              <a:gd name="connsiteY0" fmla="*/ 7778 h 7778"/>
              <a:gd name="connsiteX1" fmla="*/ 11416 w 11950"/>
              <a:gd name="connsiteY1" fmla="*/ 7639 h 7778"/>
              <a:gd name="connsiteX2" fmla="*/ 1512 w 11950"/>
              <a:gd name="connsiteY2" fmla="*/ 0 h 7778"/>
              <a:gd name="connsiteX0" fmla="*/ 0 w 8608"/>
              <a:gd name="connsiteY0" fmla="*/ 10000 h 10297"/>
              <a:gd name="connsiteX1" fmla="*/ 7578 w 8608"/>
              <a:gd name="connsiteY1" fmla="*/ 10297 h 10297"/>
              <a:gd name="connsiteX2" fmla="*/ 1265 w 8608"/>
              <a:gd name="connsiteY2" fmla="*/ 0 h 10297"/>
              <a:gd name="connsiteX0" fmla="*/ 0 w 11261"/>
              <a:gd name="connsiteY0" fmla="*/ 9712 h 9712"/>
              <a:gd name="connsiteX1" fmla="*/ 10639 w 11261"/>
              <a:gd name="connsiteY1" fmla="*/ 9538 h 9712"/>
              <a:gd name="connsiteX2" fmla="*/ 1470 w 11261"/>
              <a:gd name="connsiteY2" fmla="*/ 0 h 9712"/>
              <a:gd name="connsiteX0" fmla="*/ 0 w 10091"/>
              <a:gd name="connsiteY0" fmla="*/ 10000 h 10000"/>
              <a:gd name="connsiteX1" fmla="*/ 9448 w 10091"/>
              <a:gd name="connsiteY1" fmla="*/ 9821 h 10000"/>
              <a:gd name="connsiteX2" fmla="*/ 1305 w 10091"/>
              <a:gd name="connsiteY2" fmla="*/ 0 h 10000"/>
              <a:gd name="connsiteX0" fmla="*/ 0 w 9938"/>
              <a:gd name="connsiteY0" fmla="*/ 10000 h 10059"/>
              <a:gd name="connsiteX1" fmla="*/ 9244 w 9938"/>
              <a:gd name="connsiteY1" fmla="*/ 10059 h 10059"/>
              <a:gd name="connsiteX2" fmla="*/ 1305 w 9938"/>
              <a:gd name="connsiteY2" fmla="*/ 0 h 10059"/>
              <a:gd name="connsiteX0" fmla="*/ 0 w 10145"/>
              <a:gd name="connsiteY0" fmla="*/ 9941 h 10000"/>
              <a:gd name="connsiteX1" fmla="*/ 9302 w 10145"/>
              <a:gd name="connsiteY1" fmla="*/ 10000 h 10000"/>
              <a:gd name="connsiteX2" fmla="*/ 1313 w 10145"/>
              <a:gd name="connsiteY2" fmla="*/ 0 h 10000"/>
              <a:gd name="connsiteX0" fmla="*/ 0 w 10415"/>
              <a:gd name="connsiteY0" fmla="*/ 10651 h 10710"/>
              <a:gd name="connsiteX1" fmla="*/ 9302 w 10415"/>
              <a:gd name="connsiteY1" fmla="*/ 10710 h 10710"/>
              <a:gd name="connsiteX2" fmla="*/ 2133 w 10415"/>
              <a:gd name="connsiteY2" fmla="*/ 0 h 10710"/>
              <a:gd name="connsiteX0" fmla="*/ 0 w 10569"/>
              <a:gd name="connsiteY0" fmla="*/ 10473 h 10532"/>
              <a:gd name="connsiteX1" fmla="*/ 9302 w 10569"/>
              <a:gd name="connsiteY1" fmla="*/ 10532 h 10532"/>
              <a:gd name="connsiteX2" fmla="*/ 2543 w 10569"/>
              <a:gd name="connsiteY2" fmla="*/ 0 h 10532"/>
              <a:gd name="connsiteX0" fmla="*/ 0 w 10352"/>
              <a:gd name="connsiteY0" fmla="*/ 10473 h 10532"/>
              <a:gd name="connsiteX1" fmla="*/ 9302 w 10352"/>
              <a:gd name="connsiteY1" fmla="*/ 10532 h 10532"/>
              <a:gd name="connsiteX2" fmla="*/ 2543 w 10352"/>
              <a:gd name="connsiteY2" fmla="*/ 0 h 10532"/>
              <a:gd name="connsiteX0" fmla="*/ 0 w 10280"/>
              <a:gd name="connsiteY0" fmla="*/ 10473 h 10532"/>
              <a:gd name="connsiteX1" fmla="*/ 9302 w 10280"/>
              <a:gd name="connsiteY1" fmla="*/ 10532 h 10532"/>
              <a:gd name="connsiteX2" fmla="*/ 2543 w 10280"/>
              <a:gd name="connsiteY2" fmla="*/ 0 h 10532"/>
              <a:gd name="connsiteX0" fmla="*/ 0 w 9910"/>
              <a:gd name="connsiteY0" fmla="*/ 10473 h 10532"/>
              <a:gd name="connsiteX1" fmla="*/ 9302 w 9910"/>
              <a:gd name="connsiteY1" fmla="*/ 10532 h 10532"/>
              <a:gd name="connsiteX2" fmla="*/ 2543 w 9910"/>
              <a:gd name="connsiteY2" fmla="*/ 0 h 10532"/>
              <a:gd name="connsiteX0" fmla="*/ 1284 w 7434"/>
              <a:gd name="connsiteY0" fmla="*/ 9944 h 10000"/>
              <a:gd name="connsiteX1" fmla="*/ 6820 w 7434"/>
              <a:gd name="connsiteY1" fmla="*/ 10000 h 10000"/>
              <a:gd name="connsiteX2" fmla="*/ 0 w 7434"/>
              <a:gd name="connsiteY2" fmla="*/ 0 h 10000"/>
              <a:gd name="connsiteX0" fmla="*/ 0 w 37960"/>
              <a:gd name="connsiteY0" fmla="*/ 2172 h 2228"/>
              <a:gd name="connsiteX1" fmla="*/ 7447 w 37960"/>
              <a:gd name="connsiteY1" fmla="*/ 2228 h 2228"/>
              <a:gd name="connsiteX2" fmla="*/ 35185 w 37960"/>
              <a:gd name="connsiteY2" fmla="*/ 1319 h 2228"/>
              <a:gd name="connsiteX0" fmla="*/ 0 w 9269"/>
              <a:gd name="connsiteY0" fmla="*/ 24167 h 24418"/>
              <a:gd name="connsiteX1" fmla="*/ 1962 w 9269"/>
              <a:gd name="connsiteY1" fmla="*/ 24418 h 24418"/>
              <a:gd name="connsiteX2" fmla="*/ 9269 w 9269"/>
              <a:gd name="connsiteY2" fmla="*/ 20338 h 24418"/>
              <a:gd name="connsiteX0" fmla="*/ 0 w 10000"/>
              <a:gd name="connsiteY0" fmla="*/ 9798 h 9901"/>
              <a:gd name="connsiteX1" fmla="*/ 2117 w 10000"/>
              <a:gd name="connsiteY1" fmla="*/ 9901 h 9901"/>
              <a:gd name="connsiteX2" fmla="*/ 8968 w 10000"/>
              <a:gd name="connsiteY2" fmla="*/ 8 h 9901"/>
              <a:gd name="connsiteX3" fmla="*/ 10000 w 10000"/>
              <a:gd name="connsiteY3" fmla="*/ 8230 h 9901"/>
              <a:gd name="connsiteX0" fmla="*/ 0 w 12057"/>
              <a:gd name="connsiteY0" fmla="*/ 9893 h 12974"/>
              <a:gd name="connsiteX1" fmla="*/ 2117 w 12057"/>
              <a:gd name="connsiteY1" fmla="*/ 9997 h 12974"/>
              <a:gd name="connsiteX2" fmla="*/ 8968 w 12057"/>
              <a:gd name="connsiteY2" fmla="*/ 5 h 12974"/>
              <a:gd name="connsiteX3" fmla="*/ 12057 w 12057"/>
              <a:gd name="connsiteY3" fmla="*/ 12974 h 12974"/>
              <a:gd name="connsiteX0" fmla="*/ 0 w 12057"/>
              <a:gd name="connsiteY0" fmla="*/ 9889 h 14435"/>
              <a:gd name="connsiteX1" fmla="*/ 2117 w 12057"/>
              <a:gd name="connsiteY1" fmla="*/ 9993 h 14435"/>
              <a:gd name="connsiteX2" fmla="*/ 8968 w 12057"/>
              <a:gd name="connsiteY2" fmla="*/ 1 h 14435"/>
              <a:gd name="connsiteX3" fmla="*/ 9277 w 12057"/>
              <a:gd name="connsiteY3" fmla="*/ 13722 h 14435"/>
              <a:gd name="connsiteX4" fmla="*/ 12057 w 12057"/>
              <a:gd name="connsiteY4" fmla="*/ 12970 h 14435"/>
              <a:gd name="connsiteX0" fmla="*/ 0 w 14011"/>
              <a:gd name="connsiteY0" fmla="*/ 9889 h 14134"/>
              <a:gd name="connsiteX1" fmla="*/ 2117 w 14011"/>
              <a:gd name="connsiteY1" fmla="*/ 9993 h 14134"/>
              <a:gd name="connsiteX2" fmla="*/ 8968 w 14011"/>
              <a:gd name="connsiteY2" fmla="*/ 1 h 14134"/>
              <a:gd name="connsiteX3" fmla="*/ 9277 w 14011"/>
              <a:gd name="connsiteY3" fmla="*/ 13722 h 14134"/>
              <a:gd name="connsiteX4" fmla="*/ 14011 w 14011"/>
              <a:gd name="connsiteY4" fmla="*/ 9403 h 14134"/>
              <a:gd name="connsiteX0" fmla="*/ 0 w 14011"/>
              <a:gd name="connsiteY0" fmla="*/ 9889 h 13722"/>
              <a:gd name="connsiteX1" fmla="*/ 2117 w 14011"/>
              <a:gd name="connsiteY1" fmla="*/ 9993 h 13722"/>
              <a:gd name="connsiteX2" fmla="*/ 8968 w 14011"/>
              <a:gd name="connsiteY2" fmla="*/ 1 h 13722"/>
              <a:gd name="connsiteX3" fmla="*/ 9277 w 14011"/>
              <a:gd name="connsiteY3" fmla="*/ 13722 h 13722"/>
              <a:gd name="connsiteX4" fmla="*/ 14011 w 14011"/>
              <a:gd name="connsiteY4" fmla="*/ 9403 h 13722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8968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995 h 13828"/>
              <a:gd name="connsiteX1" fmla="*/ 2117 w 14011"/>
              <a:gd name="connsiteY1" fmla="*/ 10099 h 13828"/>
              <a:gd name="connsiteX2" fmla="*/ 9277 w 14011"/>
              <a:gd name="connsiteY2" fmla="*/ 107 h 13828"/>
              <a:gd name="connsiteX3" fmla="*/ 9277 w 14011"/>
              <a:gd name="connsiteY3" fmla="*/ 13828 h 13828"/>
              <a:gd name="connsiteX4" fmla="*/ 14011 w 14011"/>
              <a:gd name="connsiteY4" fmla="*/ 9509 h 13828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937 h 13770"/>
              <a:gd name="connsiteX1" fmla="*/ 2117 w 14011"/>
              <a:gd name="connsiteY1" fmla="*/ 10041 h 13770"/>
              <a:gd name="connsiteX2" fmla="*/ 9277 w 14011"/>
              <a:gd name="connsiteY2" fmla="*/ 49 h 13770"/>
              <a:gd name="connsiteX3" fmla="*/ 9277 w 14011"/>
              <a:gd name="connsiteY3" fmla="*/ 13770 h 13770"/>
              <a:gd name="connsiteX4" fmla="*/ 14011 w 14011"/>
              <a:gd name="connsiteY4" fmla="*/ 9451 h 13770"/>
              <a:gd name="connsiteX0" fmla="*/ 0 w 14011"/>
              <a:gd name="connsiteY0" fmla="*/ 9956 h 13789"/>
              <a:gd name="connsiteX1" fmla="*/ 2117 w 14011"/>
              <a:gd name="connsiteY1" fmla="*/ 10060 h 13789"/>
              <a:gd name="connsiteX2" fmla="*/ 9277 w 14011"/>
              <a:gd name="connsiteY2" fmla="*/ 68 h 13789"/>
              <a:gd name="connsiteX3" fmla="*/ 9277 w 14011"/>
              <a:gd name="connsiteY3" fmla="*/ 13789 h 13789"/>
              <a:gd name="connsiteX4" fmla="*/ 14011 w 14011"/>
              <a:gd name="connsiteY4" fmla="*/ 9470 h 13789"/>
              <a:gd name="connsiteX0" fmla="*/ 0 w 11895"/>
              <a:gd name="connsiteY0" fmla="*/ 18480 h 22313"/>
              <a:gd name="connsiteX1" fmla="*/ 2117 w 11895"/>
              <a:gd name="connsiteY1" fmla="*/ 18584 h 22313"/>
              <a:gd name="connsiteX2" fmla="*/ 9277 w 11895"/>
              <a:gd name="connsiteY2" fmla="*/ 8592 h 22313"/>
              <a:gd name="connsiteX3" fmla="*/ 9277 w 11895"/>
              <a:gd name="connsiteY3" fmla="*/ 22313 h 22313"/>
              <a:gd name="connsiteX4" fmla="*/ 10586 w 11895"/>
              <a:gd name="connsiteY4" fmla="*/ 11 h 22313"/>
              <a:gd name="connsiteX0" fmla="*/ 0 w 11895"/>
              <a:gd name="connsiteY0" fmla="*/ 20101 h 23934"/>
              <a:gd name="connsiteX1" fmla="*/ 2117 w 11895"/>
              <a:gd name="connsiteY1" fmla="*/ 20205 h 23934"/>
              <a:gd name="connsiteX2" fmla="*/ 9277 w 11895"/>
              <a:gd name="connsiteY2" fmla="*/ 10213 h 23934"/>
              <a:gd name="connsiteX3" fmla="*/ 9277 w 11895"/>
              <a:gd name="connsiteY3" fmla="*/ 23934 h 23934"/>
              <a:gd name="connsiteX4" fmla="*/ 10586 w 11895"/>
              <a:gd name="connsiteY4" fmla="*/ 1632 h 23934"/>
              <a:gd name="connsiteX5" fmla="*/ 10595 w 11895"/>
              <a:gd name="connsiteY5" fmla="*/ 1701 h 23934"/>
              <a:gd name="connsiteX0" fmla="*/ 0 w 11895"/>
              <a:gd name="connsiteY0" fmla="*/ 20061 h 23894"/>
              <a:gd name="connsiteX1" fmla="*/ 2117 w 11895"/>
              <a:gd name="connsiteY1" fmla="*/ 20165 h 23894"/>
              <a:gd name="connsiteX2" fmla="*/ 9277 w 11895"/>
              <a:gd name="connsiteY2" fmla="*/ 10173 h 23894"/>
              <a:gd name="connsiteX3" fmla="*/ 9277 w 11895"/>
              <a:gd name="connsiteY3" fmla="*/ 23894 h 23894"/>
              <a:gd name="connsiteX4" fmla="*/ 10586 w 11895"/>
              <a:gd name="connsiteY4" fmla="*/ 1592 h 23894"/>
              <a:gd name="connsiteX5" fmla="*/ 7721 w 11895"/>
              <a:gd name="connsiteY5" fmla="*/ 1823 h 23894"/>
              <a:gd name="connsiteX0" fmla="*/ 0 w 12207"/>
              <a:gd name="connsiteY0" fmla="*/ 20246 h 24079"/>
              <a:gd name="connsiteX1" fmla="*/ 2117 w 12207"/>
              <a:gd name="connsiteY1" fmla="*/ 20350 h 24079"/>
              <a:gd name="connsiteX2" fmla="*/ 9277 w 12207"/>
              <a:gd name="connsiteY2" fmla="*/ 10358 h 24079"/>
              <a:gd name="connsiteX3" fmla="*/ 9277 w 12207"/>
              <a:gd name="connsiteY3" fmla="*/ 24079 h 24079"/>
              <a:gd name="connsiteX4" fmla="*/ 11381 w 12207"/>
              <a:gd name="connsiteY4" fmla="*/ 1534 h 24079"/>
              <a:gd name="connsiteX5" fmla="*/ 7721 w 12207"/>
              <a:gd name="connsiteY5" fmla="*/ 2008 h 24079"/>
              <a:gd name="connsiteX0" fmla="*/ 0 w 12207"/>
              <a:gd name="connsiteY0" fmla="*/ 20084 h 23917"/>
              <a:gd name="connsiteX1" fmla="*/ 2117 w 12207"/>
              <a:gd name="connsiteY1" fmla="*/ 20188 h 23917"/>
              <a:gd name="connsiteX2" fmla="*/ 9277 w 12207"/>
              <a:gd name="connsiteY2" fmla="*/ 10196 h 23917"/>
              <a:gd name="connsiteX3" fmla="*/ 9277 w 12207"/>
              <a:gd name="connsiteY3" fmla="*/ 23917 h 23917"/>
              <a:gd name="connsiteX4" fmla="*/ 11381 w 12207"/>
              <a:gd name="connsiteY4" fmla="*/ 1372 h 23917"/>
              <a:gd name="connsiteX5" fmla="*/ 5091 w 12207"/>
              <a:gd name="connsiteY5" fmla="*/ 2656 h 23917"/>
              <a:gd name="connsiteX0" fmla="*/ 0 w 12207"/>
              <a:gd name="connsiteY0" fmla="*/ 18724 h 22557"/>
              <a:gd name="connsiteX1" fmla="*/ 2117 w 12207"/>
              <a:gd name="connsiteY1" fmla="*/ 18828 h 22557"/>
              <a:gd name="connsiteX2" fmla="*/ 9277 w 12207"/>
              <a:gd name="connsiteY2" fmla="*/ 8836 h 22557"/>
              <a:gd name="connsiteX3" fmla="*/ 9277 w 12207"/>
              <a:gd name="connsiteY3" fmla="*/ 22557 h 22557"/>
              <a:gd name="connsiteX4" fmla="*/ 11381 w 12207"/>
              <a:gd name="connsiteY4" fmla="*/ 12 h 22557"/>
              <a:gd name="connsiteX5" fmla="*/ 5091 w 12207"/>
              <a:gd name="connsiteY5" fmla="*/ 1296 h 22557"/>
              <a:gd name="connsiteX0" fmla="*/ 0 w 12207"/>
              <a:gd name="connsiteY0" fmla="*/ 19785 h 23618"/>
              <a:gd name="connsiteX1" fmla="*/ 2117 w 12207"/>
              <a:gd name="connsiteY1" fmla="*/ 19889 h 23618"/>
              <a:gd name="connsiteX2" fmla="*/ 9277 w 12207"/>
              <a:gd name="connsiteY2" fmla="*/ 9897 h 23618"/>
              <a:gd name="connsiteX3" fmla="*/ 9277 w 12207"/>
              <a:gd name="connsiteY3" fmla="*/ 23618 h 23618"/>
              <a:gd name="connsiteX4" fmla="*/ 11381 w 12207"/>
              <a:gd name="connsiteY4" fmla="*/ 1073 h 23618"/>
              <a:gd name="connsiteX5" fmla="*/ 9127 w 12207"/>
              <a:gd name="connsiteY5" fmla="*/ 3572 h 23618"/>
              <a:gd name="connsiteX6" fmla="*/ 5091 w 12207"/>
              <a:gd name="connsiteY6" fmla="*/ 2357 h 23618"/>
              <a:gd name="connsiteX0" fmla="*/ 0 w 12207"/>
              <a:gd name="connsiteY0" fmla="*/ 19826 h 23659"/>
              <a:gd name="connsiteX1" fmla="*/ 2117 w 12207"/>
              <a:gd name="connsiteY1" fmla="*/ 19930 h 23659"/>
              <a:gd name="connsiteX2" fmla="*/ 9277 w 12207"/>
              <a:gd name="connsiteY2" fmla="*/ 9938 h 23659"/>
              <a:gd name="connsiteX3" fmla="*/ 9277 w 12207"/>
              <a:gd name="connsiteY3" fmla="*/ 23659 h 23659"/>
              <a:gd name="connsiteX4" fmla="*/ 11381 w 12207"/>
              <a:gd name="connsiteY4" fmla="*/ 1114 h 23659"/>
              <a:gd name="connsiteX5" fmla="*/ 9127 w 12207"/>
              <a:gd name="connsiteY5" fmla="*/ 3613 h 23659"/>
              <a:gd name="connsiteX6" fmla="*/ 5091 w 12207"/>
              <a:gd name="connsiteY6" fmla="*/ 2398 h 23659"/>
              <a:gd name="connsiteX0" fmla="*/ 0 w 12207"/>
              <a:gd name="connsiteY0" fmla="*/ 19826 h 23659"/>
              <a:gd name="connsiteX1" fmla="*/ 2117 w 12207"/>
              <a:gd name="connsiteY1" fmla="*/ 19930 h 23659"/>
              <a:gd name="connsiteX2" fmla="*/ 9277 w 12207"/>
              <a:gd name="connsiteY2" fmla="*/ 9938 h 23659"/>
              <a:gd name="connsiteX3" fmla="*/ 9277 w 12207"/>
              <a:gd name="connsiteY3" fmla="*/ 23659 h 23659"/>
              <a:gd name="connsiteX4" fmla="*/ 11381 w 12207"/>
              <a:gd name="connsiteY4" fmla="*/ 1114 h 23659"/>
              <a:gd name="connsiteX5" fmla="*/ 9127 w 12207"/>
              <a:gd name="connsiteY5" fmla="*/ 3613 h 23659"/>
              <a:gd name="connsiteX6" fmla="*/ 5091 w 12207"/>
              <a:gd name="connsiteY6" fmla="*/ 2398 h 23659"/>
              <a:gd name="connsiteX0" fmla="*/ 0 w 13486"/>
              <a:gd name="connsiteY0" fmla="*/ 19482 h 23315"/>
              <a:gd name="connsiteX1" fmla="*/ 2117 w 13486"/>
              <a:gd name="connsiteY1" fmla="*/ 19586 h 23315"/>
              <a:gd name="connsiteX2" fmla="*/ 9277 w 13486"/>
              <a:gd name="connsiteY2" fmla="*/ 9594 h 23315"/>
              <a:gd name="connsiteX3" fmla="*/ 9277 w 13486"/>
              <a:gd name="connsiteY3" fmla="*/ 23315 h 23315"/>
              <a:gd name="connsiteX4" fmla="*/ 13460 w 13486"/>
              <a:gd name="connsiteY4" fmla="*/ 1175 h 23315"/>
              <a:gd name="connsiteX5" fmla="*/ 9127 w 13486"/>
              <a:gd name="connsiteY5" fmla="*/ 3269 h 23315"/>
              <a:gd name="connsiteX6" fmla="*/ 5091 w 13486"/>
              <a:gd name="connsiteY6" fmla="*/ 2054 h 23315"/>
              <a:gd name="connsiteX0" fmla="*/ 0 w 14255"/>
              <a:gd name="connsiteY0" fmla="*/ 19482 h 23315"/>
              <a:gd name="connsiteX1" fmla="*/ 2117 w 14255"/>
              <a:gd name="connsiteY1" fmla="*/ 19586 h 23315"/>
              <a:gd name="connsiteX2" fmla="*/ 9277 w 14255"/>
              <a:gd name="connsiteY2" fmla="*/ 9594 h 23315"/>
              <a:gd name="connsiteX3" fmla="*/ 9277 w 14255"/>
              <a:gd name="connsiteY3" fmla="*/ 23315 h 23315"/>
              <a:gd name="connsiteX4" fmla="*/ 14255 w 14255"/>
              <a:gd name="connsiteY4" fmla="*/ 1175 h 23315"/>
              <a:gd name="connsiteX5" fmla="*/ 9127 w 14255"/>
              <a:gd name="connsiteY5" fmla="*/ 3269 h 23315"/>
              <a:gd name="connsiteX6" fmla="*/ 5091 w 14255"/>
              <a:gd name="connsiteY6" fmla="*/ 2054 h 23315"/>
              <a:gd name="connsiteX0" fmla="*/ 0 w 14299"/>
              <a:gd name="connsiteY0" fmla="*/ 19482 h 23315"/>
              <a:gd name="connsiteX1" fmla="*/ 2117 w 14299"/>
              <a:gd name="connsiteY1" fmla="*/ 19586 h 23315"/>
              <a:gd name="connsiteX2" fmla="*/ 9277 w 14299"/>
              <a:gd name="connsiteY2" fmla="*/ 9594 h 23315"/>
              <a:gd name="connsiteX3" fmla="*/ 9277 w 14299"/>
              <a:gd name="connsiteY3" fmla="*/ 23315 h 23315"/>
              <a:gd name="connsiteX4" fmla="*/ 14255 w 14299"/>
              <a:gd name="connsiteY4" fmla="*/ 1175 h 23315"/>
              <a:gd name="connsiteX5" fmla="*/ 9127 w 14299"/>
              <a:gd name="connsiteY5" fmla="*/ 3269 h 23315"/>
              <a:gd name="connsiteX6" fmla="*/ 5091 w 14299"/>
              <a:gd name="connsiteY6" fmla="*/ 2054 h 23315"/>
              <a:gd name="connsiteX0" fmla="*/ 0 w 14603"/>
              <a:gd name="connsiteY0" fmla="*/ 19482 h 23318"/>
              <a:gd name="connsiteX1" fmla="*/ 2117 w 14603"/>
              <a:gd name="connsiteY1" fmla="*/ 19586 h 23318"/>
              <a:gd name="connsiteX2" fmla="*/ 9277 w 14603"/>
              <a:gd name="connsiteY2" fmla="*/ 9594 h 23318"/>
              <a:gd name="connsiteX3" fmla="*/ 9277 w 14603"/>
              <a:gd name="connsiteY3" fmla="*/ 23315 h 23318"/>
              <a:gd name="connsiteX4" fmla="*/ 14255 w 14603"/>
              <a:gd name="connsiteY4" fmla="*/ 1175 h 23318"/>
              <a:gd name="connsiteX5" fmla="*/ 9127 w 14603"/>
              <a:gd name="connsiteY5" fmla="*/ 3269 h 23318"/>
              <a:gd name="connsiteX6" fmla="*/ 5091 w 14603"/>
              <a:gd name="connsiteY6" fmla="*/ 2054 h 23318"/>
              <a:gd name="connsiteX0" fmla="*/ 0 w 14329"/>
              <a:gd name="connsiteY0" fmla="*/ 19482 h 23333"/>
              <a:gd name="connsiteX1" fmla="*/ 2117 w 14329"/>
              <a:gd name="connsiteY1" fmla="*/ 19586 h 23333"/>
              <a:gd name="connsiteX2" fmla="*/ 9277 w 14329"/>
              <a:gd name="connsiteY2" fmla="*/ 9594 h 23333"/>
              <a:gd name="connsiteX3" fmla="*/ 9277 w 14329"/>
              <a:gd name="connsiteY3" fmla="*/ 23315 h 23333"/>
              <a:gd name="connsiteX4" fmla="*/ 14255 w 14329"/>
              <a:gd name="connsiteY4" fmla="*/ 1175 h 23333"/>
              <a:gd name="connsiteX5" fmla="*/ 9127 w 14329"/>
              <a:gd name="connsiteY5" fmla="*/ 3269 h 23333"/>
              <a:gd name="connsiteX6" fmla="*/ 5091 w 14329"/>
              <a:gd name="connsiteY6" fmla="*/ 2054 h 23333"/>
              <a:gd name="connsiteX0" fmla="*/ 0 w 14255"/>
              <a:gd name="connsiteY0" fmla="*/ 19482 h 23365"/>
              <a:gd name="connsiteX1" fmla="*/ 2117 w 14255"/>
              <a:gd name="connsiteY1" fmla="*/ 19586 h 23365"/>
              <a:gd name="connsiteX2" fmla="*/ 9277 w 14255"/>
              <a:gd name="connsiteY2" fmla="*/ 9594 h 23365"/>
              <a:gd name="connsiteX3" fmla="*/ 9277 w 14255"/>
              <a:gd name="connsiteY3" fmla="*/ 23315 h 23365"/>
              <a:gd name="connsiteX4" fmla="*/ 14255 w 14255"/>
              <a:gd name="connsiteY4" fmla="*/ 1175 h 23365"/>
              <a:gd name="connsiteX5" fmla="*/ 9127 w 14255"/>
              <a:gd name="connsiteY5" fmla="*/ 3269 h 23365"/>
              <a:gd name="connsiteX6" fmla="*/ 5091 w 14255"/>
              <a:gd name="connsiteY6" fmla="*/ 2054 h 23365"/>
              <a:gd name="connsiteX0" fmla="*/ 0 w 14255"/>
              <a:gd name="connsiteY0" fmla="*/ 19482 h 23365"/>
              <a:gd name="connsiteX1" fmla="*/ 2117 w 14255"/>
              <a:gd name="connsiteY1" fmla="*/ 19586 h 23365"/>
              <a:gd name="connsiteX2" fmla="*/ 9277 w 14255"/>
              <a:gd name="connsiteY2" fmla="*/ 9594 h 23365"/>
              <a:gd name="connsiteX3" fmla="*/ 9277 w 14255"/>
              <a:gd name="connsiteY3" fmla="*/ 23315 h 23365"/>
              <a:gd name="connsiteX4" fmla="*/ 14255 w 14255"/>
              <a:gd name="connsiteY4" fmla="*/ 1175 h 23365"/>
              <a:gd name="connsiteX5" fmla="*/ 9127 w 14255"/>
              <a:gd name="connsiteY5" fmla="*/ 3269 h 23365"/>
              <a:gd name="connsiteX6" fmla="*/ 3623 w 14255"/>
              <a:gd name="connsiteY6" fmla="*/ 1325 h 23365"/>
              <a:gd name="connsiteX0" fmla="*/ 0 w 15353"/>
              <a:gd name="connsiteY0" fmla="*/ 19482 h 22562"/>
              <a:gd name="connsiteX1" fmla="*/ 2117 w 15353"/>
              <a:gd name="connsiteY1" fmla="*/ 19586 h 22562"/>
              <a:gd name="connsiteX2" fmla="*/ 9277 w 15353"/>
              <a:gd name="connsiteY2" fmla="*/ 9594 h 22562"/>
              <a:gd name="connsiteX3" fmla="*/ 12579 w 15353"/>
              <a:gd name="connsiteY3" fmla="*/ 22505 h 22562"/>
              <a:gd name="connsiteX4" fmla="*/ 14255 w 15353"/>
              <a:gd name="connsiteY4" fmla="*/ 1175 h 22562"/>
              <a:gd name="connsiteX5" fmla="*/ 9127 w 15353"/>
              <a:gd name="connsiteY5" fmla="*/ 3269 h 22562"/>
              <a:gd name="connsiteX6" fmla="*/ 3623 w 15353"/>
              <a:gd name="connsiteY6" fmla="*/ 1325 h 22562"/>
              <a:gd name="connsiteX0" fmla="*/ 0 w 15353"/>
              <a:gd name="connsiteY0" fmla="*/ 19482 h 22562"/>
              <a:gd name="connsiteX1" fmla="*/ 2117 w 15353"/>
              <a:gd name="connsiteY1" fmla="*/ 19586 h 22562"/>
              <a:gd name="connsiteX2" fmla="*/ 9277 w 15353"/>
              <a:gd name="connsiteY2" fmla="*/ 9594 h 22562"/>
              <a:gd name="connsiteX3" fmla="*/ 12579 w 15353"/>
              <a:gd name="connsiteY3" fmla="*/ 22505 h 22562"/>
              <a:gd name="connsiteX4" fmla="*/ 14255 w 15353"/>
              <a:gd name="connsiteY4" fmla="*/ 1175 h 22562"/>
              <a:gd name="connsiteX5" fmla="*/ 9127 w 15353"/>
              <a:gd name="connsiteY5" fmla="*/ 3269 h 22562"/>
              <a:gd name="connsiteX6" fmla="*/ 3623 w 15353"/>
              <a:gd name="connsiteY6" fmla="*/ 1325 h 22562"/>
              <a:gd name="connsiteX0" fmla="*/ 0 w 14255"/>
              <a:gd name="connsiteY0" fmla="*/ 19482 h 22505"/>
              <a:gd name="connsiteX1" fmla="*/ 2117 w 14255"/>
              <a:gd name="connsiteY1" fmla="*/ 19586 h 22505"/>
              <a:gd name="connsiteX2" fmla="*/ 9277 w 14255"/>
              <a:gd name="connsiteY2" fmla="*/ 9594 h 22505"/>
              <a:gd name="connsiteX3" fmla="*/ 12579 w 14255"/>
              <a:gd name="connsiteY3" fmla="*/ 22505 h 22505"/>
              <a:gd name="connsiteX4" fmla="*/ 14255 w 14255"/>
              <a:gd name="connsiteY4" fmla="*/ 1175 h 22505"/>
              <a:gd name="connsiteX5" fmla="*/ 9127 w 14255"/>
              <a:gd name="connsiteY5" fmla="*/ 3269 h 22505"/>
              <a:gd name="connsiteX6" fmla="*/ 3623 w 14255"/>
              <a:gd name="connsiteY6" fmla="*/ 1325 h 22505"/>
              <a:gd name="connsiteX0" fmla="*/ 0 w 14255"/>
              <a:gd name="connsiteY0" fmla="*/ 19482 h 21857"/>
              <a:gd name="connsiteX1" fmla="*/ 2117 w 14255"/>
              <a:gd name="connsiteY1" fmla="*/ 19586 h 21857"/>
              <a:gd name="connsiteX2" fmla="*/ 9277 w 14255"/>
              <a:gd name="connsiteY2" fmla="*/ 9594 h 21857"/>
              <a:gd name="connsiteX3" fmla="*/ 12701 w 14255"/>
              <a:gd name="connsiteY3" fmla="*/ 21857 h 21857"/>
              <a:gd name="connsiteX4" fmla="*/ 14255 w 14255"/>
              <a:gd name="connsiteY4" fmla="*/ 1175 h 21857"/>
              <a:gd name="connsiteX5" fmla="*/ 9127 w 14255"/>
              <a:gd name="connsiteY5" fmla="*/ 3269 h 21857"/>
              <a:gd name="connsiteX6" fmla="*/ 3623 w 14255"/>
              <a:gd name="connsiteY6" fmla="*/ 1325 h 21857"/>
              <a:gd name="connsiteX0" fmla="*/ 0 w 14255"/>
              <a:gd name="connsiteY0" fmla="*/ 19482 h 21857"/>
              <a:gd name="connsiteX1" fmla="*/ 2117 w 14255"/>
              <a:gd name="connsiteY1" fmla="*/ 19586 h 21857"/>
              <a:gd name="connsiteX2" fmla="*/ 9277 w 14255"/>
              <a:gd name="connsiteY2" fmla="*/ 9594 h 21857"/>
              <a:gd name="connsiteX3" fmla="*/ 12701 w 14255"/>
              <a:gd name="connsiteY3" fmla="*/ 21857 h 21857"/>
              <a:gd name="connsiteX4" fmla="*/ 14255 w 14255"/>
              <a:gd name="connsiteY4" fmla="*/ 1175 h 21857"/>
              <a:gd name="connsiteX5" fmla="*/ 9127 w 14255"/>
              <a:gd name="connsiteY5" fmla="*/ 3269 h 21857"/>
              <a:gd name="connsiteX6" fmla="*/ 3623 w 14255"/>
              <a:gd name="connsiteY6" fmla="*/ 1325 h 21857"/>
              <a:gd name="connsiteX0" fmla="*/ 0 w 14255"/>
              <a:gd name="connsiteY0" fmla="*/ 18307 h 20682"/>
              <a:gd name="connsiteX1" fmla="*/ 2117 w 14255"/>
              <a:gd name="connsiteY1" fmla="*/ 18411 h 20682"/>
              <a:gd name="connsiteX2" fmla="*/ 9277 w 14255"/>
              <a:gd name="connsiteY2" fmla="*/ 8419 h 20682"/>
              <a:gd name="connsiteX3" fmla="*/ 12701 w 14255"/>
              <a:gd name="connsiteY3" fmla="*/ 20682 h 20682"/>
              <a:gd name="connsiteX4" fmla="*/ 14255 w 14255"/>
              <a:gd name="connsiteY4" fmla="*/ 0 h 20682"/>
              <a:gd name="connsiteX5" fmla="*/ 9127 w 14255"/>
              <a:gd name="connsiteY5" fmla="*/ 2094 h 20682"/>
              <a:gd name="connsiteX6" fmla="*/ 3623 w 14255"/>
              <a:gd name="connsiteY6" fmla="*/ 150 h 20682"/>
              <a:gd name="connsiteX0" fmla="*/ 0 w 14255"/>
              <a:gd name="connsiteY0" fmla="*/ 18307 h 20682"/>
              <a:gd name="connsiteX1" fmla="*/ 2117 w 14255"/>
              <a:gd name="connsiteY1" fmla="*/ 18411 h 20682"/>
              <a:gd name="connsiteX2" fmla="*/ 9277 w 14255"/>
              <a:gd name="connsiteY2" fmla="*/ 8419 h 20682"/>
              <a:gd name="connsiteX3" fmla="*/ 12701 w 14255"/>
              <a:gd name="connsiteY3" fmla="*/ 20682 h 20682"/>
              <a:gd name="connsiteX4" fmla="*/ 14255 w 14255"/>
              <a:gd name="connsiteY4" fmla="*/ 0 h 20682"/>
              <a:gd name="connsiteX5" fmla="*/ 7415 w 14255"/>
              <a:gd name="connsiteY5" fmla="*/ 3633 h 20682"/>
              <a:gd name="connsiteX6" fmla="*/ 3623 w 14255"/>
              <a:gd name="connsiteY6" fmla="*/ 150 h 20682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18495"/>
              <a:gd name="connsiteX1" fmla="*/ 211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4255"/>
              <a:gd name="connsiteY0" fmla="*/ 18307 h 18495"/>
              <a:gd name="connsiteX1" fmla="*/ 315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4255"/>
              <a:gd name="connsiteY0" fmla="*/ 18307 h 18495"/>
              <a:gd name="connsiteX1" fmla="*/ 315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5111"/>
              <a:gd name="connsiteY0" fmla="*/ 18388 h 18495"/>
              <a:gd name="connsiteX1" fmla="*/ 4013 w 15111"/>
              <a:gd name="connsiteY1" fmla="*/ 18411 h 18495"/>
              <a:gd name="connsiteX2" fmla="*/ 10133 w 15111"/>
              <a:gd name="connsiteY2" fmla="*/ 8419 h 18495"/>
              <a:gd name="connsiteX3" fmla="*/ 13434 w 15111"/>
              <a:gd name="connsiteY3" fmla="*/ 18495 h 18495"/>
              <a:gd name="connsiteX4" fmla="*/ 15111 w 15111"/>
              <a:gd name="connsiteY4" fmla="*/ 0 h 18495"/>
              <a:gd name="connsiteX5" fmla="*/ 8271 w 15111"/>
              <a:gd name="connsiteY5" fmla="*/ 3633 h 18495"/>
              <a:gd name="connsiteX6" fmla="*/ 4479 w 15111"/>
              <a:gd name="connsiteY6" fmla="*/ 150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5" fmla="*/ 8518 w 15358"/>
              <a:gd name="connsiteY5" fmla="*/ 3633 h 18495"/>
              <a:gd name="connsiteX6" fmla="*/ 4726 w 15358"/>
              <a:gd name="connsiteY6" fmla="*/ 150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5" fmla="*/ 8518 w 15358"/>
              <a:gd name="connsiteY5" fmla="*/ 3633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0" fmla="*/ 0 w 13681"/>
              <a:gd name="connsiteY0" fmla="*/ 10094 h 10201"/>
              <a:gd name="connsiteX1" fmla="*/ 4260 w 13681"/>
              <a:gd name="connsiteY1" fmla="*/ 10117 h 10201"/>
              <a:gd name="connsiteX2" fmla="*/ 10380 w 13681"/>
              <a:gd name="connsiteY2" fmla="*/ 125 h 10201"/>
              <a:gd name="connsiteX3" fmla="*/ 13681 w 13681"/>
              <a:gd name="connsiteY3" fmla="*/ 10201 h 10201"/>
              <a:gd name="connsiteX0" fmla="*/ 0 w 10380"/>
              <a:gd name="connsiteY0" fmla="*/ 10094 h 10117"/>
              <a:gd name="connsiteX1" fmla="*/ 4260 w 10380"/>
              <a:gd name="connsiteY1" fmla="*/ 10117 h 10117"/>
              <a:gd name="connsiteX2" fmla="*/ 10380 w 10380"/>
              <a:gd name="connsiteY2" fmla="*/ 125 h 10117"/>
              <a:gd name="connsiteX0" fmla="*/ 0 w 4419"/>
              <a:gd name="connsiteY0" fmla="*/ 6594 h 6617"/>
              <a:gd name="connsiteX1" fmla="*/ 4260 w 4419"/>
              <a:gd name="connsiteY1" fmla="*/ 6617 h 6617"/>
              <a:gd name="connsiteX2" fmla="*/ 4419 w 4419"/>
              <a:gd name="connsiteY2" fmla="*/ 226 h 6617"/>
              <a:gd name="connsiteX0" fmla="*/ 0 w 10000"/>
              <a:gd name="connsiteY0" fmla="*/ 9623 h 9658"/>
              <a:gd name="connsiteX1" fmla="*/ 9640 w 10000"/>
              <a:gd name="connsiteY1" fmla="*/ 9658 h 9658"/>
              <a:gd name="connsiteX2" fmla="*/ 10000 w 10000"/>
              <a:gd name="connsiteY2" fmla="*/ 0 h 9658"/>
              <a:gd name="connsiteX0" fmla="*/ 0 w 10000"/>
              <a:gd name="connsiteY0" fmla="*/ 9568 h 9604"/>
              <a:gd name="connsiteX1" fmla="*/ 9640 w 10000"/>
              <a:gd name="connsiteY1" fmla="*/ 9604 h 9604"/>
              <a:gd name="connsiteX2" fmla="*/ 10000 w 10000"/>
              <a:gd name="connsiteY2" fmla="*/ 0 h 9604"/>
              <a:gd name="connsiteX0" fmla="*/ 0 w 18134"/>
              <a:gd name="connsiteY0" fmla="*/ 10739 h 10739"/>
              <a:gd name="connsiteX1" fmla="*/ 17774 w 18134"/>
              <a:gd name="connsiteY1" fmla="*/ 10000 h 10739"/>
              <a:gd name="connsiteX2" fmla="*/ 18134 w 18134"/>
              <a:gd name="connsiteY2" fmla="*/ 0 h 10739"/>
              <a:gd name="connsiteX0" fmla="*/ 0 w 18134"/>
              <a:gd name="connsiteY0" fmla="*/ 7636 h 10000"/>
              <a:gd name="connsiteX1" fmla="*/ 17774 w 18134"/>
              <a:gd name="connsiteY1" fmla="*/ 10000 h 10000"/>
              <a:gd name="connsiteX2" fmla="*/ 18134 w 18134"/>
              <a:gd name="connsiteY2" fmla="*/ 0 h 10000"/>
              <a:gd name="connsiteX0" fmla="*/ 0 w 15602"/>
              <a:gd name="connsiteY0" fmla="*/ 10487 h 10487"/>
              <a:gd name="connsiteX1" fmla="*/ 15242 w 15602"/>
              <a:gd name="connsiteY1" fmla="*/ 10000 h 10487"/>
              <a:gd name="connsiteX2" fmla="*/ 15602 w 15602"/>
              <a:gd name="connsiteY2" fmla="*/ 0 h 10487"/>
              <a:gd name="connsiteX0" fmla="*/ 0 w 15602"/>
              <a:gd name="connsiteY0" fmla="*/ 10487 h 10487"/>
              <a:gd name="connsiteX1" fmla="*/ 15242 w 15602"/>
              <a:gd name="connsiteY1" fmla="*/ 10000 h 10487"/>
              <a:gd name="connsiteX2" fmla="*/ 15602 w 15602"/>
              <a:gd name="connsiteY2" fmla="*/ 0 h 10487"/>
              <a:gd name="connsiteX0" fmla="*/ 0 w 25731"/>
              <a:gd name="connsiteY0" fmla="*/ 6978 h 6978"/>
              <a:gd name="connsiteX1" fmla="*/ 15242 w 25731"/>
              <a:gd name="connsiteY1" fmla="*/ 6491 h 6978"/>
              <a:gd name="connsiteX2" fmla="*/ 25731 w 25731"/>
              <a:gd name="connsiteY2" fmla="*/ 0 h 6978"/>
              <a:gd name="connsiteX0" fmla="*/ 0 w 10000"/>
              <a:gd name="connsiteY0" fmla="*/ 10000 h 10000"/>
              <a:gd name="connsiteX1" fmla="*/ 5924 w 10000"/>
              <a:gd name="connsiteY1" fmla="*/ 9302 h 10000"/>
              <a:gd name="connsiteX2" fmla="*/ 10000 w 10000"/>
              <a:gd name="connsiteY2" fmla="*/ 0 h 10000"/>
              <a:gd name="connsiteX0" fmla="*/ 0 w 10000"/>
              <a:gd name="connsiteY0" fmla="*/ 19358 h 19358"/>
              <a:gd name="connsiteX1" fmla="*/ 5924 w 10000"/>
              <a:gd name="connsiteY1" fmla="*/ 18660 h 19358"/>
              <a:gd name="connsiteX2" fmla="*/ 6082 w 10000"/>
              <a:gd name="connsiteY2" fmla="*/ 149 h 19358"/>
              <a:gd name="connsiteX3" fmla="*/ 10000 w 10000"/>
              <a:gd name="connsiteY3" fmla="*/ 9358 h 19358"/>
              <a:gd name="connsiteX0" fmla="*/ 0 w 10000"/>
              <a:gd name="connsiteY0" fmla="*/ 19231 h 19231"/>
              <a:gd name="connsiteX1" fmla="*/ 5924 w 10000"/>
              <a:gd name="connsiteY1" fmla="*/ 18533 h 19231"/>
              <a:gd name="connsiteX2" fmla="*/ 6082 w 10000"/>
              <a:gd name="connsiteY2" fmla="*/ 22 h 19231"/>
              <a:gd name="connsiteX3" fmla="*/ 10000 w 10000"/>
              <a:gd name="connsiteY3" fmla="*/ 9231 h 19231"/>
              <a:gd name="connsiteX0" fmla="*/ 0 w 9341"/>
              <a:gd name="connsiteY0" fmla="*/ 19231 h 19231"/>
              <a:gd name="connsiteX1" fmla="*/ 5924 w 9341"/>
              <a:gd name="connsiteY1" fmla="*/ 18533 h 19231"/>
              <a:gd name="connsiteX2" fmla="*/ 6082 w 9341"/>
              <a:gd name="connsiteY2" fmla="*/ 22 h 19231"/>
              <a:gd name="connsiteX3" fmla="*/ 9341 w 9341"/>
              <a:gd name="connsiteY3" fmla="*/ 9565 h 19231"/>
              <a:gd name="connsiteX0" fmla="*/ 0 w 10624"/>
              <a:gd name="connsiteY0" fmla="*/ 10001 h 10001"/>
              <a:gd name="connsiteX1" fmla="*/ 6342 w 10624"/>
              <a:gd name="connsiteY1" fmla="*/ 9638 h 10001"/>
              <a:gd name="connsiteX2" fmla="*/ 6511 w 10624"/>
              <a:gd name="connsiteY2" fmla="*/ 12 h 10001"/>
              <a:gd name="connsiteX3" fmla="*/ 10000 w 10624"/>
              <a:gd name="connsiteY3" fmla="*/ 4975 h 10001"/>
              <a:gd name="connsiteX0" fmla="*/ 0 w 11221"/>
              <a:gd name="connsiteY0" fmla="*/ 10066 h 10066"/>
              <a:gd name="connsiteX1" fmla="*/ 6342 w 11221"/>
              <a:gd name="connsiteY1" fmla="*/ 9703 h 10066"/>
              <a:gd name="connsiteX2" fmla="*/ 6511 w 11221"/>
              <a:gd name="connsiteY2" fmla="*/ 77 h 10066"/>
              <a:gd name="connsiteX3" fmla="*/ 11096 w 11221"/>
              <a:gd name="connsiteY3" fmla="*/ 5458 h 10066"/>
              <a:gd name="connsiteX4" fmla="*/ 10000 w 11221"/>
              <a:gd name="connsiteY4" fmla="*/ 5040 h 10066"/>
              <a:gd name="connsiteX0" fmla="*/ 0 w 11200"/>
              <a:gd name="connsiteY0" fmla="*/ 10066 h 10066"/>
              <a:gd name="connsiteX1" fmla="*/ 6342 w 11200"/>
              <a:gd name="connsiteY1" fmla="*/ 9703 h 10066"/>
              <a:gd name="connsiteX2" fmla="*/ 6511 w 11200"/>
              <a:gd name="connsiteY2" fmla="*/ 77 h 10066"/>
              <a:gd name="connsiteX3" fmla="*/ 11096 w 11200"/>
              <a:gd name="connsiteY3" fmla="*/ 5458 h 10066"/>
              <a:gd name="connsiteX4" fmla="*/ 9577 w 11200"/>
              <a:gd name="connsiteY4" fmla="*/ 5300 h 10066"/>
              <a:gd name="connsiteX0" fmla="*/ 0 w 10798"/>
              <a:gd name="connsiteY0" fmla="*/ 10066 h 10066"/>
              <a:gd name="connsiteX1" fmla="*/ 6342 w 10798"/>
              <a:gd name="connsiteY1" fmla="*/ 9703 h 10066"/>
              <a:gd name="connsiteX2" fmla="*/ 6511 w 10798"/>
              <a:gd name="connsiteY2" fmla="*/ 77 h 10066"/>
              <a:gd name="connsiteX3" fmla="*/ 10673 w 10798"/>
              <a:gd name="connsiteY3" fmla="*/ 5458 h 10066"/>
              <a:gd name="connsiteX4" fmla="*/ 9577 w 10798"/>
              <a:gd name="connsiteY4" fmla="*/ 5300 h 10066"/>
              <a:gd name="connsiteX0" fmla="*/ 0 w 10798"/>
              <a:gd name="connsiteY0" fmla="*/ 10338 h 10338"/>
              <a:gd name="connsiteX1" fmla="*/ 6342 w 10798"/>
              <a:gd name="connsiteY1" fmla="*/ 9975 h 10338"/>
              <a:gd name="connsiteX2" fmla="*/ 6511 w 10798"/>
              <a:gd name="connsiteY2" fmla="*/ 349 h 10338"/>
              <a:gd name="connsiteX3" fmla="*/ 10673 w 10798"/>
              <a:gd name="connsiteY3" fmla="*/ 5730 h 10338"/>
              <a:gd name="connsiteX4" fmla="*/ 9577 w 10798"/>
              <a:gd name="connsiteY4" fmla="*/ 5572 h 10338"/>
              <a:gd name="connsiteX0" fmla="*/ 0 w 10702"/>
              <a:gd name="connsiteY0" fmla="*/ 10338 h 10338"/>
              <a:gd name="connsiteX1" fmla="*/ 6342 w 10702"/>
              <a:gd name="connsiteY1" fmla="*/ 9975 h 10338"/>
              <a:gd name="connsiteX2" fmla="*/ 6511 w 10702"/>
              <a:gd name="connsiteY2" fmla="*/ 349 h 10338"/>
              <a:gd name="connsiteX3" fmla="*/ 10673 w 10702"/>
              <a:gd name="connsiteY3" fmla="*/ 5730 h 10338"/>
              <a:gd name="connsiteX4" fmla="*/ 9577 w 10702"/>
              <a:gd name="connsiteY4" fmla="*/ 5572 h 10338"/>
              <a:gd name="connsiteX0" fmla="*/ 0 w 10673"/>
              <a:gd name="connsiteY0" fmla="*/ 10409 h 10409"/>
              <a:gd name="connsiteX1" fmla="*/ 6342 w 10673"/>
              <a:gd name="connsiteY1" fmla="*/ 10046 h 10409"/>
              <a:gd name="connsiteX2" fmla="*/ 6511 w 10673"/>
              <a:gd name="connsiteY2" fmla="*/ 420 h 10409"/>
              <a:gd name="connsiteX3" fmla="*/ 10673 w 10673"/>
              <a:gd name="connsiteY3" fmla="*/ 5801 h 10409"/>
              <a:gd name="connsiteX4" fmla="*/ 9577 w 10673"/>
              <a:gd name="connsiteY4" fmla="*/ 5643 h 10409"/>
              <a:gd name="connsiteX0" fmla="*/ 0 w 10673"/>
              <a:gd name="connsiteY0" fmla="*/ 10524 h 10524"/>
              <a:gd name="connsiteX1" fmla="*/ 6342 w 10673"/>
              <a:gd name="connsiteY1" fmla="*/ 10161 h 10524"/>
              <a:gd name="connsiteX2" fmla="*/ 6511 w 10673"/>
              <a:gd name="connsiteY2" fmla="*/ 535 h 10524"/>
              <a:gd name="connsiteX3" fmla="*/ 10673 w 10673"/>
              <a:gd name="connsiteY3" fmla="*/ 5916 h 10524"/>
              <a:gd name="connsiteX4" fmla="*/ 9577 w 10673"/>
              <a:gd name="connsiteY4" fmla="*/ 5758 h 10524"/>
              <a:gd name="connsiteX0" fmla="*/ 0 w 10673"/>
              <a:gd name="connsiteY0" fmla="*/ 10663 h 10663"/>
              <a:gd name="connsiteX1" fmla="*/ 6342 w 10673"/>
              <a:gd name="connsiteY1" fmla="*/ 10300 h 10663"/>
              <a:gd name="connsiteX2" fmla="*/ 6934 w 10673"/>
              <a:gd name="connsiteY2" fmla="*/ 500 h 10663"/>
              <a:gd name="connsiteX3" fmla="*/ 10673 w 10673"/>
              <a:gd name="connsiteY3" fmla="*/ 6055 h 10663"/>
              <a:gd name="connsiteX4" fmla="*/ 9577 w 10673"/>
              <a:gd name="connsiteY4" fmla="*/ 5897 h 10663"/>
              <a:gd name="connsiteX0" fmla="*/ 0 w 10726"/>
              <a:gd name="connsiteY0" fmla="*/ 10340 h 10340"/>
              <a:gd name="connsiteX1" fmla="*/ 6395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0726"/>
              <a:gd name="connsiteY0" fmla="*/ 10340 h 10340"/>
              <a:gd name="connsiteX1" fmla="*/ 6395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0726"/>
              <a:gd name="connsiteY0" fmla="*/ 10340 h 10340"/>
              <a:gd name="connsiteX1" fmla="*/ 6553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2969"/>
              <a:gd name="connsiteY0" fmla="*/ 10340 h 10340"/>
              <a:gd name="connsiteX1" fmla="*/ 8796 w 12969"/>
              <a:gd name="connsiteY1" fmla="*/ 10300 h 10340"/>
              <a:gd name="connsiteX2" fmla="*/ 9230 w 12969"/>
              <a:gd name="connsiteY2" fmla="*/ 500 h 10340"/>
              <a:gd name="connsiteX3" fmla="*/ 12969 w 12969"/>
              <a:gd name="connsiteY3" fmla="*/ 6055 h 10340"/>
              <a:gd name="connsiteX4" fmla="*/ 11873 w 12969"/>
              <a:gd name="connsiteY4" fmla="*/ 5897 h 10340"/>
              <a:gd name="connsiteX0" fmla="*/ 0 w 12969"/>
              <a:gd name="connsiteY0" fmla="*/ 10340 h 10340"/>
              <a:gd name="connsiteX1" fmla="*/ 8796 w 12969"/>
              <a:gd name="connsiteY1" fmla="*/ 10300 h 10340"/>
              <a:gd name="connsiteX2" fmla="*/ 9230 w 12969"/>
              <a:gd name="connsiteY2" fmla="*/ 500 h 10340"/>
              <a:gd name="connsiteX3" fmla="*/ 12969 w 12969"/>
              <a:gd name="connsiteY3" fmla="*/ 6055 h 10340"/>
              <a:gd name="connsiteX0" fmla="*/ 0 w 9230"/>
              <a:gd name="connsiteY0" fmla="*/ 9840 h 9840"/>
              <a:gd name="connsiteX1" fmla="*/ 8796 w 9230"/>
              <a:gd name="connsiteY1" fmla="*/ 9800 h 9840"/>
              <a:gd name="connsiteX2" fmla="*/ 9230 w 9230"/>
              <a:gd name="connsiteY2" fmla="*/ 0 h 9840"/>
              <a:gd name="connsiteX0" fmla="*/ 0 w 11087"/>
              <a:gd name="connsiteY0" fmla="*/ 6540 h 6540"/>
              <a:gd name="connsiteX1" fmla="*/ 9530 w 11087"/>
              <a:gd name="connsiteY1" fmla="*/ 6499 h 6540"/>
              <a:gd name="connsiteX2" fmla="*/ 11087 w 11087"/>
              <a:gd name="connsiteY2" fmla="*/ 0 h 6540"/>
              <a:gd name="connsiteX0" fmla="*/ 0 w 10000"/>
              <a:gd name="connsiteY0" fmla="*/ 10000 h 10000"/>
              <a:gd name="connsiteX1" fmla="*/ 8596 w 10000"/>
              <a:gd name="connsiteY1" fmla="*/ 993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8596 w 10000"/>
              <a:gd name="connsiteY1" fmla="*/ 9937 h 10000"/>
              <a:gd name="connsiteX2" fmla="*/ 10000 w 10000"/>
              <a:gd name="connsiteY2" fmla="*/ 0 h 10000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209"/>
              <a:gd name="connsiteY0" fmla="*/ 2545 h 17370"/>
              <a:gd name="connsiteX1" fmla="*/ 8596 w 10209"/>
              <a:gd name="connsiteY1" fmla="*/ 2482 h 17370"/>
              <a:gd name="connsiteX2" fmla="*/ 10209 w 10209"/>
              <a:gd name="connsiteY2" fmla="*/ 17370 h 17370"/>
              <a:gd name="connsiteX0" fmla="*/ 0 w 10209"/>
              <a:gd name="connsiteY0" fmla="*/ 63 h 14888"/>
              <a:gd name="connsiteX1" fmla="*/ 8596 w 10209"/>
              <a:gd name="connsiteY1" fmla="*/ 0 h 14888"/>
              <a:gd name="connsiteX2" fmla="*/ 10209 w 10209"/>
              <a:gd name="connsiteY2" fmla="*/ 14888 h 14888"/>
              <a:gd name="connsiteX0" fmla="*/ 0 w 9373"/>
              <a:gd name="connsiteY0" fmla="*/ 63 h 15661"/>
              <a:gd name="connsiteX1" fmla="*/ 8596 w 9373"/>
              <a:gd name="connsiteY1" fmla="*/ 0 h 15661"/>
              <a:gd name="connsiteX2" fmla="*/ 9373 w 9373"/>
              <a:gd name="connsiteY2" fmla="*/ 15661 h 15661"/>
              <a:gd name="connsiteX0" fmla="*/ 0 w 10118"/>
              <a:gd name="connsiteY0" fmla="*/ 163 h 10123"/>
              <a:gd name="connsiteX1" fmla="*/ 10118 w 10118"/>
              <a:gd name="connsiteY1" fmla="*/ 0 h 10123"/>
              <a:gd name="connsiteX2" fmla="*/ 10000 w 10118"/>
              <a:gd name="connsiteY2" fmla="*/ 10123 h 10123"/>
              <a:gd name="connsiteX0" fmla="*/ 0 w 10118"/>
              <a:gd name="connsiteY0" fmla="*/ 163 h 10123"/>
              <a:gd name="connsiteX1" fmla="*/ 10118 w 10118"/>
              <a:gd name="connsiteY1" fmla="*/ 0 h 10123"/>
              <a:gd name="connsiteX2" fmla="*/ 10000 w 10118"/>
              <a:gd name="connsiteY2" fmla="*/ 10123 h 10123"/>
              <a:gd name="connsiteX0" fmla="*/ 0 w 10118"/>
              <a:gd name="connsiteY0" fmla="*/ 163 h 10431"/>
              <a:gd name="connsiteX1" fmla="*/ 10118 w 10118"/>
              <a:gd name="connsiteY1" fmla="*/ 0 h 10431"/>
              <a:gd name="connsiteX2" fmla="*/ 9721 w 10118"/>
              <a:gd name="connsiteY2" fmla="*/ 10431 h 10431"/>
              <a:gd name="connsiteX0" fmla="*/ 0 w 10118"/>
              <a:gd name="connsiteY0" fmla="*/ 163 h 10431"/>
              <a:gd name="connsiteX1" fmla="*/ 10118 w 10118"/>
              <a:gd name="connsiteY1" fmla="*/ 0 h 10431"/>
              <a:gd name="connsiteX2" fmla="*/ 9721 w 10118"/>
              <a:gd name="connsiteY2" fmla="*/ 10431 h 10431"/>
              <a:gd name="connsiteX0" fmla="*/ 0 w 17751"/>
              <a:gd name="connsiteY0" fmla="*/ 225 h 10431"/>
              <a:gd name="connsiteX1" fmla="*/ 17751 w 17751"/>
              <a:gd name="connsiteY1" fmla="*/ 0 h 10431"/>
              <a:gd name="connsiteX2" fmla="*/ 17354 w 17751"/>
              <a:gd name="connsiteY2" fmla="*/ 10431 h 10431"/>
              <a:gd name="connsiteX0" fmla="*/ 397 w 397"/>
              <a:gd name="connsiteY0" fmla="*/ 0 h 10431"/>
              <a:gd name="connsiteX1" fmla="*/ 0 w 397"/>
              <a:gd name="connsiteY1" fmla="*/ 10431 h 10431"/>
              <a:gd name="connsiteX0" fmla="*/ 18336 w 18336"/>
              <a:gd name="connsiteY0" fmla="*/ 0 h 19255"/>
              <a:gd name="connsiteX1" fmla="*/ 0 w 18336"/>
              <a:gd name="connsiteY1" fmla="*/ 19255 h 19255"/>
              <a:gd name="connsiteX0" fmla="*/ 2272 w 7129"/>
              <a:gd name="connsiteY0" fmla="*/ 0 h 19255"/>
              <a:gd name="connsiteX1" fmla="*/ 4777 w 7129"/>
              <a:gd name="connsiteY1" fmla="*/ 19255 h 19255"/>
              <a:gd name="connsiteX0" fmla="*/ 14025 w 14025"/>
              <a:gd name="connsiteY0" fmla="*/ 0 h 10031"/>
              <a:gd name="connsiteX1" fmla="*/ 0 w 14025"/>
              <a:gd name="connsiteY1" fmla="*/ 10031 h 10031"/>
              <a:gd name="connsiteX0" fmla="*/ 573 w 168383"/>
              <a:gd name="connsiteY0" fmla="*/ 0 h 10310"/>
              <a:gd name="connsiteX1" fmla="*/ 167788 w 168383"/>
              <a:gd name="connsiteY1" fmla="*/ 10310 h 10310"/>
              <a:gd name="connsiteX0" fmla="*/ 11313 w 178528"/>
              <a:gd name="connsiteY0" fmla="*/ 0 h 10310"/>
              <a:gd name="connsiteX1" fmla="*/ 178528 w 178528"/>
              <a:gd name="connsiteY1" fmla="*/ 10310 h 10310"/>
              <a:gd name="connsiteX0" fmla="*/ 57133 w 224348"/>
              <a:gd name="connsiteY0" fmla="*/ 0 h 10310"/>
              <a:gd name="connsiteX1" fmla="*/ 32178 w 224348"/>
              <a:gd name="connsiteY1" fmla="*/ 8931 h 10310"/>
              <a:gd name="connsiteX2" fmla="*/ 224348 w 224348"/>
              <a:gd name="connsiteY2" fmla="*/ 10310 h 10310"/>
              <a:gd name="connsiteX0" fmla="*/ 27060 w 194275"/>
              <a:gd name="connsiteY0" fmla="*/ 0 h 10310"/>
              <a:gd name="connsiteX1" fmla="*/ 2105 w 194275"/>
              <a:gd name="connsiteY1" fmla="*/ 8931 h 10310"/>
              <a:gd name="connsiteX2" fmla="*/ 194275 w 194275"/>
              <a:gd name="connsiteY2" fmla="*/ 10310 h 10310"/>
              <a:gd name="connsiteX0" fmla="*/ 0 w 591084"/>
              <a:gd name="connsiteY0" fmla="*/ 0 h 6961"/>
              <a:gd name="connsiteX1" fmla="*/ 398914 w 591084"/>
              <a:gd name="connsiteY1" fmla="*/ 5582 h 6961"/>
              <a:gd name="connsiteX2" fmla="*/ 591084 w 591084"/>
              <a:gd name="connsiteY2" fmla="*/ 6961 h 6961"/>
              <a:gd name="connsiteX0" fmla="*/ 0 w 10000"/>
              <a:gd name="connsiteY0" fmla="*/ 0 h 10000"/>
              <a:gd name="connsiteX1" fmla="*/ 5760 w 10000"/>
              <a:gd name="connsiteY1" fmla="*/ 3966 h 10000"/>
              <a:gd name="connsiteX2" fmla="*/ 6749 w 10000"/>
              <a:gd name="connsiteY2" fmla="*/ 8019 h 10000"/>
              <a:gd name="connsiteX3" fmla="*/ 10000 w 10000"/>
              <a:gd name="connsiteY3" fmla="*/ 10000 h 10000"/>
              <a:gd name="connsiteX0" fmla="*/ 0 w 11830"/>
              <a:gd name="connsiteY0" fmla="*/ 0 h 6703"/>
              <a:gd name="connsiteX1" fmla="*/ 7590 w 11830"/>
              <a:gd name="connsiteY1" fmla="*/ 669 h 6703"/>
              <a:gd name="connsiteX2" fmla="*/ 8579 w 11830"/>
              <a:gd name="connsiteY2" fmla="*/ 4722 h 6703"/>
              <a:gd name="connsiteX3" fmla="*/ 11830 w 11830"/>
              <a:gd name="connsiteY3" fmla="*/ 6703 h 6703"/>
              <a:gd name="connsiteX0" fmla="*/ 0 w 10000"/>
              <a:gd name="connsiteY0" fmla="*/ 0 h 10000"/>
              <a:gd name="connsiteX1" fmla="*/ 6416 w 10000"/>
              <a:gd name="connsiteY1" fmla="*/ 998 h 10000"/>
              <a:gd name="connsiteX2" fmla="*/ 7252 w 10000"/>
              <a:gd name="connsiteY2" fmla="*/ 7045 h 10000"/>
              <a:gd name="connsiteX3" fmla="*/ 10000 w 10000"/>
              <a:gd name="connsiteY3" fmla="*/ 10000 h 10000"/>
              <a:gd name="connsiteX0" fmla="*/ 0 w 11045"/>
              <a:gd name="connsiteY0" fmla="*/ 0 h 12326"/>
              <a:gd name="connsiteX1" fmla="*/ 7461 w 11045"/>
              <a:gd name="connsiteY1" fmla="*/ 3324 h 12326"/>
              <a:gd name="connsiteX2" fmla="*/ 8297 w 11045"/>
              <a:gd name="connsiteY2" fmla="*/ 9371 h 12326"/>
              <a:gd name="connsiteX3" fmla="*/ 11045 w 11045"/>
              <a:gd name="connsiteY3" fmla="*/ 12326 h 12326"/>
              <a:gd name="connsiteX0" fmla="*/ 0 w 11045"/>
              <a:gd name="connsiteY0" fmla="*/ 0 h 12326"/>
              <a:gd name="connsiteX1" fmla="*/ 7461 w 11045"/>
              <a:gd name="connsiteY1" fmla="*/ 3324 h 12326"/>
              <a:gd name="connsiteX2" fmla="*/ 8297 w 11045"/>
              <a:gd name="connsiteY2" fmla="*/ 9371 h 12326"/>
              <a:gd name="connsiteX3" fmla="*/ 11045 w 11045"/>
              <a:gd name="connsiteY3" fmla="*/ 12326 h 12326"/>
              <a:gd name="connsiteX0" fmla="*/ 0 w 11045"/>
              <a:gd name="connsiteY0" fmla="*/ 0 h 12326"/>
              <a:gd name="connsiteX1" fmla="*/ 7461 w 11045"/>
              <a:gd name="connsiteY1" fmla="*/ 3324 h 12326"/>
              <a:gd name="connsiteX2" fmla="*/ 8297 w 11045"/>
              <a:gd name="connsiteY2" fmla="*/ 9371 h 12326"/>
              <a:gd name="connsiteX3" fmla="*/ 11045 w 11045"/>
              <a:gd name="connsiteY3" fmla="*/ 12326 h 12326"/>
              <a:gd name="connsiteX0" fmla="*/ 0 w 11045"/>
              <a:gd name="connsiteY0" fmla="*/ 0 h 12326"/>
              <a:gd name="connsiteX1" fmla="*/ 7461 w 11045"/>
              <a:gd name="connsiteY1" fmla="*/ 3324 h 12326"/>
              <a:gd name="connsiteX2" fmla="*/ 8297 w 11045"/>
              <a:gd name="connsiteY2" fmla="*/ 9371 h 12326"/>
              <a:gd name="connsiteX3" fmla="*/ 11045 w 11045"/>
              <a:gd name="connsiteY3" fmla="*/ 12326 h 12326"/>
              <a:gd name="connsiteX0" fmla="*/ 0 w 13637"/>
              <a:gd name="connsiteY0" fmla="*/ 0 h 11462"/>
              <a:gd name="connsiteX1" fmla="*/ 7461 w 13637"/>
              <a:gd name="connsiteY1" fmla="*/ 3324 h 11462"/>
              <a:gd name="connsiteX2" fmla="*/ 8297 w 13637"/>
              <a:gd name="connsiteY2" fmla="*/ 9371 h 11462"/>
              <a:gd name="connsiteX3" fmla="*/ 13637 w 13637"/>
              <a:gd name="connsiteY3" fmla="*/ 11462 h 11462"/>
              <a:gd name="connsiteX0" fmla="*/ 0 w 13637"/>
              <a:gd name="connsiteY0" fmla="*/ 0 h 11462"/>
              <a:gd name="connsiteX1" fmla="*/ 7461 w 13637"/>
              <a:gd name="connsiteY1" fmla="*/ 3324 h 11462"/>
              <a:gd name="connsiteX2" fmla="*/ 8297 w 13637"/>
              <a:gd name="connsiteY2" fmla="*/ 9371 h 11462"/>
              <a:gd name="connsiteX3" fmla="*/ 13637 w 13637"/>
              <a:gd name="connsiteY3" fmla="*/ 11462 h 11462"/>
              <a:gd name="connsiteX0" fmla="*/ 0 w 11296"/>
              <a:gd name="connsiteY0" fmla="*/ 0 h 16978"/>
              <a:gd name="connsiteX1" fmla="*/ 5120 w 11296"/>
              <a:gd name="connsiteY1" fmla="*/ 8840 h 16978"/>
              <a:gd name="connsiteX2" fmla="*/ 5956 w 11296"/>
              <a:gd name="connsiteY2" fmla="*/ 14887 h 16978"/>
              <a:gd name="connsiteX3" fmla="*/ 11296 w 11296"/>
              <a:gd name="connsiteY3" fmla="*/ 16978 h 16978"/>
              <a:gd name="connsiteX0" fmla="*/ 0 w 11296"/>
              <a:gd name="connsiteY0" fmla="*/ 0 h 16978"/>
              <a:gd name="connsiteX1" fmla="*/ 5120 w 11296"/>
              <a:gd name="connsiteY1" fmla="*/ 8840 h 16978"/>
              <a:gd name="connsiteX2" fmla="*/ 5956 w 11296"/>
              <a:gd name="connsiteY2" fmla="*/ 14887 h 16978"/>
              <a:gd name="connsiteX3" fmla="*/ 11296 w 11296"/>
              <a:gd name="connsiteY3" fmla="*/ 16978 h 16978"/>
              <a:gd name="connsiteX0" fmla="*/ 0 w 11296"/>
              <a:gd name="connsiteY0" fmla="*/ 0 h 16978"/>
              <a:gd name="connsiteX1" fmla="*/ 5120 w 11296"/>
              <a:gd name="connsiteY1" fmla="*/ 8840 h 16978"/>
              <a:gd name="connsiteX2" fmla="*/ 5956 w 11296"/>
              <a:gd name="connsiteY2" fmla="*/ 14887 h 16978"/>
              <a:gd name="connsiteX3" fmla="*/ 11296 w 11296"/>
              <a:gd name="connsiteY3" fmla="*/ 16978 h 16978"/>
              <a:gd name="connsiteX0" fmla="*/ 23 w 11319"/>
              <a:gd name="connsiteY0" fmla="*/ 0 h 16978"/>
              <a:gd name="connsiteX1" fmla="*/ 5143 w 11319"/>
              <a:gd name="connsiteY1" fmla="*/ 8840 h 16978"/>
              <a:gd name="connsiteX2" fmla="*/ 5979 w 11319"/>
              <a:gd name="connsiteY2" fmla="*/ 14887 h 16978"/>
              <a:gd name="connsiteX3" fmla="*/ 11319 w 11319"/>
              <a:gd name="connsiteY3" fmla="*/ 16978 h 16978"/>
              <a:gd name="connsiteX0" fmla="*/ 767 w 6891"/>
              <a:gd name="connsiteY0" fmla="*/ 0 h 16579"/>
              <a:gd name="connsiteX1" fmla="*/ 5887 w 6891"/>
              <a:gd name="connsiteY1" fmla="*/ 8840 h 16579"/>
              <a:gd name="connsiteX2" fmla="*/ 6723 w 6891"/>
              <a:gd name="connsiteY2" fmla="*/ 14887 h 16579"/>
              <a:gd name="connsiteX3" fmla="*/ 65 w 6891"/>
              <a:gd name="connsiteY3" fmla="*/ 16579 h 16579"/>
              <a:gd name="connsiteX0" fmla="*/ 1117 w 9467"/>
              <a:gd name="connsiteY0" fmla="*/ 0 h 10000"/>
              <a:gd name="connsiteX1" fmla="*/ 8547 w 9467"/>
              <a:gd name="connsiteY1" fmla="*/ 5332 h 10000"/>
              <a:gd name="connsiteX2" fmla="*/ 9214 w 9467"/>
              <a:gd name="connsiteY2" fmla="*/ 8859 h 10000"/>
              <a:gd name="connsiteX3" fmla="*/ 98 w 9467"/>
              <a:gd name="connsiteY3" fmla="*/ 10000 h 10000"/>
              <a:gd name="connsiteX0" fmla="*/ 1180 w 10000"/>
              <a:gd name="connsiteY0" fmla="*/ 0 h 10000"/>
              <a:gd name="connsiteX1" fmla="*/ 9028 w 10000"/>
              <a:gd name="connsiteY1" fmla="*/ 5332 h 10000"/>
              <a:gd name="connsiteX2" fmla="*/ 9733 w 10000"/>
              <a:gd name="connsiteY2" fmla="*/ 8859 h 10000"/>
              <a:gd name="connsiteX3" fmla="*/ 104 w 10000"/>
              <a:gd name="connsiteY3" fmla="*/ 10000 h 10000"/>
              <a:gd name="connsiteX0" fmla="*/ 1182 w 9625"/>
              <a:gd name="connsiteY0" fmla="*/ 0 h 10000"/>
              <a:gd name="connsiteX1" fmla="*/ 9030 w 9625"/>
              <a:gd name="connsiteY1" fmla="*/ 5332 h 10000"/>
              <a:gd name="connsiteX2" fmla="*/ 9351 w 9625"/>
              <a:gd name="connsiteY2" fmla="*/ 8939 h 10000"/>
              <a:gd name="connsiteX3" fmla="*/ 106 w 9625"/>
              <a:gd name="connsiteY3" fmla="*/ 10000 h 10000"/>
              <a:gd name="connsiteX0" fmla="*/ 1264 w 10004"/>
              <a:gd name="connsiteY0" fmla="*/ 0 h 10075"/>
              <a:gd name="connsiteX1" fmla="*/ 9418 w 10004"/>
              <a:gd name="connsiteY1" fmla="*/ 5332 h 10075"/>
              <a:gd name="connsiteX2" fmla="*/ 9751 w 10004"/>
              <a:gd name="connsiteY2" fmla="*/ 8939 h 10075"/>
              <a:gd name="connsiteX3" fmla="*/ 146 w 10004"/>
              <a:gd name="connsiteY3" fmla="*/ 10000 h 10075"/>
              <a:gd name="connsiteX0" fmla="*/ 1264 w 10004"/>
              <a:gd name="connsiteY0" fmla="*/ 0 h 10000"/>
              <a:gd name="connsiteX1" fmla="*/ 9418 w 10004"/>
              <a:gd name="connsiteY1" fmla="*/ 5332 h 10000"/>
              <a:gd name="connsiteX2" fmla="*/ 9751 w 10004"/>
              <a:gd name="connsiteY2" fmla="*/ 8939 h 10000"/>
              <a:gd name="connsiteX3" fmla="*/ 146 w 10004"/>
              <a:gd name="connsiteY3" fmla="*/ 10000 h 10000"/>
              <a:gd name="connsiteX0" fmla="*/ 1259 w 10190"/>
              <a:gd name="connsiteY0" fmla="*/ 0 h 10000"/>
              <a:gd name="connsiteX1" fmla="*/ 9413 w 10190"/>
              <a:gd name="connsiteY1" fmla="*/ 5332 h 10000"/>
              <a:gd name="connsiteX2" fmla="*/ 10145 w 10190"/>
              <a:gd name="connsiteY2" fmla="*/ 8859 h 10000"/>
              <a:gd name="connsiteX3" fmla="*/ 141 w 10190"/>
              <a:gd name="connsiteY3" fmla="*/ 10000 h 10000"/>
              <a:gd name="connsiteX0" fmla="*/ 1259 w 10150"/>
              <a:gd name="connsiteY0" fmla="*/ 0 h 10000"/>
              <a:gd name="connsiteX1" fmla="*/ 9413 w 10150"/>
              <a:gd name="connsiteY1" fmla="*/ 5332 h 10000"/>
              <a:gd name="connsiteX2" fmla="*/ 10078 w 10150"/>
              <a:gd name="connsiteY2" fmla="*/ 8779 h 10000"/>
              <a:gd name="connsiteX3" fmla="*/ 141 w 10150"/>
              <a:gd name="connsiteY3" fmla="*/ 10000 h 10000"/>
              <a:gd name="connsiteX0" fmla="*/ 1259 w 10078"/>
              <a:gd name="connsiteY0" fmla="*/ 0 h 10000"/>
              <a:gd name="connsiteX1" fmla="*/ 9413 w 10078"/>
              <a:gd name="connsiteY1" fmla="*/ 5332 h 10000"/>
              <a:gd name="connsiteX2" fmla="*/ 10078 w 10078"/>
              <a:gd name="connsiteY2" fmla="*/ 8779 h 10000"/>
              <a:gd name="connsiteX3" fmla="*/ 141 w 10078"/>
              <a:gd name="connsiteY3" fmla="*/ 10000 h 10000"/>
              <a:gd name="connsiteX0" fmla="*/ 1266 w 9552"/>
              <a:gd name="connsiteY0" fmla="*/ 0 h 10000"/>
              <a:gd name="connsiteX1" fmla="*/ 9420 w 9552"/>
              <a:gd name="connsiteY1" fmla="*/ 5332 h 10000"/>
              <a:gd name="connsiteX2" fmla="*/ 9552 w 9552"/>
              <a:gd name="connsiteY2" fmla="*/ 8859 h 10000"/>
              <a:gd name="connsiteX3" fmla="*/ 148 w 9552"/>
              <a:gd name="connsiteY3" fmla="*/ 10000 h 10000"/>
              <a:gd name="connsiteX0" fmla="*/ 3875 w 12550"/>
              <a:gd name="connsiteY0" fmla="*/ 0 h 12686"/>
              <a:gd name="connsiteX1" fmla="*/ 12412 w 12550"/>
              <a:gd name="connsiteY1" fmla="*/ 5332 h 12686"/>
              <a:gd name="connsiteX2" fmla="*/ 12550 w 12550"/>
              <a:gd name="connsiteY2" fmla="*/ 8859 h 12686"/>
              <a:gd name="connsiteX3" fmla="*/ 126 w 12550"/>
              <a:gd name="connsiteY3" fmla="*/ 12686 h 12686"/>
              <a:gd name="connsiteX0" fmla="*/ 3897 w 12572"/>
              <a:gd name="connsiteY0" fmla="*/ 0 h 12686"/>
              <a:gd name="connsiteX1" fmla="*/ 12434 w 12572"/>
              <a:gd name="connsiteY1" fmla="*/ 5332 h 12686"/>
              <a:gd name="connsiteX2" fmla="*/ 12572 w 12572"/>
              <a:gd name="connsiteY2" fmla="*/ 8859 h 12686"/>
              <a:gd name="connsiteX3" fmla="*/ 148 w 12572"/>
              <a:gd name="connsiteY3" fmla="*/ 12686 h 12686"/>
              <a:gd name="connsiteX0" fmla="*/ 2726 w 11401"/>
              <a:gd name="connsiteY0" fmla="*/ 0 h 13007"/>
              <a:gd name="connsiteX1" fmla="*/ 11263 w 11401"/>
              <a:gd name="connsiteY1" fmla="*/ 5332 h 13007"/>
              <a:gd name="connsiteX2" fmla="*/ 11401 w 11401"/>
              <a:gd name="connsiteY2" fmla="*/ 8859 h 13007"/>
              <a:gd name="connsiteX3" fmla="*/ 162 w 11401"/>
              <a:gd name="connsiteY3" fmla="*/ 13007 h 13007"/>
              <a:gd name="connsiteX0" fmla="*/ 2957 w 11632"/>
              <a:gd name="connsiteY0" fmla="*/ 0 h 13007"/>
              <a:gd name="connsiteX1" fmla="*/ 11494 w 11632"/>
              <a:gd name="connsiteY1" fmla="*/ 5332 h 13007"/>
              <a:gd name="connsiteX2" fmla="*/ 11632 w 11632"/>
              <a:gd name="connsiteY2" fmla="*/ 8859 h 13007"/>
              <a:gd name="connsiteX3" fmla="*/ 393 w 11632"/>
              <a:gd name="connsiteY3" fmla="*/ 13007 h 13007"/>
              <a:gd name="connsiteX0" fmla="*/ 3579 w 12254"/>
              <a:gd name="connsiteY0" fmla="*/ 0 h 13007"/>
              <a:gd name="connsiteX1" fmla="*/ 12116 w 12254"/>
              <a:gd name="connsiteY1" fmla="*/ 5332 h 13007"/>
              <a:gd name="connsiteX2" fmla="*/ 12254 w 12254"/>
              <a:gd name="connsiteY2" fmla="*/ 8859 h 13007"/>
              <a:gd name="connsiteX3" fmla="*/ 792 w 12254"/>
              <a:gd name="connsiteY3" fmla="*/ 11866 h 13007"/>
              <a:gd name="connsiteX4" fmla="*/ 1015 w 12254"/>
              <a:gd name="connsiteY4" fmla="*/ 13007 h 13007"/>
              <a:gd name="connsiteX0" fmla="*/ 2787 w 11462"/>
              <a:gd name="connsiteY0" fmla="*/ 0 h 13007"/>
              <a:gd name="connsiteX1" fmla="*/ 11324 w 11462"/>
              <a:gd name="connsiteY1" fmla="*/ 5332 h 13007"/>
              <a:gd name="connsiteX2" fmla="*/ 11462 w 11462"/>
              <a:gd name="connsiteY2" fmla="*/ 8859 h 13007"/>
              <a:gd name="connsiteX3" fmla="*/ 0 w 11462"/>
              <a:gd name="connsiteY3" fmla="*/ 11866 h 13007"/>
              <a:gd name="connsiteX4" fmla="*/ 223 w 11462"/>
              <a:gd name="connsiteY4" fmla="*/ 13007 h 13007"/>
              <a:gd name="connsiteX0" fmla="*/ 4374 w 13049"/>
              <a:gd name="connsiteY0" fmla="*/ 0 h 13007"/>
              <a:gd name="connsiteX1" fmla="*/ 12911 w 13049"/>
              <a:gd name="connsiteY1" fmla="*/ 5332 h 13007"/>
              <a:gd name="connsiteX2" fmla="*/ 13049 w 13049"/>
              <a:gd name="connsiteY2" fmla="*/ 8859 h 13007"/>
              <a:gd name="connsiteX3" fmla="*/ 1587 w 13049"/>
              <a:gd name="connsiteY3" fmla="*/ 11866 h 13007"/>
              <a:gd name="connsiteX4" fmla="*/ 1810 w 13049"/>
              <a:gd name="connsiteY4" fmla="*/ 13007 h 13007"/>
              <a:gd name="connsiteX0" fmla="*/ 4345 w 13020"/>
              <a:gd name="connsiteY0" fmla="*/ 0 h 13007"/>
              <a:gd name="connsiteX1" fmla="*/ 12882 w 13020"/>
              <a:gd name="connsiteY1" fmla="*/ 5332 h 13007"/>
              <a:gd name="connsiteX2" fmla="*/ 13020 w 13020"/>
              <a:gd name="connsiteY2" fmla="*/ 8859 h 13007"/>
              <a:gd name="connsiteX3" fmla="*/ 1558 w 13020"/>
              <a:gd name="connsiteY3" fmla="*/ 11866 h 13007"/>
              <a:gd name="connsiteX4" fmla="*/ 1781 w 13020"/>
              <a:gd name="connsiteY4" fmla="*/ 13007 h 13007"/>
              <a:gd name="connsiteX0" fmla="*/ 4417 w 13092"/>
              <a:gd name="connsiteY0" fmla="*/ 0 h 13007"/>
              <a:gd name="connsiteX1" fmla="*/ 12954 w 13092"/>
              <a:gd name="connsiteY1" fmla="*/ 5332 h 13007"/>
              <a:gd name="connsiteX2" fmla="*/ 13092 w 13092"/>
              <a:gd name="connsiteY2" fmla="*/ 8859 h 13007"/>
              <a:gd name="connsiteX3" fmla="*/ 1630 w 13092"/>
              <a:gd name="connsiteY3" fmla="*/ 11866 h 13007"/>
              <a:gd name="connsiteX4" fmla="*/ 1853 w 13092"/>
              <a:gd name="connsiteY4" fmla="*/ 13007 h 13007"/>
              <a:gd name="connsiteX0" fmla="*/ 4417 w 13092"/>
              <a:gd name="connsiteY0" fmla="*/ 0 h 13408"/>
              <a:gd name="connsiteX1" fmla="*/ 12954 w 13092"/>
              <a:gd name="connsiteY1" fmla="*/ 5733 h 13408"/>
              <a:gd name="connsiteX2" fmla="*/ 13092 w 13092"/>
              <a:gd name="connsiteY2" fmla="*/ 9260 h 13408"/>
              <a:gd name="connsiteX3" fmla="*/ 1630 w 13092"/>
              <a:gd name="connsiteY3" fmla="*/ 12267 h 13408"/>
              <a:gd name="connsiteX4" fmla="*/ 1853 w 13092"/>
              <a:gd name="connsiteY4" fmla="*/ 13408 h 13408"/>
              <a:gd name="connsiteX0" fmla="*/ 4417 w 13092"/>
              <a:gd name="connsiteY0" fmla="*/ 0 h 13408"/>
              <a:gd name="connsiteX1" fmla="*/ 12954 w 13092"/>
              <a:gd name="connsiteY1" fmla="*/ 5733 h 13408"/>
              <a:gd name="connsiteX2" fmla="*/ 13092 w 13092"/>
              <a:gd name="connsiteY2" fmla="*/ 9260 h 13408"/>
              <a:gd name="connsiteX3" fmla="*/ 1630 w 13092"/>
              <a:gd name="connsiteY3" fmla="*/ 12267 h 13408"/>
              <a:gd name="connsiteX4" fmla="*/ 1853 w 13092"/>
              <a:gd name="connsiteY4" fmla="*/ 13408 h 13408"/>
              <a:gd name="connsiteX0" fmla="*/ 4417 w 13092"/>
              <a:gd name="connsiteY0" fmla="*/ 0 h 13408"/>
              <a:gd name="connsiteX1" fmla="*/ 12954 w 13092"/>
              <a:gd name="connsiteY1" fmla="*/ 5733 h 13408"/>
              <a:gd name="connsiteX2" fmla="*/ 13092 w 13092"/>
              <a:gd name="connsiteY2" fmla="*/ 9260 h 13408"/>
              <a:gd name="connsiteX3" fmla="*/ 1630 w 13092"/>
              <a:gd name="connsiteY3" fmla="*/ 12267 h 13408"/>
              <a:gd name="connsiteX4" fmla="*/ 1853 w 13092"/>
              <a:gd name="connsiteY4" fmla="*/ 13408 h 13408"/>
              <a:gd name="connsiteX0" fmla="*/ 4626 w 13092"/>
              <a:gd name="connsiteY0" fmla="*/ 0 h 13729"/>
              <a:gd name="connsiteX1" fmla="*/ 12954 w 13092"/>
              <a:gd name="connsiteY1" fmla="*/ 6054 h 13729"/>
              <a:gd name="connsiteX2" fmla="*/ 13092 w 13092"/>
              <a:gd name="connsiteY2" fmla="*/ 9581 h 13729"/>
              <a:gd name="connsiteX3" fmla="*/ 1630 w 13092"/>
              <a:gd name="connsiteY3" fmla="*/ 12588 h 13729"/>
              <a:gd name="connsiteX4" fmla="*/ 1853 w 13092"/>
              <a:gd name="connsiteY4" fmla="*/ 13729 h 137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3092" h="13729">
                <a:moveTo>
                  <a:pt x="4626" y="0"/>
                </a:moveTo>
                <a:cubicBezTo>
                  <a:pt x="2402" y="4430"/>
                  <a:pt x="12343" y="4411"/>
                  <a:pt x="12954" y="6054"/>
                </a:cubicBezTo>
                <a:cubicBezTo>
                  <a:pt x="13145" y="8338"/>
                  <a:pt x="13048" y="8342"/>
                  <a:pt x="13092" y="9581"/>
                </a:cubicBezTo>
                <a:cubicBezTo>
                  <a:pt x="11588" y="11398"/>
                  <a:pt x="-5210" y="8249"/>
                  <a:pt x="1630" y="12588"/>
                </a:cubicBezTo>
                <a:cubicBezTo>
                  <a:pt x="1987" y="13079"/>
                  <a:pt x="1781" y="13626"/>
                  <a:pt x="1853" y="13729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27" name="Text Box 1620">
            <a:extLst>
              <a:ext uri="{FF2B5EF4-FFF2-40B4-BE49-F238E27FC236}">
                <a16:creationId xmlns:a16="http://schemas.microsoft.com/office/drawing/2014/main" id="{7C033853-8B3A-45B1-B781-215DFFC75F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28607" y="1142765"/>
            <a:ext cx="66363" cy="1064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28" name="Line 76">
            <a:extLst>
              <a:ext uri="{FF2B5EF4-FFF2-40B4-BE49-F238E27FC236}">
                <a16:creationId xmlns:a16="http://schemas.microsoft.com/office/drawing/2014/main" id="{4B7546CC-CE95-4240-B067-04E9078C158C}"/>
              </a:ext>
            </a:extLst>
          </xdr:cNvPr>
          <xdr:cNvSpPr>
            <a:spLocks noChangeShapeType="1"/>
          </xdr:cNvSpPr>
        </xdr:nvSpPr>
        <xdr:spPr bwMode="auto">
          <a:xfrm>
            <a:off x="12088886" y="740091"/>
            <a:ext cx="321364" cy="361064"/>
          </a:xfrm>
          <a:custGeom>
            <a:avLst/>
            <a:gdLst>
              <a:gd name="connsiteX0" fmla="*/ 0 w 647883"/>
              <a:gd name="connsiteY0" fmla="*/ 0 h 188882"/>
              <a:gd name="connsiteX1" fmla="*/ 647883 w 647883"/>
              <a:gd name="connsiteY1" fmla="*/ 188882 h 188882"/>
              <a:gd name="connsiteX0" fmla="*/ 0 w 772801"/>
              <a:gd name="connsiteY0" fmla="*/ 0 h 71771"/>
              <a:gd name="connsiteX1" fmla="*/ 772801 w 772801"/>
              <a:gd name="connsiteY1" fmla="*/ 71771 h 71771"/>
              <a:gd name="connsiteX0" fmla="*/ 0 w 772801"/>
              <a:gd name="connsiteY0" fmla="*/ 0 h 202528"/>
              <a:gd name="connsiteX1" fmla="*/ 772801 w 772801"/>
              <a:gd name="connsiteY1" fmla="*/ 71771 h 202528"/>
              <a:gd name="connsiteX0" fmla="*/ 0 w 772801"/>
              <a:gd name="connsiteY0" fmla="*/ 0 h 304781"/>
              <a:gd name="connsiteX1" fmla="*/ 772801 w 772801"/>
              <a:gd name="connsiteY1" fmla="*/ 71771 h 304781"/>
              <a:gd name="connsiteX0" fmla="*/ 0 w 772801"/>
              <a:gd name="connsiteY0" fmla="*/ 0 h 318635"/>
              <a:gd name="connsiteX1" fmla="*/ 772801 w 772801"/>
              <a:gd name="connsiteY1" fmla="*/ 71771 h 318635"/>
              <a:gd name="connsiteX0" fmla="*/ 0 w 526869"/>
              <a:gd name="connsiteY0" fmla="*/ 0 h 447727"/>
              <a:gd name="connsiteX1" fmla="*/ 526869 w 526869"/>
              <a:gd name="connsiteY1" fmla="*/ 239629 h 447727"/>
              <a:gd name="connsiteX0" fmla="*/ 0 w 526869"/>
              <a:gd name="connsiteY0" fmla="*/ 0 h 348132"/>
              <a:gd name="connsiteX1" fmla="*/ 526869 w 526869"/>
              <a:gd name="connsiteY1" fmla="*/ 239629 h 348132"/>
              <a:gd name="connsiteX0" fmla="*/ 0 w 526869"/>
              <a:gd name="connsiteY0" fmla="*/ 0 h 343156"/>
              <a:gd name="connsiteX1" fmla="*/ 526869 w 526869"/>
              <a:gd name="connsiteY1" fmla="*/ 239629 h 343156"/>
              <a:gd name="connsiteX0" fmla="*/ 0 w 526869"/>
              <a:gd name="connsiteY0" fmla="*/ 0 h 351591"/>
              <a:gd name="connsiteX1" fmla="*/ 526869 w 526869"/>
              <a:gd name="connsiteY1" fmla="*/ 239629 h 351591"/>
              <a:gd name="connsiteX0" fmla="*/ 0 w 305054"/>
              <a:gd name="connsiteY0" fmla="*/ 0 h 424860"/>
              <a:gd name="connsiteX1" fmla="*/ 305054 w 305054"/>
              <a:gd name="connsiteY1" fmla="*/ 327144 h 424860"/>
              <a:gd name="connsiteX0" fmla="*/ 0 w 305054"/>
              <a:gd name="connsiteY0" fmla="*/ 0 h 352752"/>
              <a:gd name="connsiteX1" fmla="*/ 305054 w 305054"/>
              <a:gd name="connsiteY1" fmla="*/ 327144 h 352752"/>
              <a:gd name="connsiteX0" fmla="*/ 0 w 318102"/>
              <a:gd name="connsiteY0" fmla="*/ 0 h 343753"/>
              <a:gd name="connsiteX1" fmla="*/ 318102 w 318102"/>
              <a:gd name="connsiteY1" fmla="*/ 317420 h 343753"/>
              <a:gd name="connsiteX0" fmla="*/ 0 w 321364"/>
              <a:gd name="connsiteY0" fmla="*/ 0 h 358772"/>
              <a:gd name="connsiteX1" fmla="*/ 321364 w 321364"/>
              <a:gd name="connsiteY1" fmla="*/ 333626 h 3587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21364" h="358772">
                <a:moveTo>
                  <a:pt x="0" y="0"/>
                </a:moveTo>
                <a:cubicBezTo>
                  <a:pt x="94946" y="180071"/>
                  <a:pt x="74869" y="441148"/>
                  <a:pt x="321364" y="33362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Oval 310">
            <a:extLst>
              <a:ext uri="{FF2B5EF4-FFF2-40B4-BE49-F238E27FC236}">
                <a16:creationId xmlns:a16="http://schemas.microsoft.com/office/drawing/2014/main" id="{7AF34F77-54AE-469E-9425-14B3F7BCE3DB}"/>
              </a:ext>
            </a:extLst>
          </xdr:cNvPr>
          <xdr:cNvSpPr>
            <a:spLocks noChangeArrowheads="1"/>
          </xdr:cNvSpPr>
        </xdr:nvSpPr>
        <xdr:spPr bwMode="auto">
          <a:xfrm>
            <a:off x="12027811" y="851573"/>
            <a:ext cx="171769" cy="1143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30" name="グループ化 1029">
            <a:extLst>
              <a:ext uri="{FF2B5EF4-FFF2-40B4-BE49-F238E27FC236}">
                <a16:creationId xmlns:a16="http://schemas.microsoft.com/office/drawing/2014/main" id="{804DD8F5-52B6-4FD2-A476-F9C726B60603}"/>
              </a:ext>
            </a:extLst>
          </xdr:cNvPr>
          <xdr:cNvGrpSpPr/>
        </xdr:nvGrpSpPr>
        <xdr:grpSpPr>
          <a:xfrm>
            <a:off x="11541451" y="219692"/>
            <a:ext cx="28220" cy="1323438"/>
            <a:chOff x="11541451" y="219692"/>
            <a:chExt cx="28220" cy="1323438"/>
          </a:xfrm>
        </xdr:grpSpPr>
        <xdr:sp macro="" textlink="">
          <xdr:nvSpPr>
            <xdr:cNvPr id="1036" name="Line 76">
              <a:extLst>
                <a:ext uri="{FF2B5EF4-FFF2-40B4-BE49-F238E27FC236}">
                  <a16:creationId xmlns:a16="http://schemas.microsoft.com/office/drawing/2014/main" id="{D0ECDB72-D1D5-4A98-85DA-00093B0ADAD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546153" y="219727"/>
              <a:ext cx="23518" cy="1323403"/>
            </a:xfrm>
            <a:custGeom>
              <a:avLst/>
              <a:gdLst>
                <a:gd name="connsiteX0" fmla="*/ 0 w 1077417"/>
                <a:gd name="connsiteY0" fmla="*/ 0 h 370850"/>
                <a:gd name="connsiteX1" fmla="*/ 1077417 w 1077417"/>
                <a:gd name="connsiteY1" fmla="*/ 370850 h 370850"/>
                <a:gd name="connsiteX0" fmla="*/ 0 w 1077417"/>
                <a:gd name="connsiteY0" fmla="*/ 0 h 370850"/>
                <a:gd name="connsiteX1" fmla="*/ 1077417 w 1077417"/>
                <a:gd name="connsiteY1" fmla="*/ 370850 h 370850"/>
                <a:gd name="connsiteX0" fmla="*/ 0 w 1175009"/>
                <a:gd name="connsiteY0" fmla="*/ 0 h 417694"/>
                <a:gd name="connsiteX1" fmla="*/ 1175009 w 1175009"/>
                <a:gd name="connsiteY1" fmla="*/ 417694 h 417694"/>
                <a:gd name="connsiteX0" fmla="*/ 0 w 1331157"/>
                <a:gd name="connsiteY0" fmla="*/ 0 h 445020"/>
                <a:gd name="connsiteX1" fmla="*/ 1331157 w 1331157"/>
                <a:gd name="connsiteY1" fmla="*/ 445020 h 445020"/>
                <a:gd name="connsiteX0" fmla="*/ 0 w 909176"/>
                <a:gd name="connsiteY0" fmla="*/ 0 h 751674"/>
                <a:gd name="connsiteX1" fmla="*/ 909176 w 909176"/>
                <a:gd name="connsiteY1" fmla="*/ 751674 h 751674"/>
                <a:gd name="connsiteX0" fmla="*/ 66872 w 186249"/>
                <a:gd name="connsiteY0" fmla="*/ 0 h 1125641"/>
                <a:gd name="connsiteX1" fmla="*/ 105232 w 186249"/>
                <a:gd name="connsiteY1" fmla="*/ 1125641 h 1125641"/>
                <a:gd name="connsiteX0" fmla="*/ 0 w 177115"/>
                <a:gd name="connsiteY0" fmla="*/ 0 h 1125641"/>
                <a:gd name="connsiteX1" fmla="*/ 38360 w 177115"/>
                <a:gd name="connsiteY1" fmla="*/ 1125641 h 1125641"/>
                <a:gd name="connsiteX0" fmla="*/ 0 w 173978"/>
                <a:gd name="connsiteY0" fmla="*/ 0 h 1148079"/>
                <a:gd name="connsiteX1" fmla="*/ 26852 w 173978"/>
                <a:gd name="connsiteY1" fmla="*/ 1148079 h 1148079"/>
                <a:gd name="connsiteX0" fmla="*/ 0 w 180280"/>
                <a:gd name="connsiteY0" fmla="*/ 0 h 1148079"/>
                <a:gd name="connsiteX1" fmla="*/ 26852 w 180280"/>
                <a:gd name="connsiteY1" fmla="*/ 1148079 h 1148079"/>
                <a:gd name="connsiteX0" fmla="*/ 0 w 192876"/>
                <a:gd name="connsiteY0" fmla="*/ 0 h 1148079"/>
                <a:gd name="connsiteX1" fmla="*/ 26852 w 192876"/>
                <a:gd name="connsiteY1" fmla="*/ 1148079 h 1148079"/>
                <a:gd name="connsiteX0" fmla="*/ 8009 w 49501"/>
                <a:gd name="connsiteY0" fmla="*/ 0 h 1148079"/>
                <a:gd name="connsiteX1" fmla="*/ 34861 w 49501"/>
                <a:gd name="connsiteY1" fmla="*/ 1148079 h 1148079"/>
                <a:gd name="connsiteX0" fmla="*/ 11510 w 19597"/>
                <a:gd name="connsiteY0" fmla="*/ 0 h 1170517"/>
                <a:gd name="connsiteX1" fmla="*/ 0 w 19597"/>
                <a:gd name="connsiteY1" fmla="*/ 1170517 h 1170517"/>
                <a:gd name="connsiteX0" fmla="*/ 10614 w 21889"/>
                <a:gd name="connsiteY0" fmla="*/ 0 h 1241571"/>
                <a:gd name="connsiteX1" fmla="*/ 2940 w 21889"/>
                <a:gd name="connsiteY1" fmla="*/ 1241571 h 1241571"/>
                <a:gd name="connsiteX0" fmla="*/ 21401 w 29373"/>
                <a:gd name="connsiteY0" fmla="*/ 0 h 1241571"/>
                <a:gd name="connsiteX1" fmla="*/ 13727 w 29373"/>
                <a:gd name="connsiteY1" fmla="*/ 1241571 h 1241571"/>
                <a:gd name="connsiteX0" fmla="*/ 27850 w 34383"/>
                <a:gd name="connsiteY0" fmla="*/ 0 h 1241571"/>
                <a:gd name="connsiteX1" fmla="*/ 20176 w 34383"/>
                <a:gd name="connsiteY1" fmla="*/ 1241571 h 1241571"/>
                <a:gd name="connsiteX0" fmla="*/ 32168 w 32168"/>
                <a:gd name="connsiteY0" fmla="*/ 0 h 1249051"/>
                <a:gd name="connsiteX1" fmla="*/ 1477 w 32168"/>
                <a:gd name="connsiteY1" fmla="*/ 1249051 h 1249051"/>
                <a:gd name="connsiteX0" fmla="*/ 28483 w 31542"/>
                <a:gd name="connsiteY0" fmla="*/ 0 h 1260270"/>
                <a:gd name="connsiteX1" fmla="*/ 16973 w 31542"/>
                <a:gd name="connsiteY1" fmla="*/ 1260270 h 1260270"/>
                <a:gd name="connsiteX0" fmla="*/ 17185 w 23111"/>
                <a:gd name="connsiteY0" fmla="*/ 0 h 1260270"/>
                <a:gd name="connsiteX1" fmla="*/ 5675 w 23111"/>
                <a:gd name="connsiteY1" fmla="*/ 1260270 h 12602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3111" h="1260270">
                  <a:moveTo>
                    <a:pt x="17185" y="0"/>
                  </a:moveTo>
                  <a:cubicBezTo>
                    <a:pt x="-37513" y="527044"/>
                    <a:pt x="60845" y="990805"/>
                    <a:pt x="5675" y="1260270"/>
                  </a:cubicBezTo>
                </a:path>
              </a:pathLst>
            </a:cu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7" name="Line 76">
              <a:extLst>
                <a:ext uri="{FF2B5EF4-FFF2-40B4-BE49-F238E27FC236}">
                  <a16:creationId xmlns:a16="http://schemas.microsoft.com/office/drawing/2014/main" id="{88AF0AFB-275E-4834-8D04-7816C73ED72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541451" y="219692"/>
              <a:ext cx="23522" cy="1323403"/>
            </a:xfrm>
            <a:custGeom>
              <a:avLst/>
              <a:gdLst>
                <a:gd name="connsiteX0" fmla="*/ 0 w 1077417"/>
                <a:gd name="connsiteY0" fmla="*/ 0 h 370850"/>
                <a:gd name="connsiteX1" fmla="*/ 1077417 w 1077417"/>
                <a:gd name="connsiteY1" fmla="*/ 370850 h 370850"/>
                <a:gd name="connsiteX0" fmla="*/ 0 w 1077417"/>
                <a:gd name="connsiteY0" fmla="*/ 0 h 370850"/>
                <a:gd name="connsiteX1" fmla="*/ 1077417 w 1077417"/>
                <a:gd name="connsiteY1" fmla="*/ 370850 h 370850"/>
                <a:gd name="connsiteX0" fmla="*/ 0 w 1175009"/>
                <a:gd name="connsiteY0" fmla="*/ 0 h 417694"/>
                <a:gd name="connsiteX1" fmla="*/ 1175009 w 1175009"/>
                <a:gd name="connsiteY1" fmla="*/ 417694 h 417694"/>
                <a:gd name="connsiteX0" fmla="*/ 0 w 1331157"/>
                <a:gd name="connsiteY0" fmla="*/ 0 h 445020"/>
                <a:gd name="connsiteX1" fmla="*/ 1331157 w 1331157"/>
                <a:gd name="connsiteY1" fmla="*/ 445020 h 445020"/>
                <a:gd name="connsiteX0" fmla="*/ 0 w 909176"/>
                <a:gd name="connsiteY0" fmla="*/ 0 h 751674"/>
                <a:gd name="connsiteX1" fmla="*/ 909176 w 909176"/>
                <a:gd name="connsiteY1" fmla="*/ 751674 h 751674"/>
                <a:gd name="connsiteX0" fmla="*/ 66872 w 186249"/>
                <a:gd name="connsiteY0" fmla="*/ 0 h 1125641"/>
                <a:gd name="connsiteX1" fmla="*/ 105232 w 186249"/>
                <a:gd name="connsiteY1" fmla="*/ 1125641 h 1125641"/>
                <a:gd name="connsiteX0" fmla="*/ 0 w 177115"/>
                <a:gd name="connsiteY0" fmla="*/ 0 h 1125641"/>
                <a:gd name="connsiteX1" fmla="*/ 38360 w 177115"/>
                <a:gd name="connsiteY1" fmla="*/ 1125641 h 1125641"/>
                <a:gd name="connsiteX0" fmla="*/ 0 w 173978"/>
                <a:gd name="connsiteY0" fmla="*/ 0 h 1148079"/>
                <a:gd name="connsiteX1" fmla="*/ 26852 w 173978"/>
                <a:gd name="connsiteY1" fmla="*/ 1148079 h 1148079"/>
                <a:gd name="connsiteX0" fmla="*/ 0 w 180280"/>
                <a:gd name="connsiteY0" fmla="*/ 0 h 1148079"/>
                <a:gd name="connsiteX1" fmla="*/ 26852 w 180280"/>
                <a:gd name="connsiteY1" fmla="*/ 1148079 h 1148079"/>
                <a:gd name="connsiteX0" fmla="*/ 0 w 192876"/>
                <a:gd name="connsiteY0" fmla="*/ 0 h 1148079"/>
                <a:gd name="connsiteX1" fmla="*/ 26852 w 192876"/>
                <a:gd name="connsiteY1" fmla="*/ 1148079 h 1148079"/>
                <a:gd name="connsiteX0" fmla="*/ 8009 w 49501"/>
                <a:gd name="connsiteY0" fmla="*/ 0 h 1148079"/>
                <a:gd name="connsiteX1" fmla="*/ 34861 w 49501"/>
                <a:gd name="connsiteY1" fmla="*/ 1148079 h 1148079"/>
                <a:gd name="connsiteX0" fmla="*/ 11510 w 19597"/>
                <a:gd name="connsiteY0" fmla="*/ 0 h 1170517"/>
                <a:gd name="connsiteX1" fmla="*/ 0 w 19597"/>
                <a:gd name="connsiteY1" fmla="*/ 1170517 h 1170517"/>
                <a:gd name="connsiteX0" fmla="*/ 10614 w 21889"/>
                <a:gd name="connsiteY0" fmla="*/ 0 h 1241571"/>
                <a:gd name="connsiteX1" fmla="*/ 2940 w 21889"/>
                <a:gd name="connsiteY1" fmla="*/ 1241571 h 1241571"/>
                <a:gd name="connsiteX0" fmla="*/ 21401 w 29373"/>
                <a:gd name="connsiteY0" fmla="*/ 0 h 1241571"/>
                <a:gd name="connsiteX1" fmla="*/ 13727 w 29373"/>
                <a:gd name="connsiteY1" fmla="*/ 1241571 h 1241571"/>
                <a:gd name="connsiteX0" fmla="*/ 27850 w 34383"/>
                <a:gd name="connsiteY0" fmla="*/ 0 h 1241571"/>
                <a:gd name="connsiteX1" fmla="*/ 20176 w 34383"/>
                <a:gd name="connsiteY1" fmla="*/ 1241571 h 1241571"/>
                <a:gd name="connsiteX0" fmla="*/ 32168 w 32168"/>
                <a:gd name="connsiteY0" fmla="*/ 0 h 1249051"/>
                <a:gd name="connsiteX1" fmla="*/ 1477 w 32168"/>
                <a:gd name="connsiteY1" fmla="*/ 1249051 h 1249051"/>
                <a:gd name="connsiteX0" fmla="*/ 28483 w 31542"/>
                <a:gd name="connsiteY0" fmla="*/ 0 h 1260270"/>
                <a:gd name="connsiteX1" fmla="*/ 16973 w 31542"/>
                <a:gd name="connsiteY1" fmla="*/ 1260270 h 1260270"/>
                <a:gd name="connsiteX0" fmla="*/ 17185 w 23111"/>
                <a:gd name="connsiteY0" fmla="*/ 0 h 1260270"/>
                <a:gd name="connsiteX1" fmla="*/ 5675 w 23111"/>
                <a:gd name="connsiteY1" fmla="*/ 1260270 h 12602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3111" h="1260270">
                  <a:moveTo>
                    <a:pt x="17185" y="0"/>
                  </a:moveTo>
                  <a:cubicBezTo>
                    <a:pt x="-37513" y="527044"/>
                    <a:pt x="60845" y="990805"/>
                    <a:pt x="5675" y="1260270"/>
                  </a:cubicBezTo>
                </a:path>
              </a:pathLst>
            </a:cu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31" name="Text Box 1620">
            <a:extLst>
              <a:ext uri="{FF2B5EF4-FFF2-40B4-BE49-F238E27FC236}">
                <a16:creationId xmlns:a16="http://schemas.microsoft.com/office/drawing/2014/main" id="{D17E3796-144B-478B-80B9-D9CC3134F0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7899" y="616893"/>
            <a:ext cx="55455" cy="404950"/>
          </a:xfrm>
          <a:prstGeom prst="rect">
            <a:avLst/>
          </a:prstGeom>
          <a:solidFill>
            <a:schemeClr val="bg1">
              <a:alpha val="58000"/>
            </a:schemeClr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2" name="Freeform 395">
            <a:extLst>
              <a:ext uri="{FF2B5EF4-FFF2-40B4-BE49-F238E27FC236}">
                <a16:creationId xmlns:a16="http://schemas.microsoft.com/office/drawing/2014/main" id="{6D6A2412-8274-4024-83A3-573C8BE873FC}"/>
              </a:ext>
            </a:extLst>
          </xdr:cNvPr>
          <xdr:cNvSpPr>
            <a:spLocks/>
          </xdr:cNvSpPr>
        </xdr:nvSpPr>
        <xdr:spPr bwMode="auto">
          <a:xfrm>
            <a:off x="11476220" y="1032298"/>
            <a:ext cx="162046" cy="124033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Freeform 395">
            <a:extLst>
              <a:ext uri="{FF2B5EF4-FFF2-40B4-BE49-F238E27FC236}">
                <a16:creationId xmlns:a16="http://schemas.microsoft.com/office/drawing/2014/main" id="{EDB4563F-559E-4763-9010-89436143F2D4}"/>
              </a:ext>
            </a:extLst>
          </xdr:cNvPr>
          <xdr:cNvSpPr>
            <a:spLocks/>
          </xdr:cNvSpPr>
        </xdr:nvSpPr>
        <xdr:spPr bwMode="auto">
          <a:xfrm rot="162000000">
            <a:off x="11457714" y="496175"/>
            <a:ext cx="161252" cy="118476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217">
            <a:extLst>
              <a:ext uri="{FF2B5EF4-FFF2-40B4-BE49-F238E27FC236}">
                <a16:creationId xmlns:a16="http://schemas.microsoft.com/office/drawing/2014/main" id="{892E3D9D-C7D1-45C5-BD41-2D8868A11BCB}"/>
              </a:ext>
            </a:extLst>
          </xdr:cNvPr>
          <xdr:cNvSpPr>
            <a:spLocks/>
          </xdr:cNvSpPr>
        </xdr:nvSpPr>
        <xdr:spPr bwMode="auto">
          <a:xfrm>
            <a:off x="11698447" y="189826"/>
            <a:ext cx="685877" cy="577446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421 w 9421"/>
              <a:gd name="connsiteY0" fmla="*/ 98315 h 105000"/>
              <a:gd name="connsiteX1" fmla="*/ 6943 w 9421"/>
              <a:gd name="connsiteY1" fmla="*/ 101648 h 105000"/>
              <a:gd name="connsiteX2" fmla="*/ 3934 w 9421"/>
              <a:gd name="connsiteY2" fmla="*/ 96648 h 105000"/>
              <a:gd name="connsiteX3" fmla="*/ 2253 w 9421"/>
              <a:gd name="connsiteY3" fmla="*/ 104981 h 105000"/>
              <a:gd name="connsiteX4" fmla="*/ 0 w 9421"/>
              <a:gd name="connsiteY4" fmla="*/ 0 h 105000"/>
              <a:gd name="connsiteX0" fmla="*/ 10841 w 10841"/>
              <a:gd name="connsiteY0" fmla="*/ 9363 h 10000"/>
              <a:gd name="connsiteX1" fmla="*/ 8211 w 10841"/>
              <a:gd name="connsiteY1" fmla="*/ 9681 h 10000"/>
              <a:gd name="connsiteX2" fmla="*/ 5017 w 10841"/>
              <a:gd name="connsiteY2" fmla="*/ 9205 h 10000"/>
              <a:gd name="connsiteX3" fmla="*/ 3232 w 10841"/>
              <a:gd name="connsiteY3" fmla="*/ 9998 h 10000"/>
              <a:gd name="connsiteX4" fmla="*/ 841 w 10841"/>
              <a:gd name="connsiteY4" fmla="*/ 0 h 10000"/>
              <a:gd name="connsiteX0" fmla="*/ 12933 w 12933"/>
              <a:gd name="connsiteY0" fmla="*/ 9363 h 9999"/>
              <a:gd name="connsiteX1" fmla="*/ 10303 w 12933"/>
              <a:gd name="connsiteY1" fmla="*/ 9681 h 9999"/>
              <a:gd name="connsiteX2" fmla="*/ 7109 w 12933"/>
              <a:gd name="connsiteY2" fmla="*/ 9205 h 9999"/>
              <a:gd name="connsiteX3" fmla="*/ 5324 w 12933"/>
              <a:gd name="connsiteY3" fmla="*/ 9998 h 9999"/>
              <a:gd name="connsiteX4" fmla="*/ 2933 w 12933"/>
              <a:gd name="connsiteY4" fmla="*/ 0 h 9999"/>
              <a:gd name="connsiteX0" fmla="*/ 11246 w 11246"/>
              <a:gd name="connsiteY0" fmla="*/ 10015 h 10651"/>
              <a:gd name="connsiteX1" fmla="*/ 9212 w 11246"/>
              <a:gd name="connsiteY1" fmla="*/ 10333 h 10651"/>
              <a:gd name="connsiteX2" fmla="*/ 6743 w 11246"/>
              <a:gd name="connsiteY2" fmla="*/ 9857 h 10651"/>
              <a:gd name="connsiteX3" fmla="*/ 5363 w 11246"/>
              <a:gd name="connsiteY3" fmla="*/ 10650 h 10651"/>
              <a:gd name="connsiteX4" fmla="*/ 1994 w 11246"/>
              <a:gd name="connsiteY4" fmla="*/ 0 h 10651"/>
              <a:gd name="connsiteX0" fmla="*/ 10342 w 10342"/>
              <a:gd name="connsiteY0" fmla="*/ 10015 h 10652"/>
              <a:gd name="connsiteX1" fmla="*/ 8308 w 10342"/>
              <a:gd name="connsiteY1" fmla="*/ 10333 h 10652"/>
              <a:gd name="connsiteX2" fmla="*/ 5839 w 10342"/>
              <a:gd name="connsiteY2" fmla="*/ 9857 h 10652"/>
              <a:gd name="connsiteX3" fmla="*/ 4459 w 10342"/>
              <a:gd name="connsiteY3" fmla="*/ 10650 h 10652"/>
              <a:gd name="connsiteX4" fmla="*/ 1090 w 10342"/>
              <a:gd name="connsiteY4" fmla="*/ 0 h 10652"/>
              <a:gd name="connsiteX0" fmla="*/ 10511 w 10511"/>
              <a:gd name="connsiteY0" fmla="*/ 10015 h 10333"/>
              <a:gd name="connsiteX1" fmla="*/ 8477 w 10511"/>
              <a:gd name="connsiteY1" fmla="*/ 10333 h 10333"/>
              <a:gd name="connsiteX2" fmla="*/ 6008 w 10511"/>
              <a:gd name="connsiteY2" fmla="*/ 9857 h 10333"/>
              <a:gd name="connsiteX3" fmla="*/ 3441 w 10511"/>
              <a:gd name="connsiteY3" fmla="*/ 9105 h 10333"/>
              <a:gd name="connsiteX4" fmla="*/ 1259 w 10511"/>
              <a:gd name="connsiteY4" fmla="*/ 0 h 10333"/>
              <a:gd name="connsiteX0" fmla="*/ 10558 w 10558"/>
              <a:gd name="connsiteY0" fmla="*/ 11072 h 11072"/>
              <a:gd name="connsiteX1" fmla="*/ 8477 w 10558"/>
              <a:gd name="connsiteY1" fmla="*/ 10333 h 11072"/>
              <a:gd name="connsiteX2" fmla="*/ 6008 w 10558"/>
              <a:gd name="connsiteY2" fmla="*/ 9857 h 11072"/>
              <a:gd name="connsiteX3" fmla="*/ 3441 w 10558"/>
              <a:gd name="connsiteY3" fmla="*/ 9105 h 11072"/>
              <a:gd name="connsiteX4" fmla="*/ 1259 w 10558"/>
              <a:gd name="connsiteY4" fmla="*/ 0 h 11072"/>
              <a:gd name="connsiteX0" fmla="*/ 10558 w 10558"/>
              <a:gd name="connsiteY0" fmla="*/ 11072 h 11513"/>
              <a:gd name="connsiteX1" fmla="*/ 7860 w 10558"/>
              <a:gd name="connsiteY1" fmla="*/ 11472 h 11513"/>
              <a:gd name="connsiteX2" fmla="*/ 6008 w 10558"/>
              <a:gd name="connsiteY2" fmla="*/ 9857 h 11513"/>
              <a:gd name="connsiteX3" fmla="*/ 3441 w 10558"/>
              <a:gd name="connsiteY3" fmla="*/ 9105 h 11513"/>
              <a:gd name="connsiteX4" fmla="*/ 1259 w 10558"/>
              <a:gd name="connsiteY4" fmla="*/ 0 h 11513"/>
              <a:gd name="connsiteX0" fmla="*/ 10558 w 10558"/>
              <a:gd name="connsiteY0" fmla="*/ 11072 h 11490"/>
              <a:gd name="connsiteX1" fmla="*/ 7860 w 10558"/>
              <a:gd name="connsiteY1" fmla="*/ 11472 h 11490"/>
              <a:gd name="connsiteX2" fmla="*/ 5201 w 10558"/>
              <a:gd name="connsiteY2" fmla="*/ 10345 h 11490"/>
              <a:gd name="connsiteX3" fmla="*/ 3441 w 10558"/>
              <a:gd name="connsiteY3" fmla="*/ 9105 h 11490"/>
              <a:gd name="connsiteX4" fmla="*/ 1259 w 10558"/>
              <a:gd name="connsiteY4" fmla="*/ 0 h 11490"/>
              <a:gd name="connsiteX0" fmla="*/ 11040 w 11040"/>
              <a:gd name="connsiteY0" fmla="*/ 11560 h 11978"/>
              <a:gd name="connsiteX1" fmla="*/ 8342 w 11040"/>
              <a:gd name="connsiteY1" fmla="*/ 11960 h 11978"/>
              <a:gd name="connsiteX2" fmla="*/ 5683 w 11040"/>
              <a:gd name="connsiteY2" fmla="*/ 10833 h 11978"/>
              <a:gd name="connsiteX3" fmla="*/ 3923 w 11040"/>
              <a:gd name="connsiteY3" fmla="*/ 9593 h 11978"/>
              <a:gd name="connsiteX4" fmla="*/ 1171 w 11040"/>
              <a:gd name="connsiteY4" fmla="*/ 0 h 11978"/>
              <a:gd name="connsiteX0" fmla="*/ 8342 w 8342"/>
              <a:gd name="connsiteY0" fmla="*/ 11960 h 11960"/>
              <a:gd name="connsiteX1" fmla="*/ 5683 w 8342"/>
              <a:gd name="connsiteY1" fmla="*/ 10833 h 11960"/>
              <a:gd name="connsiteX2" fmla="*/ 3923 w 8342"/>
              <a:gd name="connsiteY2" fmla="*/ 9593 h 11960"/>
              <a:gd name="connsiteX3" fmla="*/ 1171 w 8342"/>
              <a:gd name="connsiteY3" fmla="*/ 0 h 119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42" h="11960">
                <a:moveTo>
                  <a:pt x="8342" y="11960"/>
                </a:moveTo>
                <a:cubicBezTo>
                  <a:pt x="7449" y="11839"/>
                  <a:pt x="6409" y="10833"/>
                  <a:pt x="5683" y="10833"/>
                </a:cubicBezTo>
                <a:cubicBezTo>
                  <a:pt x="4956" y="10991"/>
                  <a:pt x="4576" y="9593"/>
                  <a:pt x="3923" y="9593"/>
                </a:cubicBezTo>
                <a:cubicBezTo>
                  <a:pt x="3197" y="9752"/>
                  <a:pt x="-2378" y="3656"/>
                  <a:pt x="1171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5" name="Freeform 217">
            <a:extLst>
              <a:ext uri="{FF2B5EF4-FFF2-40B4-BE49-F238E27FC236}">
                <a16:creationId xmlns:a16="http://schemas.microsoft.com/office/drawing/2014/main" id="{3D66BA46-46E4-4AAE-BBA1-8120A2AC6E04}"/>
              </a:ext>
            </a:extLst>
          </xdr:cNvPr>
          <xdr:cNvSpPr>
            <a:spLocks/>
          </xdr:cNvSpPr>
        </xdr:nvSpPr>
        <xdr:spPr bwMode="auto">
          <a:xfrm>
            <a:off x="11830112" y="250147"/>
            <a:ext cx="558427" cy="41138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421 w 9421"/>
              <a:gd name="connsiteY0" fmla="*/ 98315 h 105000"/>
              <a:gd name="connsiteX1" fmla="*/ 6943 w 9421"/>
              <a:gd name="connsiteY1" fmla="*/ 101648 h 105000"/>
              <a:gd name="connsiteX2" fmla="*/ 3934 w 9421"/>
              <a:gd name="connsiteY2" fmla="*/ 96648 h 105000"/>
              <a:gd name="connsiteX3" fmla="*/ 2253 w 9421"/>
              <a:gd name="connsiteY3" fmla="*/ 104981 h 105000"/>
              <a:gd name="connsiteX4" fmla="*/ 0 w 9421"/>
              <a:gd name="connsiteY4" fmla="*/ 0 h 105000"/>
              <a:gd name="connsiteX0" fmla="*/ 10841 w 10841"/>
              <a:gd name="connsiteY0" fmla="*/ 9363 h 10000"/>
              <a:gd name="connsiteX1" fmla="*/ 8211 w 10841"/>
              <a:gd name="connsiteY1" fmla="*/ 9681 h 10000"/>
              <a:gd name="connsiteX2" fmla="*/ 5017 w 10841"/>
              <a:gd name="connsiteY2" fmla="*/ 9205 h 10000"/>
              <a:gd name="connsiteX3" fmla="*/ 3232 w 10841"/>
              <a:gd name="connsiteY3" fmla="*/ 9998 h 10000"/>
              <a:gd name="connsiteX4" fmla="*/ 841 w 10841"/>
              <a:gd name="connsiteY4" fmla="*/ 0 h 10000"/>
              <a:gd name="connsiteX0" fmla="*/ 12933 w 12933"/>
              <a:gd name="connsiteY0" fmla="*/ 9363 h 9999"/>
              <a:gd name="connsiteX1" fmla="*/ 10303 w 12933"/>
              <a:gd name="connsiteY1" fmla="*/ 9681 h 9999"/>
              <a:gd name="connsiteX2" fmla="*/ 7109 w 12933"/>
              <a:gd name="connsiteY2" fmla="*/ 9205 h 9999"/>
              <a:gd name="connsiteX3" fmla="*/ 5324 w 12933"/>
              <a:gd name="connsiteY3" fmla="*/ 9998 h 9999"/>
              <a:gd name="connsiteX4" fmla="*/ 2933 w 12933"/>
              <a:gd name="connsiteY4" fmla="*/ 0 h 9999"/>
              <a:gd name="connsiteX0" fmla="*/ 11246 w 11246"/>
              <a:gd name="connsiteY0" fmla="*/ 10015 h 10651"/>
              <a:gd name="connsiteX1" fmla="*/ 9212 w 11246"/>
              <a:gd name="connsiteY1" fmla="*/ 10333 h 10651"/>
              <a:gd name="connsiteX2" fmla="*/ 6743 w 11246"/>
              <a:gd name="connsiteY2" fmla="*/ 9857 h 10651"/>
              <a:gd name="connsiteX3" fmla="*/ 5363 w 11246"/>
              <a:gd name="connsiteY3" fmla="*/ 10650 h 10651"/>
              <a:gd name="connsiteX4" fmla="*/ 1994 w 11246"/>
              <a:gd name="connsiteY4" fmla="*/ 0 h 10651"/>
              <a:gd name="connsiteX0" fmla="*/ 10342 w 10342"/>
              <a:gd name="connsiteY0" fmla="*/ 10015 h 10652"/>
              <a:gd name="connsiteX1" fmla="*/ 8308 w 10342"/>
              <a:gd name="connsiteY1" fmla="*/ 10333 h 10652"/>
              <a:gd name="connsiteX2" fmla="*/ 5839 w 10342"/>
              <a:gd name="connsiteY2" fmla="*/ 9857 h 10652"/>
              <a:gd name="connsiteX3" fmla="*/ 4459 w 10342"/>
              <a:gd name="connsiteY3" fmla="*/ 10650 h 10652"/>
              <a:gd name="connsiteX4" fmla="*/ 1090 w 10342"/>
              <a:gd name="connsiteY4" fmla="*/ 0 h 10652"/>
              <a:gd name="connsiteX0" fmla="*/ 10511 w 10511"/>
              <a:gd name="connsiteY0" fmla="*/ 10015 h 10333"/>
              <a:gd name="connsiteX1" fmla="*/ 8477 w 10511"/>
              <a:gd name="connsiteY1" fmla="*/ 10333 h 10333"/>
              <a:gd name="connsiteX2" fmla="*/ 6008 w 10511"/>
              <a:gd name="connsiteY2" fmla="*/ 9857 h 10333"/>
              <a:gd name="connsiteX3" fmla="*/ 3441 w 10511"/>
              <a:gd name="connsiteY3" fmla="*/ 9105 h 10333"/>
              <a:gd name="connsiteX4" fmla="*/ 1259 w 10511"/>
              <a:gd name="connsiteY4" fmla="*/ 0 h 10333"/>
              <a:gd name="connsiteX0" fmla="*/ 10558 w 10558"/>
              <a:gd name="connsiteY0" fmla="*/ 11072 h 11072"/>
              <a:gd name="connsiteX1" fmla="*/ 8477 w 10558"/>
              <a:gd name="connsiteY1" fmla="*/ 10333 h 11072"/>
              <a:gd name="connsiteX2" fmla="*/ 6008 w 10558"/>
              <a:gd name="connsiteY2" fmla="*/ 9857 h 11072"/>
              <a:gd name="connsiteX3" fmla="*/ 3441 w 10558"/>
              <a:gd name="connsiteY3" fmla="*/ 9105 h 11072"/>
              <a:gd name="connsiteX4" fmla="*/ 1259 w 10558"/>
              <a:gd name="connsiteY4" fmla="*/ 0 h 11072"/>
              <a:gd name="connsiteX0" fmla="*/ 10558 w 10558"/>
              <a:gd name="connsiteY0" fmla="*/ 11072 h 11513"/>
              <a:gd name="connsiteX1" fmla="*/ 7860 w 10558"/>
              <a:gd name="connsiteY1" fmla="*/ 11472 h 11513"/>
              <a:gd name="connsiteX2" fmla="*/ 6008 w 10558"/>
              <a:gd name="connsiteY2" fmla="*/ 9857 h 11513"/>
              <a:gd name="connsiteX3" fmla="*/ 3441 w 10558"/>
              <a:gd name="connsiteY3" fmla="*/ 9105 h 11513"/>
              <a:gd name="connsiteX4" fmla="*/ 1259 w 10558"/>
              <a:gd name="connsiteY4" fmla="*/ 0 h 11513"/>
              <a:gd name="connsiteX0" fmla="*/ 10558 w 10558"/>
              <a:gd name="connsiteY0" fmla="*/ 11072 h 11490"/>
              <a:gd name="connsiteX1" fmla="*/ 7860 w 10558"/>
              <a:gd name="connsiteY1" fmla="*/ 11472 h 11490"/>
              <a:gd name="connsiteX2" fmla="*/ 5201 w 10558"/>
              <a:gd name="connsiteY2" fmla="*/ 10345 h 11490"/>
              <a:gd name="connsiteX3" fmla="*/ 3441 w 10558"/>
              <a:gd name="connsiteY3" fmla="*/ 9105 h 11490"/>
              <a:gd name="connsiteX4" fmla="*/ 1259 w 10558"/>
              <a:gd name="connsiteY4" fmla="*/ 0 h 11490"/>
              <a:gd name="connsiteX0" fmla="*/ 9936 w 9936"/>
              <a:gd name="connsiteY0" fmla="*/ 10176 h 10594"/>
              <a:gd name="connsiteX1" fmla="*/ 7238 w 9936"/>
              <a:gd name="connsiteY1" fmla="*/ 10576 h 10594"/>
              <a:gd name="connsiteX2" fmla="*/ 4579 w 9936"/>
              <a:gd name="connsiteY2" fmla="*/ 9449 h 10594"/>
              <a:gd name="connsiteX3" fmla="*/ 2819 w 9936"/>
              <a:gd name="connsiteY3" fmla="*/ 8209 h 10594"/>
              <a:gd name="connsiteX4" fmla="*/ 1398 w 9936"/>
              <a:gd name="connsiteY4" fmla="*/ 0 h 10594"/>
              <a:gd name="connsiteX0" fmla="*/ 9890 w 9890"/>
              <a:gd name="connsiteY0" fmla="*/ 9605 h 10000"/>
              <a:gd name="connsiteX1" fmla="*/ 7175 w 9890"/>
              <a:gd name="connsiteY1" fmla="*/ 9983 h 10000"/>
              <a:gd name="connsiteX2" fmla="*/ 4498 w 9890"/>
              <a:gd name="connsiteY2" fmla="*/ 8919 h 10000"/>
              <a:gd name="connsiteX3" fmla="*/ 2727 w 9890"/>
              <a:gd name="connsiteY3" fmla="*/ 7749 h 10000"/>
              <a:gd name="connsiteX4" fmla="*/ 30 w 9890"/>
              <a:gd name="connsiteY4" fmla="*/ 1944 h 10000"/>
              <a:gd name="connsiteX5" fmla="*/ 1297 w 9890"/>
              <a:gd name="connsiteY5" fmla="*/ 0 h 10000"/>
              <a:gd name="connsiteX0" fmla="*/ 9953 w 9953"/>
              <a:gd name="connsiteY0" fmla="*/ 9605 h 10000"/>
              <a:gd name="connsiteX1" fmla="*/ 7208 w 9953"/>
              <a:gd name="connsiteY1" fmla="*/ 9983 h 10000"/>
              <a:gd name="connsiteX2" fmla="*/ 4501 w 9953"/>
              <a:gd name="connsiteY2" fmla="*/ 8919 h 10000"/>
              <a:gd name="connsiteX3" fmla="*/ 2710 w 9953"/>
              <a:gd name="connsiteY3" fmla="*/ 7749 h 10000"/>
              <a:gd name="connsiteX4" fmla="*/ 31 w 9953"/>
              <a:gd name="connsiteY4" fmla="*/ 2789 h 10000"/>
              <a:gd name="connsiteX5" fmla="*/ 1264 w 9953"/>
              <a:gd name="connsiteY5" fmla="*/ 0 h 10000"/>
              <a:gd name="connsiteX0" fmla="*/ 9989 w 9989"/>
              <a:gd name="connsiteY0" fmla="*/ 8675 h 9070"/>
              <a:gd name="connsiteX1" fmla="*/ 7231 w 9989"/>
              <a:gd name="connsiteY1" fmla="*/ 9053 h 9070"/>
              <a:gd name="connsiteX2" fmla="*/ 4511 w 9989"/>
              <a:gd name="connsiteY2" fmla="*/ 7989 h 9070"/>
              <a:gd name="connsiteX3" fmla="*/ 2712 w 9989"/>
              <a:gd name="connsiteY3" fmla="*/ 6819 h 9070"/>
              <a:gd name="connsiteX4" fmla="*/ 20 w 9989"/>
              <a:gd name="connsiteY4" fmla="*/ 1859 h 9070"/>
              <a:gd name="connsiteX5" fmla="*/ 2086 w 9989"/>
              <a:gd name="connsiteY5" fmla="*/ 0 h 9070"/>
              <a:gd name="connsiteX0" fmla="*/ 10000 w 10000"/>
              <a:gd name="connsiteY0" fmla="*/ 9564 h 9999"/>
              <a:gd name="connsiteX1" fmla="*/ 7239 w 10000"/>
              <a:gd name="connsiteY1" fmla="*/ 9981 h 9999"/>
              <a:gd name="connsiteX2" fmla="*/ 4516 w 10000"/>
              <a:gd name="connsiteY2" fmla="*/ 8808 h 9999"/>
              <a:gd name="connsiteX3" fmla="*/ 768 w 10000"/>
              <a:gd name="connsiteY3" fmla="*/ 6866 h 9999"/>
              <a:gd name="connsiteX4" fmla="*/ 20 w 10000"/>
              <a:gd name="connsiteY4" fmla="*/ 2050 h 9999"/>
              <a:gd name="connsiteX5" fmla="*/ 2088 w 10000"/>
              <a:gd name="connsiteY5" fmla="*/ 0 h 9999"/>
              <a:gd name="connsiteX0" fmla="*/ 7239 w 7239"/>
              <a:gd name="connsiteY0" fmla="*/ 9982 h 9982"/>
              <a:gd name="connsiteX1" fmla="*/ 4516 w 7239"/>
              <a:gd name="connsiteY1" fmla="*/ 8809 h 9982"/>
              <a:gd name="connsiteX2" fmla="*/ 768 w 7239"/>
              <a:gd name="connsiteY2" fmla="*/ 6867 h 9982"/>
              <a:gd name="connsiteX3" fmla="*/ 20 w 7239"/>
              <a:gd name="connsiteY3" fmla="*/ 2050 h 9982"/>
              <a:gd name="connsiteX4" fmla="*/ 2088 w 7239"/>
              <a:gd name="connsiteY4" fmla="*/ 0 h 9982"/>
              <a:gd name="connsiteX0" fmla="*/ 9661 w 9661"/>
              <a:gd name="connsiteY0" fmla="*/ 9844 h 9844"/>
              <a:gd name="connsiteX1" fmla="*/ 6238 w 9661"/>
              <a:gd name="connsiteY1" fmla="*/ 8825 h 9844"/>
              <a:gd name="connsiteX2" fmla="*/ 1061 w 9661"/>
              <a:gd name="connsiteY2" fmla="*/ 6879 h 9844"/>
              <a:gd name="connsiteX3" fmla="*/ 28 w 9661"/>
              <a:gd name="connsiteY3" fmla="*/ 2054 h 9844"/>
              <a:gd name="connsiteX4" fmla="*/ 2884 w 9661"/>
              <a:gd name="connsiteY4" fmla="*/ 0 h 98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61" h="9844">
                <a:moveTo>
                  <a:pt x="9661" y="9844"/>
                </a:moveTo>
                <a:cubicBezTo>
                  <a:pt x="8398" y="9719"/>
                  <a:pt x="7266" y="8825"/>
                  <a:pt x="6238" y="8825"/>
                </a:cubicBezTo>
                <a:cubicBezTo>
                  <a:pt x="5212" y="8989"/>
                  <a:pt x="1985" y="6879"/>
                  <a:pt x="1061" y="6879"/>
                </a:cubicBezTo>
                <a:cubicBezTo>
                  <a:pt x="-30" y="5845"/>
                  <a:pt x="362" y="3480"/>
                  <a:pt x="28" y="2054"/>
                </a:cubicBezTo>
                <a:cubicBezTo>
                  <a:pt x="-305" y="626"/>
                  <a:pt x="2545" y="607"/>
                  <a:pt x="2884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oneCell">
    <xdr:from>
      <xdr:col>11</xdr:col>
      <xdr:colOff>25398</xdr:colOff>
      <xdr:row>26</xdr:row>
      <xdr:rowOff>132093</xdr:rowOff>
    </xdr:from>
    <xdr:to>
      <xdr:col>11</xdr:col>
      <xdr:colOff>272407</xdr:colOff>
      <xdr:row>28</xdr:row>
      <xdr:rowOff>2936</xdr:rowOff>
    </xdr:to>
    <xdr:grpSp>
      <xdr:nvGrpSpPr>
        <xdr:cNvPr id="1038" name="Group 6672">
          <a:extLst>
            <a:ext uri="{FF2B5EF4-FFF2-40B4-BE49-F238E27FC236}">
              <a16:creationId xmlns:a16="http://schemas.microsoft.com/office/drawing/2014/main" id="{73809935-F958-4974-9F79-F5DE9D6B5287}"/>
            </a:ext>
          </a:extLst>
        </xdr:cNvPr>
        <xdr:cNvGrpSpPr>
          <a:grpSpLocks/>
        </xdr:cNvGrpSpPr>
      </xdr:nvGrpSpPr>
      <xdr:grpSpPr bwMode="auto">
        <a:xfrm>
          <a:off x="7337519" y="4634820"/>
          <a:ext cx="247009" cy="217207"/>
          <a:chOff x="536" y="109"/>
          <a:chExt cx="46" cy="44"/>
        </a:xfrm>
      </xdr:grpSpPr>
      <xdr:pic>
        <xdr:nvPicPr>
          <xdr:cNvPr id="1039" name="Picture 6673" descr="route2">
            <a:extLst>
              <a:ext uri="{FF2B5EF4-FFF2-40B4-BE49-F238E27FC236}">
                <a16:creationId xmlns:a16="http://schemas.microsoft.com/office/drawing/2014/main" id="{5661AA60-7B0E-47A6-BD92-12FACF47E0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6674">
            <a:extLst>
              <a:ext uri="{FF2B5EF4-FFF2-40B4-BE49-F238E27FC236}">
                <a16:creationId xmlns:a16="http://schemas.microsoft.com/office/drawing/2014/main" id="{91B30418-BB5B-428B-9734-C0851788B6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20</xdr:col>
      <xdr:colOff>96447</xdr:colOff>
      <xdr:row>19</xdr:row>
      <xdr:rowOff>103187</xdr:rowOff>
    </xdr:from>
    <xdr:to>
      <xdr:col>20</xdr:col>
      <xdr:colOff>357188</xdr:colOff>
      <xdr:row>20</xdr:row>
      <xdr:rowOff>124558</xdr:rowOff>
    </xdr:to>
    <xdr:grpSp>
      <xdr:nvGrpSpPr>
        <xdr:cNvPr id="1041" name="Group 6672">
          <a:extLst>
            <a:ext uri="{FF2B5EF4-FFF2-40B4-BE49-F238E27FC236}">
              <a16:creationId xmlns:a16="http://schemas.microsoft.com/office/drawing/2014/main" id="{0DBE6DFC-E0A0-4F82-9C28-96E412ADB2F6}"/>
            </a:ext>
          </a:extLst>
        </xdr:cNvPr>
        <xdr:cNvGrpSpPr>
          <a:grpSpLocks/>
        </xdr:cNvGrpSpPr>
      </xdr:nvGrpSpPr>
      <xdr:grpSpPr bwMode="auto">
        <a:xfrm>
          <a:off x="13773000" y="3393642"/>
          <a:ext cx="260741" cy="194552"/>
          <a:chOff x="536" y="109"/>
          <a:chExt cx="46" cy="44"/>
        </a:xfrm>
      </xdr:grpSpPr>
      <xdr:pic>
        <xdr:nvPicPr>
          <xdr:cNvPr id="1042" name="Picture 6673" descr="route2">
            <a:extLst>
              <a:ext uri="{FF2B5EF4-FFF2-40B4-BE49-F238E27FC236}">
                <a16:creationId xmlns:a16="http://schemas.microsoft.com/office/drawing/2014/main" id="{0F61891A-D822-4B0C-8CF2-2F43E591D9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3" name="Text Box 6674">
            <a:extLst>
              <a:ext uri="{FF2B5EF4-FFF2-40B4-BE49-F238E27FC236}">
                <a16:creationId xmlns:a16="http://schemas.microsoft.com/office/drawing/2014/main" id="{052AE601-037E-4FEC-A5D2-A560A1B304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8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11</xdr:col>
      <xdr:colOff>233914</xdr:colOff>
      <xdr:row>29</xdr:row>
      <xdr:rowOff>15209</xdr:rowOff>
    </xdr:from>
    <xdr:to>
      <xdr:col>11</xdr:col>
      <xdr:colOff>358007</xdr:colOff>
      <xdr:row>29</xdr:row>
      <xdr:rowOff>137005</xdr:rowOff>
    </xdr:to>
    <xdr:sp macro="" textlink="">
      <xdr:nvSpPr>
        <xdr:cNvPr id="1044" name="AutoShape 207">
          <a:extLst>
            <a:ext uri="{FF2B5EF4-FFF2-40B4-BE49-F238E27FC236}">
              <a16:creationId xmlns:a16="http://schemas.microsoft.com/office/drawing/2014/main" id="{C5FC1D37-767C-4850-9EC3-C0AD9F3AFFF3}"/>
            </a:ext>
          </a:extLst>
        </xdr:cNvPr>
        <xdr:cNvSpPr>
          <a:spLocks noChangeArrowheads="1"/>
        </xdr:cNvSpPr>
      </xdr:nvSpPr>
      <xdr:spPr bwMode="auto">
        <a:xfrm>
          <a:off x="10343114" y="3615659"/>
          <a:ext cx="124093" cy="1217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409424</xdr:colOff>
      <xdr:row>26</xdr:row>
      <xdr:rowOff>140834</xdr:rowOff>
    </xdr:from>
    <xdr:to>
      <xdr:col>12</xdr:col>
      <xdr:colOff>2411</xdr:colOff>
      <xdr:row>28</xdr:row>
      <xdr:rowOff>82934</xdr:rowOff>
    </xdr:to>
    <xdr:grpSp>
      <xdr:nvGrpSpPr>
        <xdr:cNvPr id="1045" name="Group 6672">
          <a:extLst>
            <a:ext uri="{FF2B5EF4-FFF2-40B4-BE49-F238E27FC236}">
              <a16:creationId xmlns:a16="http://schemas.microsoft.com/office/drawing/2014/main" id="{D7BB4C18-5E69-406C-B576-DA58A4704FDB}"/>
            </a:ext>
          </a:extLst>
        </xdr:cNvPr>
        <xdr:cNvGrpSpPr>
          <a:grpSpLocks/>
        </xdr:cNvGrpSpPr>
      </xdr:nvGrpSpPr>
      <xdr:grpSpPr bwMode="auto">
        <a:xfrm>
          <a:off x="7721545" y="4643561"/>
          <a:ext cx="300146" cy="288464"/>
          <a:chOff x="536" y="109"/>
          <a:chExt cx="46" cy="44"/>
        </a:xfrm>
      </xdr:grpSpPr>
      <xdr:pic>
        <xdr:nvPicPr>
          <xdr:cNvPr id="1046" name="Picture 6673" descr="route2">
            <a:extLst>
              <a:ext uri="{FF2B5EF4-FFF2-40B4-BE49-F238E27FC236}">
                <a16:creationId xmlns:a16="http://schemas.microsoft.com/office/drawing/2014/main" id="{7DCBB1C5-E8BC-4207-83A6-7F038170B1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7" name="Text Box 6674">
            <a:extLst>
              <a:ext uri="{FF2B5EF4-FFF2-40B4-BE49-F238E27FC236}">
                <a16:creationId xmlns:a16="http://schemas.microsoft.com/office/drawing/2014/main" id="{31D61404-811E-44E5-BAB3-43175BE333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11</xdr:col>
      <xdr:colOff>68502</xdr:colOff>
      <xdr:row>28</xdr:row>
      <xdr:rowOff>11665</xdr:rowOff>
    </xdr:from>
    <xdr:to>
      <xdr:col>11</xdr:col>
      <xdr:colOff>172886</xdr:colOff>
      <xdr:row>30</xdr:row>
      <xdr:rowOff>60593</xdr:rowOff>
    </xdr:to>
    <xdr:sp macro="" textlink="">
      <xdr:nvSpPr>
        <xdr:cNvPr id="1048" name="Text Box 1620">
          <a:extLst>
            <a:ext uri="{FF2B5EF4-FFF2-40B4-BE49-F238E27FC236}">
              <a16:creationId xmlns:a16="http://schemas.microsoft.com/office/drawing/2014/main" id="{9CFFF72D-8160-4E16-95D7-364E52A6505D}"/>
            </a:ext>
          </a:extLst>
        </xdr:cNvPr>
        <xdr:cNvSpPr txBox="1">
          <a:spLocks noChangeArrowheads="1"/>
        </xdr:cNvSpPr>
      </xdr:nvSpPr>
      <xdr:spPr bwMode="auto">
        <a:xfrm>
          <a:off x="10159951" y="3475301"/>
          <a:ext cx="104384" cy="39529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猿ケ石川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11</xdr:col>
      <xdr:colOff>436527</xdr:colOff>
      <xdr:row>31</xdr:row>
      <xdr:rowOff>55559</xdr:rowOff>
    </xdr:from>
    <xdr:to>
      <xdr:col>12</xdr:col>
      <xdr:colOff>63499</xdr:colOff>
      <xdr:row>32</xdr:row>
      <xdr:rowOff>94299</xdr:rowOff>
    </xdr:to>
    <xdr:grpSp>
      <xdr:nvGrpSpPr>
        <xdr:cNvPr id="1049" name="Group 6672">
          <a:extLst>
            <a:ext uri="{FF2B5EF4-FFF2-40B4-BE49-F238E27FC236}">
              <a16:creationId xmlns:a16="http://schemas.microsoft.com/office/drawing/2014/main" id="{60C15AF5-46E7-42AF-8EF5-31E5C6AD0783}"/>
            </a:ext>
          </a:extLst>
        </xdr:cNvPr>
        <xdr:cNvGrpSpPr>
          <a:grpSpLocks/>
        </xdr:cNvGrpSpPr>
      </xdr:nvGrpSpPr>
      <xdr:grpSpPr bwMode="auto">
        <a:xfrm>
          <a:off x="7748648" y="5424195"/>
          <a:ext cx="334131" cy="211922"/>
          <a:chOff x="536" y="109"/>
          <a:chExt cx="46" cy="44"/>
        </a:xfrm>
      </xdr:grpSpPr>
      <xdr:pic>
        <xdr:nvPicPr>
          <xdr:cNvPr id="1050" name="Picture 6673" descr="route2">
            <a:extLst>
              <a:ext uri="{FF2B5EF4-FFF2-40B4-BE49-F238E27FC236}">
                <a16:creationId xmlns:a16="http://schemas.microsoft.com/office/drawing/2014/main" id="{9B3F4324-0A01-4EF2-96FE-759BF66948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Text Box 6674">
            <a:extLst>
              <a:ext uri="{FF2B5EF4-FFF2-40B4-BE49-F238E27FC236}">
                <a16:creationId xmlns:a16="http://schemas.microsoft.com/office/drawing/2014/main" id="{E25EB38D-C60B-43C3-9992-3E2921BDDA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19</xdr:col>
      <xdr:colOff>498145</xdr:colOff>
      <xdr:row>22</xdr:row>
      <xdr:rowOff>3585</xdr:rowOff>
    </xdr:from>
    <xdr:to>
      <xdr:col>20</xdr:col>
      <xdr:colOff>221164</xdr:colOff>
      <xdr:row>22</xdr:row>
      <xdr:rowOff>77294</xdr:rowOff>
    </xdr:to>
    <xdr:sp macro="" textlink="">
      <xdr:nvSpPr>
        <xdr:cNvPr id="1055" name="Text Box 1620">
          <a:extLst>
            <a:ext uri="{FF2B5EF4-FFF2-40B4-BE49-F238E27FC236}">
              <a16:creationId xmlns:a16="http://schemas.microsoft.com/office/drawing/2014/main" id="{D3CDEC79-8545-40FD-B22C-4FBE9203614E}"/>
            </a:ext>
          </a:extLst>
        </xdr:cNvPr>
        <xdr:cNvSpPr txBox="1">
          <a:spLocks noChangeArrowheads="1"/>
        </xdr:cNvSpPr>
      </xdr:nvSpPr>
      <xdr:spPr bwMode="auto">
        <a:xfrm>
          <a:off x="9217489" y="5123273"/>
          <a:ext cx="429456" cy="73709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猿ケ石川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3554</xdr:colOff>
      <xdr:row>25</xdr:row>
      <xdr:rowOff>13252</xdr:rowOff>
    </xdr:from>
    <xdr:to>
      <xdr:col>13</xdr:col>
      <xdr:colOff>182399</xdr:colOff>
      <xdr:row>25</xdr:row>
      <xdr:rowOff>161458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401E84B3-5A40-416D-B5FF-B2C27351F77C}"/>
            </a:ext>
          </a:extLst>
        </xdr:cNvPr>
        <xdr:cNvSpPr/>
      </xdr:nvSpPr>
      <xdr:spPr bwMode="auto">
        <a:xfrm>
          <a:off x="11522454" y="2927902"/>
          <a:ext cx="178845" cy="1482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15</xdr:col>
      <xdr:colOff>2179</xdr:colOff>
      <xdr:row>25</xdr:row>
      <xdr:rowOff>8902</xdr:rowOff>
    </xdr:from>
    <xdr:to>
      <xdr:col>15</xdr:col>
      <xdr:colOff>178845</xdr:colOff>
      <xdr:row>25</xdr:row>
      <xdr:rowOff>157242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FE274A24-1DDF-47FD-B4D4-5303251245CD}"/>
            </a:ext>
          </a:extLst>
        </xdr:cNvPr>
        <xdr:cNvSpPr/>
      </xdr:nvSpPr>
      <xdr:spPr bwMode="auto">
        <a:xfrm>
          <a:off x="12930779" y="2923552"/>
          <a:ext cx="176666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13</xdr:col>
      <xdr:colOff>424352</xdr:colOff>
      <xdr:row>27</xdr:row>
      <xdr:rowOff>13510</xdr:rowOff>
    </xdr:from>
    <xdr:to>
      <xdr:col>14</xdr:col>
      <xdr:colOff>246648</xdr:colOff>
      <xdr:row>32</xdr:row>
      <xdr:rowOff>135174</xdr:rowOff>
    </xdr:to>
    <xdr:sp macro="" textlink="">
      <xdr:nvSpPr>
        <xdr:cNvPr id="1061" name="Freeform 827">
          <a:extLst>
            <a:ext uri="{FF2B5EF4-FFF2-40B4-BE49-F238E27FC236}">
              <a16:creationId xmlns:a16="http://schemas.microsoft.com/office/drawing/2014/main" id="{7B4E4011-A24F-40D6-A3D4-F2EB2B670316}"/>
            </a:ext>
          </a:extLst>
        </xdr:cNvPr>
        <xdr:cNvSpPr>
          <a:spLocks/>
        </xdr:cNvSpPr>
      </xdr:nvSpPr>
      <xdr:spPr bwMode="auto">
        <a:xfrm rot="15900000">
          <a:off x="8893057" y="4859961"/>
          <a:ext cx="977426" cy="526749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37960"/>
            <a:gd name="connsiteY0" fmla="*/ 2172 h 2228"/>
            <a:gd name="connsiteX1" fmla="*/ 7447 w 37960"/>
            <a:gd name="connsiteY1" fmla="*/ 2228 h 2228"/>
            <a:gd name="connsiteX2" fmla="*/ 35185 w 37960"/>
            <a:gd name="connsiteY2" fmla="*/ 1319 h 2228"/>
            <a:gd name="connsiteX0" fmla="*/ 0 w 9269"/>
            <a:gd name="connsiteY0" fmla="*/ 24167 h 24418"/>
            <a:gd name="connsiteX1" fmla="*/ 1962 w 9269"/>
            <a:gd name="connsiteY1" fmla="*/ 24418 h 24418"/>
            <a:gd name="connsiteX2" fmla="*/ 9269 w 9269"/>
            <a:gd name="connsiteY2" fmla="*/ 20338 h 24418"/>
            <a:gd name="connsiteX0" fmla="*/ 0 w 10000"/>
            <a:gd name="connsiteY0" fmla="*/ 9798 h 9901"/>
            <a:gd name="connsiteX1" fmla="*/ 2117 w 10000"/>
            <a:gd name="connsiteY1" fmla="*/ 9901 h 9901"/>
            <a:gd name="connsiteX2" fmla="*/ 8968 w 10000"/>
            <a:gd name="connsiteY2" fmla="*/ 8 h 9901"/>
            <a:gd name="connsiteX3" fmla="*/ 10000 w 10000"/>
            <a:gd name="connsiteY3" fmla="*/ 8230 h 9901"/>
            <a:gd name="connsiteX0" fmla="*/ 0 w 12057"/>
            <a:gd name="connsiteY0" fmla="*/ 9893 h 12974"/>
            <a:gd name="connsiteX1" fmla="*/ 2117 w 12057"/>
            <a:gd name="connsiteY1" fmla="*/ 9997 h 12974"/>
            <a:gd name="connsiteX2" fmla="*/ 8968 w 12057"/>
            <a:gd name="connsiteY2" fmla="*/ 5 h 12974"/>
            <a:gd name="connsiteX3" fmla="*/ 12057 w 12057"/>
            <a:gd name="connsiteY3" fmla="*/ 12974 h 12974"/>
            <a:gd name="connsiteX0" fmla="*/ 0 w 12057"/>
            <a:gd name="connsiteY0" fmla="*/ 9889 h 14435"/>
            <a:gd name="connsiteX1" fmla="*/ 2117 w 12057"/>
            <a:gd name="connsiteY1" fmla="*/ 9993 h 14435"/>
            <a:gd name="connsiteX2" fmla="*/ 8968 w 12057"/>
            <a:gd name="connsiteY2" fmla="*/ 1 h 14435"/>
            <a:gd name="connsiteX3" fmla="*/ 9277 w 12057"/>
            <a:gd name="connsiteY3" fmla="*/ 13722 h 14435"/>
            <a:gd name="connsiteX4" fmla="*/ 12057 w 12057"/>
            <a:gd name="connsiteY4" fmla="*/ 12970 h 14435"/>
            <a:gd name="connsiteX0" fmla="*/ 0 w 14011"/>
            <a:gd name="connsiteY0" fmla="*/ 9889 h 14134"/>
            <a:gd name="connsiteX1" fmla="*/ 2117 w 14011"/>
            <a:gd name="connsiteY1" fmla="*/ 9993 h 14134"/>
            <a:gd name="connsiteX2" fmla="*/ 8968 w 14011"/>
            <a:gd name="connsiteY2" fmla="*/ 1 h 14134"/>
            <a:gd name="connsiteX3" fmla="*/ 9277 w 14011"/>
            <a:gd name="connsiteY3" fmla="*/ 13722 h 14134"/>
            <a:gd name="connsiteX4" fmla="*/ 14011 w 14011"/>
            <a:gd name="connsiteY4" fmla="*/ 9403 h 14134"/>
            <a:gd name="connsiteX0" fmla="*/ 0 w 14011"/>
            <a:gd name="connsiteY0" fmla="*/ 9889 h 13722"/>
            <a:gd name="connsiteX1" fmla="*/ 2117 w 14011"/>
            <a:gd name="connsiteY1" fmla="*/ 9993 h 13722"/>
            <a:gd name="connsiteX2" fmla="*/ 8968 w 14011"/>
            <a:gd name="connsiteY2" fmla="*/ 1 h 13722"/>
            <a:gd name="connsiteX3" fmla="*/ 9277 w 14011"/>
            <a:gd name="connsiteY3" fmla="*/ 13722 h 13722"/>
            <a:gd name="connsiteX4" fmla="*/ 14011 w 14011"/>
            <a:gd name="connsiteY4" fmla="*/ 9403 h 13722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8968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95 h 13828"/>
            <a:gd name="connsiteX1" fmla="*/ 2117 w 14011"/>
            <a:gd name="connsiteY1" fmla="*/ 10099 h 13828"/>
            <a:gd name="connsiteX2" fmla="*/ 9277 w 14011"/>
            <a:gd name="connsiteY2" fmla="*/ 107 h 13828"/>
            <a:gd name="connsiteX3" fmla="*/ 9277 w 14011"/>
            <a:gd name="connsiteY3" fmla="*/ 13828 h 13828"/>
            <a:gd name="connsiteX4" fmla="*/ 14011 w 14011"/>
            <a:gd name="connsiteY4" fmla="*/ 9509 h 13828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888 h 13721"/>
            <a:gd name="connsiteX1" fmla="*/ 2117 w 14011"/>
            <a:gd name="connsiteY1" fmla="*/ 9992 h 13721"/>
            <a:gd name="connsiteX2" fmla="*/ 9277 w 14011"/>
            <a:gd name="connsiteY2" fmla="*/ 0 h 13721"/>
            <a:gd name="connsiteX3" fmla="*/ 9277 w 14011"/>
            <a:gd name="connsiteY3" fmla="*/ 13721 h 13721"/>
            <a:gd name="connsiteX4" fmla="*/ 14011 w 14011"/>
            <a:gd name="connsiteY4" fmla="*/ 9402 h 13721"/>
            <a:gd name="connsiteX0" fmla="*/ 0 w 14011"/>
            <a:gd name="connsiteY0" fmla="*/ 9937 h 13770"/>
            <a:gd name="connsiteX1" fmla="*/ 2117 w 14011"/>
            <a:gd name="connsiteY1" fmla="*/ 10041 h 13770"/>
            <a:gd name="connsiteX2" fmla="*/ 9277 w 14011"/>
            <a:gd name="connsiteY2" fmla="*/ 49 h 13770"/>
            <a:gd name="connsiteX3" fmla="*/ 9277 w 14011"/>
            <a:gd name="connsiteY3" fmla="*/ 13770 h 13770"/>
            <a:gd name="connsiteX4" fmla="*/ 14011 w 14011"/>
            <a:gd name="connsiteY4" fmla="*/ 9451 h 13770"/>
            <a:gd name="connsiteX0" fmla="*/ 0 w 14011"/>
            <a:gd name="connsiteY0" fmla="*/ 9956 h 13789"/>
            <a:gd name="connsiteX1" fmla="*/ 2117 w 14011"/>
            <a:gd name="connsiteY1" fmla="*/ 10060 h 13789"/>
            <a:gd name="connsiteX2" fmla="*/ 9277 w 14011"/>
            <a:gd name="connsiteY2" fmla="*/ 68 h 13789"/>
            <a:gd name="connsiteX3" fmla="*/ 9277 w 14011"/>
            <a:gd name="connsiteY3" fmla="*/ 13789 h 13789"/>
            <a:gd name="connsiteX4" fmla="*/ 14011 w 14011"/>
            <a:gd name="connsiteY4" fmla="*/ 9470 h 13789"/>
            <a:gd name="connsiteX0" fmla="*/ 0 w 11895"/>
            <a:gd name="connsiteY0" fmla="*/ 18480 h 22313"/>
            <a:gd name="connsiteX1" fmla="*/ 2117 w 11895"/>
            <a:gd name="connsiteY1" fmla="*/ 18584 h 22313"/>
            <a:gd name="connsiteX2" fmla="*/ 9277 w 11895"/>
            <a:gd name="connsiteY2" fmla="*/ 8592 h 22313"/>
            <a:gd name="connsiteX3" fmla="*/ 9277 w 11895"/>
            <a:gd name="connsiteY3" fmla="*/ 22313 h 22313"/>
            <a:gd name="connsiteX4" fmla="*/ 10586 w 11895"/>
            <a:gd name="connsiteY4" fmla="*/ 11 h 22313"/>
            <a:gd name="connsiteX0" fmla="*/ 0 w 11895"/>
            <a:gd name="connsiteY0" fmla="*/ 20101 h 23934"/>
            <a:gd name="connsiteX1" fmla="*/ 2117 w 11895"/>
            <a:gd name="connsiteY1" fmla="*/ 20205 h 23934"/>
            <a:gd name="connsiteX2" fmla="*/ 9277 w 11895"/>
            <a:gd name="connsiteY2" fmla="*/ 10213 h 23934"/>
            <a:gd name="connsiteX3" fmla="*/ 9277 w 11895"/>
            <a:gd name="connsiteY3" fmla="*/ 23934 h 23934"/>
            <a:gd name="connsiteX4" fmla="*/ 10586 w 11895"/>
            <a:gd name="connsiteY4" fmla="*/ 1632 h 23934"/>
            <a:gd name="connsiteX5" fmla="*/ 10595 w 11895"/>
            <a:gd name="connsiteY5" fmla="*/ 1701 h 23934"/>
            <a:gd name="connsiteX0" fmla="*/ 0 w 11895"/>
            <a:gd name="connsiteY0" fmla="*/ 20061 h 23894"/>
            <a:gd name="connsiteX1" fmla="*/ 2117 w 11895"/>
            <a:gd name="connsiteY1" fmla="*/ 20165 h 23894"/>
            <a:gd name="connsiteX2" fmla="*/ 9277 w 11895"/>
            <a:gd name="connsiteY2" fmla="*/ 10173 h 23894"/>
            <a:gd name="connsiteX3" fmla="*/ 9277 w 11895"/>
            <a:gd name="connsiteY3" fmla="*/ 23894 h 23894"/>
            <a:gd name="connsiteX4" fmla="*/ 10586 w 11895"/>
            <a:gd name="connsiteY4" fmla="*/ 1592 h 23894"/>
            <a:gd name="connsiteX5" fmla="*/ 7721 w 11895"/>
            <a:gd name="connsiteY5" fmla="*/ 1823 h 23894"/>
            <a:gd name="connsiteX0" fmla="*/ 0 w 12207"/>
            <a:gd name="connsiteY0" fmla="*/ 20246 h 24079"/>
            <a:gd name="connsiteX1" fmla="*/ 2117 w 12207"/>
            <a:gd name="connsiteY1" fmla="*/ 20350 h 24079"/>
            <a:gd name="connsiteX2" fmla="*/ 9277 w 12207"/>
            <a:gd name="connsiteY2" fmla="*/ 10358 h 24079"/>
            <a:gd name="connsiteX3" fmla="*/ 9277 w 12207"/>
            <a:gd name="connsiteY3" fmla="*/ 24079 h 24079"/>
            <a:gd name="connsiteX4" fmla="*/ 11381 w 12207"/>
            <a:gd name="connsiteY4" fmla="*/ 1534 h 24079"/>
            <a:gd name="connsiteX5" fmla="*/ 7721 w 12207"/>
            <a:gd name="connsiteY5" fmla="*/ 2008 h 24079"/>
            <a:gd name="connsiteX0" fmla="*/ 0 w 12207"/>
            <a:gd name="connsiteY0" fmla="*/ 20084 h 23917"/>
            <a:gd name="connsiteX1" fmla="*/ 2117 w 12207"/>
            <a:gd name="connsiteY1" fmla="*/ 20188 h 23917"/>
            <a:gd name="connsiteX2" fmla="*/ 9277 w 12207"/>
            <a:gd name="connsiteY2" fmla="*/ 10196 h 23917"/>
            <a:gd name="connsiteX3" fmla="*/ 9277 w 12207"/>
            <a:gd name="connsiteY3" fmla="*/ 23917 h 23917"/>
            <a:gd name="connsiteX4" fmla="*/ 11381 w 12207"/>
            <a:gd name="connsiteY4" fmla="*/ 1372 h 23917"/>
            <a:gd name="connsiteX5" fmla="*/ 5091 w 12207"/>
            <a:gd name="connsiteY5" fmla="*/ 2656 h 23917"/>
            <a:gd name="connsiteX0" fmla="*/ 0 w 12207"/>
            <a:gd name="connsiteY0" fmla="*/ 18724 h 22557"/>
            <a:gd name="connsiteX1" fmla="*/ 2117 w 12207"/>
            <a:gd name="connsiteY1" fmla="*/ 18828 h 22557"/>
            <a:gd name="connsiteX2" fmla="*/ 9277 w 12207"/>
            <a:gd name="connsiteY2" fmla="*/ 8836 h 22557"/>
            <a:gd name="connsiteX3" fmla="*/ 9277 w 12207"/>
            <a:gd name="connsiteY3" fmla="*/ 22557 h 22557"/>
            <a:gd name="connsiteX4" fmla="*/ 11381 w 12207"/>
            <a:gd name="connsiteY4" fmla="*/ 12 h 22557"/>
            <a:gd name="connsiteX5" fmla="*/ 5091 w 12207"/>
            <a:gd name="connsiteY5" fmla="*/ 1296 h 22557"/>
            <a:gd name="connsiteX0" fmla="*/ 0 w 12207"/>
            <a:gd name="connsiteY0" fmla="*/ 19785 h 23618"/>
            <a:gd name="connsiteX1" fmla="*/ 2117 w 12207"/>
            <a:gd name="connsiteY1" fmla="*/ 19889 h 23618"/>
            <a:gd name="connsiteX2" fmla="*/ 9277 w 12207"/>
            <a:gd name="connsiteY2" fmla="*/ 9897 h 23618"/>
            <a:gd name="connsiteX3" fmla="*/ 9277 w 12207"/>
            <a:gd name="connsiteY3" fmla="*/ 23618 h 23618"/>
            <a:gd name="connsiteX4" fmla="*/ 11381 w 12207"/>
            <a:gd name="connsiteY4" fmla="*/ 1073 h 23618"/>
            <a:gd name="connsiteX5" fmla="*/ 9127 w 12207"/>
            <a:gd name="connsiteY5" fmla="*/ 3572 h 23618"/>
            <a:gd name="connsiteX6" fmla="*/ 5091 w 12207"/>
            <a:gd name="connsiteY6" fmla="*/ 2357 h 23618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2207"/>
            <a:gd name="connsiteY0" fmla="*/ 19826 h 23659"/>
            <a:gd name="connsiteX1" fmla="*/ 2117 w 12207"/>
            <a:gd name="connsiteY1" fmla="*/ 19930 h 23659"/>
            <a:gd name="connsiteX2" fmla="*/ 9277 w 12207"/>
            <a:gd name="connsiteY2" fmla="*/ 9938 h 23659"/>
            <a:gd name="connsiteX3" fmla="*/ 9277 w 12207"/>
            <a:gd name="connsiteY3" fmla="*/ 23659 h 23659"/>
            <a:gd name="connsiteX4" fmla="*/ 11381 w 12207"/>
            <a:gd name="connsiteY4" fmla="*/ 1114 h 23659"/>
            <a:gd name="connsiteX5" fmla="*/ 9127 w 12207"/>
            <a:gd name="connsiteY5" fmla="*/ 3613 h 23659"/>
            <a:gd name="connsiteX6" fmla="*/ 5091 w 12207"/>
            <a:gd name="connsiteY6" fmla="*/ 2398 h 23659"/>
            <a:gd name="connsiteX0" fmla="*/ 0 w 13486"/>
            <a:gd name="connsiteY0" fmla="*/ 19482 h 23315"/>
            <a:gd name="connsiteX1" fmla="*/ 2117 w 13486"/>
            <a:gd name="connsiteY1" fmla="*/ 19586 h 23315"/>
            <a:gd name="connsiteX2" fmla="*/ 9277 w 13486"/>
            <a:gd name="connsiteY2" fmla="*/ 9594 h 23315"/>
            <a:gd name="connsiteX3" fmla="*/ 9277 w 13486"/>
            <a:gd name="connsiteY3" fmla="*/ 23315 h 23315"/>
            <a:gd name="connsiteX4" fmla="*/ 13460 w 13486"/>
            <a:gd name="connsiteY4" fmla="*/ 1175 h 23315"/>
            <a:gd name="connsiteX5" fmla="*/ 9127 w 13486"/>
            <a:gd name="connsiteY5" fmla="*/ 3269 h 23315"/>
            <a:gd name="connsiteX6" fmla="*/ 5091 w 13486"/>
            <a:gd name="connsiteY6" fmla="*/ 2054 h 23315"/>
            <a:gd name="connsiteX0" fmla="*/ 0 w 14255"/>
            <a:gd name="connsiteY0" fmla="*/ 19482 h 23315"/>
            <a:gd name="connsiteX1" fmla="*/ 2117 w 14255"/>
            <a:gd name="connsiteY1" fmla="*/ 19586 h 23315"/>
            <a:gd name="connsiteX2" fmla="*/ 9277 w 14255"/>
            <a:gd name="connsiteY2" fmla="*/ 9594 h 23315"/>
            <a:gd name="connsiteX3" fmla="*/ 9277 w 14255"/>
            <a:gd name="connsiteY3" fmla="*/ 23315 h 23315"/>
            <a:gd name="connsiteX4" fmla="*/ 14255 w 14255"/>
            <a:gd name="connsiteY4" fmla="*/ 1175 h 23315"/>
            <a:gd name="connsiteX5" fmla="*/ 9127 w 14255"/>
            <a:gd name="connsiteY5" fmla="*/ 3269 h 23315"/>
            <a:gd name="connsiteX6" fmla="*/ 5091 w 14255"/>
            <a:gd name="connsiteY6" fmla="*/ 2054 h 23315"/>
            <a:gd name="connsiteX0" fmla="*/ 0 w 14299"/>
            <a:gd name="connsiteY0" fmla="*/ 19482 h 23315"/>
            <a:gd name="connsiteX1" fmla="*/ 2117 w 14299"/>
            <a:gd name="connsiteY1" fmla="*/ 19586 h 23315"/>
            <a:gd name="connsiteX2" fmla="*/ 9277 w 14299"/>
            <a:gd name="connsiteY2" fmla="*/ 9594 h 23315"/>
            <a:gd name="connsiteX3" fmla="*/ 9277 w 14299"/>
            <a:gd name="connsiteY3" fmla="*/ 23315 h 23315"/>
            <a:gd name="connsiteX4" fmla="*/ 14255 w 14299"/>
            <a:gd name="connsiteY4" fmla="*/ 1175 h 23315"/>
            <a:gd name="connsiteX5" fmla="*/ 9127 w 14299"/>
            <a:gd name="connsiteY5" fmla="*/ 3269 h 23315"/>
            <a:gd name="connsiteX6" fmla="*/ 5091 w 14299"/>
            <a:gd name="connsiteY6" fmla="*/ 2054 h 23315"/>
            <a:gd name="connsiteX0" fmla="*/ 0 w 14603"/>
            <a:gd name="connsiteY0" fmla="*/ 19482 h 23318"/>
            <a:gd name="connsiteX1" fmla="*/ 2117 w 14603"/>
            <a:gd name="connsiteY1" fmla="*/ 19586 h 23318"/>
            <a:gd name="connsiteX2" fmla="*/ 9277 w 14603"/>
            <a:gd name="connsiteY2" fmla="*/ 9594 h 23318"/>
            <a:gd name="connsiteX3" fmla="*/ 9277 w 14603"/>
            <a:gd name="connsiteY3" fmla="*/ 23315 h 23318"/>
            <a:gd name="connsiteX4" fmla="*/ 14255 w 14603"/>
            <a:gd name="connsiteY4" fmla="*/ 1175 h 23318"/>
            <a:gd name="connsiteX5" fmla="*/ 9127 w 14603"/>
            <a:gd name="connsiteY5" fmla="*/ 3269 h 23318"/>
            <a:gd name="connsiteX6" fmla="*/ 5091 w 14603"/>
            <a:gd name="connsiteY6" fmla="*/ 2054 h 23318"/>
            <a:gd name="connsiteX0" fmla="*/ 0 w 14329"/>
            <a:gd name="connsiteY0" fmla="*/ 19482 h 23333"/>
            <a:gd name="connsiteX1" fmla="*/ 2117 w 14329"/>
            <a:gd name="connsiteY1" fmla="*/ 19586 h 23333"/>
            <a:gd name="connsiteX2" fmla="*/ 9277 w 14329"/>
            <a:gd name="connsiteY2" fmla="*/ 9594 h 23333"/>
            <a:gd name="connsiteX3" fmla="*/ 9277 w 14329"/>
            <a:gd name="connsiteY3" fmla="*/ 23315 h 23333"/>
            <a:gd name="connsiteX4" fmla="*/ 14255 w 14329"/>
            <a:gd name="connsiteY4" fmla="*/ 1175 h 23333"/>
            <a:gd name="connsiteX5" fmla="*/ 9127 w 14329"/>
            <a:gd name="connsiteY5" fmla="*/ 3269 h 23333"/>
            <a:gd name="connsiteX6" fmla="*/ 5091 w 14329"/>
            <a:gd name="connsiteY6" fmla="*/ 2054 h 23333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5091 w 14255"/>
            <a:gd name="connsiteY6" fmla="*/ 2054 h 23365"/>
            <a:gd name="connsiteX0" fmla="*/ 0 w 14255"/>
            <a:gd name="connsiteY0" fmla="*/ 19482 h 23365"/>
            <a:gd name="connsiteX1" fmla="*/ 2117 w 14255"/>
            <a:gd name="connsiteY1" fmla="*/ 19586 h 23365"/>
            <a:gd name="connsiteX2" fmla="*/ 9277 w 14255"/>
            <a:gd name="connsiteY2" fmla="*/ 9594 h 23365"/>
            <a:gd name="connsiteX3" fmla="*/ 9277 w 14255"/>
            <a:gd name="connsiteY3" fmla="*/ 23315 h 23365"/>
            <a:gd name="connsiteX4" fmla="*/ 14255 w 14255"/>
            <a:gd name="connsiteY4" fmla="*/ 1175 h 23365"/>
            <a:gd name="connsiteX5" fmla="*/ 9127 w 14255"/>
            <a:gd name="connsiteY5" fmla="*/ 3269 h 23365"/>
            <a:gd name="connsiteX6" fmla="*/ 3623 w 14255"/>
            <a:gd name="connsiteY6" fmla="*/ 1325 h 23365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5353"/>
            <a:gd name="connsiteY0" fmla="*/ 19482 h 22562"/>
            <a:gd name="connsiteX1" fmla="*/ 2117 w 15353"/>
            <a:gd name="connsiteY1" fmla="*/ 19586 h 22562"/>
            <a:gd name="connsiteX2" fmla="*/ 9277 w 15353"/>
            <a:gd name="connsiteY2" fmla="*/ 9594 h 22562"/>
            <a:gd name="connsiteX3" fmla="*/ 12579 w 15353"/>
            <a:gd name="connsiteY3" fmla="*/ 22505 h 22562"/>
            <a:gd name="connsiteX4" fmla="*/ 14255 w 15353"/>
            <a:gd name="connsiteY4" fmla="*/ 1175 h 22562"/>
            <a:gd name="connsiteX5" fmla="*/ 9127 w 15353"/>
            <a:gd name="connsiteY5" fmla="*/ 3269 h 22562"/>
            <a:gd name="connsiteX6" fmla="*/ 3623 w 15353"/>
            <a:gd name="connsiteY6" fmla="*/ 1325 h 22562"/>
            <a:gd name="connsiteX0" fmla="*/ 0 w 14255"/>
            <a:gd name="connsiteY0" fmla="*/ 19482 h 22505"/>
            <a:gd name="connsiteX1" fmla="*/ 2117 w 14255"/>
            <a:gd name="connsiteY1" fmla="*/ 19586 h 22505"/>
            <a:gd name="connsiteX2" fmla="*/ 9277 w 14255"/>
            <a:gd name="connsiteY2" fmla="*/ 9594 h 22505"/>
            <a:gd name="connsiteX3" fmla="*/ 12579 w 14255"/>
            <a:gd name="connsiteY3" fmla="*/ 22505 h 22505"/>
            <a:gd name="connsiteX4" fmla="*/ 14255 w 14255"/>
            <a:gd name="connsiteY4" fmla="*/ 1175 h 22505"/>
            <a:gd name="connsiteX5" fmla="*/ 9127 w 14255"/>
            <a:gd name="connsiteY5" fmla="*/ 3269 h 22505"/>
            <a:gd name="connsiteX6" fmla="*/ 3623 w 14255"/>
            <a:gd name="connsiteY6" fmla="*/ 1325 h 22505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9482 h 21857"/>
            <a:gd name="connsiteX1" fmla="*/ 2117 w 14255"/>
            <a:gd name="connsiteY1" fmla="*/ 19586 h 21857"/>
            <a:gd name="connsiteX2" fmla="*/ 9277 w 14255"/>
            <a:gd name="connsiteY2" fmla="*/ 9594 h 21857"/>
            <a:gd name="connsiteX3" fmla="*/ 12701 w 14255"/>
            <a:gd name="connsiteY3" fmla="*/ 21857 h 21857"/>
            <a:gd name="connsiteX4" fmla="*/ 14255 w 14255"/>
            <a:gd name="connsiteY4" fmla="*/ 1175 h 21857"/>
            <a:gd name="connsiteX5" fmla="*/ 9127 w 14255"/>
            <a:gd name="connsiteY5" fmla="*/ 3269 h 21857"/>
            <a:gd name="connsiteX6" fmla="*/ 3623 w 14255"/>
            <a:gd name="connsiteY6" fmla="*/ 1325 h 21857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9127 w 14255"/>
            <a:gd name="connsiteY5" fmla="*/ 2094 h 20682"/>
            <a:gd name="connsiteX6" fmla="*/ 3623 w 14255"/>
            <a:gd name="connsiteY6" fmla="*/ 150 h 20682"/>
            <a:gd name="connsiteX0" fmla="*/ 0 w 14255"/>
            <a:gd name="connsiteY0" fmla="*/ 18307 h 20682"/>
            <a:gd name="connsiteX1" fmla="*/ 2117 w 14255"/>
            <a:gd name="connsiteY1" fmla="*/ 18411 h 20682"/>
            <a:gd name="connsiteX2" fmla="*/ 9277 w 14255"/>
            <a:gd name="connsiteY2" fmla="*/ 8419 h 20682"/>
            <a:gd name="connsiteX3" fmla="*/ 12701 w 14255"/>
            <a:gd name="connsiteY3" fmla="*/ 20682 h 20682"/>
            <a:gd name="connsiteX4" fmla="*/ 14255 w 14255"/>
            <a:gd name="connsiteY4" fmla="*/ 0 h 20682"/>
            <a:gd name="connsiteX5" fmla="*/ 7415 w 14255"/>
            <a:gd name="connsiteY5" fmla="*/ 3633 h 20682"/>
            <a:gd name="connsiteX6" fmla="*/ 3623 w 14255"/>
            <a:gd name="connsiteY6" fmla="*/ 150 h 20682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20763"/>
            <a:gd name="connsiteX1" fmla="*/ 2117 w 14255"/>
            <a:gd name="connsiteY1" fmla="*/ 18411 h 20763"/>
            <a:gd name="connsiteX2" fmla="*/ 9277 w 14255"/>
            <a:gd name="connsiteY2" fmla="*/ 8419 h 20763"/>
            <a:gd name="connsiteX3" fmla="*/ 12456 w 14255"/>
            <a:gd name="connsiteY3" fmla="*/ 20763 h 20763"/>
            <a:gd name="connsiteX4" fmla="*/ 14255 w 14255"/>
            <a:gd name="connsiteY4" fmla="*/ 0 h 20763"/>
            <a:gd name="connsiteX5" fmla="*/ 7415 w 14255"/>
            <a:gd name="connsiteY5" fmla="*/ 3633 h 20763"/>
            <a:gd name="connsiteX6" fmla="*/ 3623 w 14255"/>
            <a:gd name="connsiteY6" fmla="*/ 150 h 20763"/>
            <a:gd name="connsiteX0" fmla="*/ 0 w 14255"/>
            <a:gd name="connsiteY0" fmla="*/ 18307 h 18495"/>
            <a:gd name="connsiteX1" fmla="*/ 211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4255"/>
            <a:gd name="connsiteY0" fmla="*/ 18307 h 18495"/>
            <a:gd name="connsiteX1" fmla="*/ 3157 w 14255"/>
            <a:gd name="connsiteY1" fmla="*/ 18411 h 18495"/>
            <a:gd name="connsiteX2" fmla="*/ 9277 w 14255"/>
            <a:gd name="connsiteY2" fmla="*/ 8419 h 18495"/>
            <a:gd name="connsiteX3" fmla="*/ 12578 w 14255"/>
            <a:gd name="connsiteY3" fmla="*/ 18495 h 18495"/>
            <a:gd name="connsiteX4" fmla="*/ 14255 w 14255"/>
            <a:gd name="connsiteY4" fmla="*/ 0 h 18495"/>
            <a:gd name="connsiteX5" fmla="*/ 7415 w 14255"/>
            <a:gd name="connsiteY5" fmla="*/ 3633 h 18495"/>
            <a:gd name="connsiteX6" fmla="*/ 3623 w 14255"/>
            <a:gd name="connsiteY6" fmla="*/ 150 h 18495"/>
            <a:gd name="connsiteX0" fmla="*/ 0 w 15111"/>
            <a:gd name="connsiteY0" fmla="*/ 18388 h 18495"/>
            <a:gd name="connsiteX1" fmla="*/ 4013 w 15111"/>
            <a:gd name="connsiteY1" fmla="*/ 18411 h 18495"/>
            <a:gd name="connsiteX2" fmla="*/ 10133 w 15111"/>
            <a:gd name="connsiteY2" fmla="*/ 8419 h 18495"/>
            <a:gd name="connsiteX3" fmla="*/ 13434 w 15111"/>
            <a:gd name="connsiteY3" fmla="*/ 18495 h 18495"/>
            <a:gd name="connsiteX4" fmla="*/ 15111 w 15111"/>
            <a:gd name="connsiteY4" fmla="*/ 0 h 18495"/>
            <a:gd name="connsiteX5" fmla="*/ 8271 w 15111"/>
            <a:gd name="connsiteY5" fmla="*/ 3633 h 18495"/>
            <a:gd name="connsiteX6" fmla="*/ 4479 w 15111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6" fmla="*/ 4726 w 15358"/>
            <a:gd name="connsiteY6" fmla="*/ 150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5" fmla="*/ 8518 w 15358"/>
            <a:gd name="connsiteY5" fmla="*/ 3633 h 18495"/>
            <a:gd name="connsiteX0" fmla="*/ 0 w 15358"/>
            <a:gd name="connsiteY0" fmla="*/ 18388 h 18495"/>
            <a:gd name="connsiteX1" fmla="*/ 4260 w 15358"/>
            <a:gd name="connsiteY1" fmla="*/ 18411 h 18495"/>
            <a:gd name="connsiteX2" fmla="*/ 10380 w 15358"/>
            <a:gd name="connsiteY2" fmla="*/ 8419 h 18495"/>
            <a:gd name="connsiteX3" fmla="*/ 13681 w 15358"/>
            <a:gd name="connsiteY3" fmla="*/ 18495 h 18495"/>
            <a:gd name="connsiteX4" fmla="*/ 15358 w 15358"/>
            <a:gd name="connsiteY4" fmla="*/ 0 h 18495"/>
            <a:gd name="connsiteX0" fmla="*/ 0 w 13681"/>
            <a:gd name="connsiteY0" fmla="*/ 10094 h 10201"/>
            <a:gd name="connsiteX1" fmla="*/ 4260 w 13681"/>
            <a:gd name="connsiteY1" fmla="*/ 10117 h 10201"/>
            <a:gd name="connsiteX2" fmla="*/ 10380 w 13681"/>
            <a:gd name="connsiteY2" fmla="*/ 125 h 10201"/>
            <a:gd name="connsiteX3" fmla="*/ 13681 w 13681"/>
            <a:gd name="connsiteY3" fmla="*/ 10201 h 10201"/>
            <a:gd name="connsiteX0" fmla="*/ 0 w 10380"/>
            <a:gd name="connsiteY0" fmla="*/ 10094 h 10117"/>
            <a:gd name="connsiteX1" fmla="*/ 4260 w 10380"/>
            <a:gd name="connsiteY1" fmla="*/ 10117 h 10117"/>
            <a:gd name="connsiteX2" fmla="*/ 10380 w 10380"/>
            <a:gd name="connsiteY2" fmla="*/ 125 h 10117"/>
            <a:gd name="connsiteX0" fmla="*/ 0 w 4419"/>
            <a:gd name="connsiteY0" fmla="*/ 6594 h 6617"/>
            <a:gd name="connsiteX1" fmla="*/ 4260 w 4419"/>
            <a:gd name="connsiteY1" fmla="*/ 6617 h 6617"/>
            <a:gd name="connsiteX2" fmla="*/ 4419 w 4419"/>
            <a:gd name="connsiteY2" fmla="*/ 226 h 6617"/>
            <a:gd name="connsiteX0" fmla="*/ 0 w 10000"/>
            <a:gd name="connsiteY0" fmla="*/ 9623 h 9658"/>
            <a:gd name="connsiteX1" fmla="*/ 9640 w 10000"/>
            <a:gd name="connsiteY1" fmla="*/ 9658 h 9658"/>
            <a:gd name="connsiteX2" fmla="*/ 10000 w 10000"/>
            <a:gd name="connsiteY2" fmla="*/ 0 h 9658"/>
            <a:gd name="connsiteX0" fmla="*/ 0 w 10000"/>
            <a:gd name="connsiteY0" fmla="*/ 9568 h 9604"/>
            <a:gd name="connsiteX1" fmla="*/ 9640 w 10000"/>
            <a:gd name="connsiteY1" fmla="*/ 9604 h 9604"/>
            <a:gd name="connsiteX2" fmla="*/ 10000 w 10000"/>
            <a:gd name="connsiteY2" fmla="*/ 0 h 9604"/>
            <a:gd name="connsiteX0" fmla="*/ 0 w 18134"/>
            <a:gd name="connsiteY0" fmla="*/ 10739 h 10739"/>
            <a:gd name="connsiteX1" fmla="*/ 17774 w 18134"/>
            <a:gd name="connsiteY1" fmla="*/ 10000 h 10739"/>
            <a:gd name="connsiteX2" fmla="*/ 18134 w 18134"/>
            <a:gd name="connsiteY2" fmla="*/ 0 h 10739"/>
            <a:gd name="connsiteX0" fmla="*/ 0 w 18134"/>
            <a:gd name="connsiteY0" fmla="*/ 7636 h 10000"/>
            <a:gd name="connsiteX1" fmla="*/ 17774 w 18134"/>
            <a:gd name="connsiteY1" fmla="*/ 10000 h 10000"/>
            <a:gd name="connsiteX2" fmla="*/ 18134 w 18134"/>
            <a:gd name="connsiteY2" fmla="*/ 0 h 10000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15602"/>
            <a:gd name="connsiteY0" fmla="*/ 10487 h 10487"/>
            <a:gd name="connsiteX1" fmla="*/ 15242 w 15602"/>
            <a:gd name="connsiteY1" fmla="*/ 10000 h 10487"/>
            <a:gd name="connsiteX2" fmla="*/ 15602 w 15602"/>
            <a:gd name="connsiteY2" fmla="*/ 0 h 10487"/>
            <a:gd name="connsiteX0" fmla="*/ 0 w 25731"/>
            <a:gd name="connsiteY0" fmla="*/ 6978 h 6978"/>
            <a:gd name="connsiteX1" fmla="*/ 15242 w 25731"/>
            <a:gd name="connsiteY1" fmla="*/ 6491 h 6978"/>
            <a:gd name="connsiteX2" fmla="*/ 25731 w 25731"/>
            <a:gd name="connsiteY2" fmla="*/ 0 h 6978"/>
            <a:gd name="connsiteX0" fmla="*/ 0 w 10000"/>
            <a:gd name="connsiteY0" fmla="*/ 10000 h 10000"/>
            <a:gd name="connsiteX1" fmla="*/ 5924 w 10000"/>
            <a:gd name="connsiteY1" fmla="*/ 9302 h 10000"/>
            <a:gd name="connsiteX2" fmla="*/ 10000 w 10000"/>
            <a:gd name="connsiteY2" fmla="*/ 0 h 10000"/>
            <a:gd name="connsiteX0" fmla="*/ 0 w 10000"/>
            <a:gd name="connsiteY0" fmla="*/ 19358 h 19358"/>
            <a:gd name="connsiteX1" fmla="*/ 5924 w 10000"/>
            <a:gd name="connsiteY1" fmla="*/ 18660 h 19358"/>
            <a:gd name="connsiteX2" fmla="*/ 6082 w 10000"/>
            <a:gd name="connsiteY2" fmla="*/ 149 h 19358"/>
            <a:gd name="connsiteX3" fmla="*/ 10000 w 10000"/>
            <a:gd name="connsiteY3" fmla="*/ 9358 h 19358"/>
            <a:gd name="connsiteX0" fmla="*/ 0 w 10000"/>
            <a:gd name="connsiteY0" fmla="*/ 19231 h 19231"/>
            <a:gd name="connsiteX1" fmla="*/ 5924 w 10000"/>
            <a:gd name="connsiteY1" fmla="*/ 18533 h 19231"/>
            <a:gd name="connsiteX2" fmla="*/ 6082 w 10000"/>
            <a:gd name="connsiteY2" fmla="*/ 22 h 19231"/>
            <a:gd name="connsiteX3" fmla="*/ 10000 w 10000"/>
            <a:gd name="connsiteY3" fmla="*/ 9231 h 19231"/>
            <a:gd name="connsiteX0" fmla="*/ 0 w 9341"/>
            <a:gd name="connsiteY0" fmla="*/ 19231 h 19231"/>
            <a:gd name="connsiteX1" fmla="*/ 5924 w 9341"/>
            <a:gd name="connsiteY1" fmla="*/ 18533 h 19231"/>
            <a:gd name="connsiteX2" fmla="*/ 6082 w 9341"/>
            <a:gd name="connsiteY2" fmla="*/ 22 h 19231"/>
            <a:gd name="connsiteX3" fmla="*/ 9341 w 9341"/>
            <a:gd name="connsiteY3" fmla="*/ 9565 h 19231"/>
            <a:gd name="connsiteX0" fmla="*/ 0 w 10624"/>
            <a:gd name="connsiteY0" fmla="*/ 10001 h 10001"/>
            <a:gd name="connsiteX1" fmla="*/ 6342 w 10624"/>
            <a:gd name="connsiteY1" fmla="*/ 9638 h 10001"/>
            <a:gd name="connsiteX2" fmla="*/ 6511 w 10624"/>
            <a:gd name="connsiteY2" fmla="*/ 12 h 10001"/>
            <a:gd name="connsiteX3" fmla="*/ 10000 w 10624"/>
            <a:gd name="connsiteY3" fmla="*/ 4975 h 10001"/>
            <a:gd name="connsiteX0" fmla="*/ 0 w 11221"/>
            <a:gd name="connsiteY0" fmla="*/ 10066 h 10066"/>
            <a:gd name="connsiteX1" fmla="*/ 6342 w 11221"/>
            <a:gd name="connsiteY1" fmla="*/ 9703 h 10066"/>
            <a:gd name="connsiteX2" fmla="*/ 6511 w 11221"/>
            <a:gd name="connsiteY2" fmla="*/ 77 h 10066"/>
            <a:gd name="connsiteX3" fmla="*/ 11096 w 11221"/>
            <a:gd name="connsiteY3" fmla="*/ 5458 h 10066"/>
            <a:gd name="connsiteX4" fmla="*/ 10000 w 11221"/>
            <a:gd name="connsiteY4" fmla="*/ 5040 h 10066"/>
            <a:gd name="connsiteX0" fmla="*/ 0 w 11200"/>
            <a:gd name="connsiteY0" fmla="*/ 10066 h 10066"/>
            <a:gd name="connsiteX1" fmla="*/ 6342 w 11200"/>
            <a:gd name="connsiteY1" fmla="*/ 9703 h 10066"/>
            <a:gd name="connsiteX2" fmla="*/ 6511 w 11200"/>
            <a:gd name="connsiteY2" fmla="*/ 77 h 10066"/>
            <a:gd name="connsiteX3" fmla="*/ 11096 w 11200"/>
            <a:gd name="connsiteY3" fmla="*/ 5458 h 10066"/>
            <a:gd name="connsiteX4" fmla="*/ 9577 w 11200"/>
            <a:gd name="connsiteY4" fmla="*/ 5300 h 10066"/>
            <a:gd name="connsiteX0" fmla="*/ 0 w 10798"/>
            <a:gd name="connsiteY0" fmla="*/ 10066 h 10066"/>
            <a:gd name="connsiteX1" fmla="*/ 6342 w 10798"/>
            <a:gd name="connsiteY1" fmla="*/ 9703 h 10066"/>
            <a:gd name="connsiteX2" fmla="*/ 6511 w 10798"/>
            <a:gd name="connsiteY2" fmla="*/ 77 h 10066"/>
            <a:gd name="connsiteX3" fmla="*/ 10673 w 10798"/>
            <a:gd name="connsiteY3" fmla="*/ 5458 h 10066"/>
            <a:gd name="connsiteX4" fmla="*/ 9577 w 10798"/>
            <a:gd name="connsiteY4" fmla="*/ 5300 h 10066"/>
            <a:gd name="connsiteX0" fmla="*/ 0 w 10798"/>
            <a:gd name="connsiteY0" fmla="*/ 10338 h 10338"/>
            <a:gd name="connsiteX1" fmla="*/ 6342 w 10798"/>
            <a:gd name="connsiteY1" fmla="*/ 9975 h 10338"/>
            <a:gd name="connsiteX2" fmla="*/ 6511 w 10798"/>
            <a:gd name="connsiteY2" fmla="*/ 349 h 10338"/>
            <a:gd name="connsiteX3" fmla="*/ 10673 w 10798"/>
            <a:gd name="connsiteY3" fmla="*/ 5730 h 10338"/>
            <a:gd name="connsiteX4" fmla="*/ 9577 w 10798"/>
            <a:gd name="connsiteY4" fmla="*/ 5572 h 10338"/>
            <a:gd name="connsiteX0" fmla="*/ 0 w 10702"/>
            <a:gd name="connsiteY0" fmla="*/ 10338 h 10338"/>
            <a:gd name="connsiteX1" fmla="*/ 6342 w 10702"/>
            <a:gd name="connsiteY1" fmla="*/ 9975 h 10338"/>
            <a:gd name="connsiteX2" fmla="*/ 6511 w 10702"/>
            <a:gd name="connsiteY2" fmla="*/ 349 h 10338"/>
            <a:gd name="connsiteX3" fmla="*/ 10673 w 10702"/>
            <a:gd name="connsiteY3" fmla="*/ 5730 h 10338"/>
            <a:gd name="connsiteX4" fmla="*/ 9577 w 10702"/>
            <a:gd name="connsiteY4" fmla="*/ 5572 h 10338"/>
            <a:gd name="connsiteX0" fmla="*/ 0 w 10673"/>
            <a:gd name="connsiteY0" fmla="*/ 10409 h 10409"/>
            <a:gd name="connsiteX1" fmla="*/ 6342 w 10673"/>
            <a:gd name="connsiteY1" fmla="*/ 10046 h 10409"/>
            <a:gd name="connsiteX2" fmla="*/ 6511 w 10673"/>
            <a:gd name="connsiteY2" fmla="*/ 420 h 10409"/>
            <a:gd name="connsiteX3" fmla="*/ 10673 w 10673"/>
            <a:gd name="connsiteY3" fmla="*/ 5801 h 10409"/>
            <a:gd name="connsiteX4" fmla="*/ 9577 w 10673"/>
            <a:gd name="connsiteY4" fmla="*/ 5643 h 10409"/>
            <a:gd name="connsiteX0" fmla="*/ 0 w 10673"/>
            <a:gd name="connsiteY0" fmla="*/ 10524 h 10524"/>
            <a:gd name="connsiteX1" fmla="*/ 6342 w 10673"/>
            <a:gd name="connsiteY1" fmla="*/ 10161 h 10524"/>
            <a:gd name="connsiteX2" fmla="*/ 6511 w 10673"/>
            <a:gd name="connsiteY2" fmla="*/ 535 h 10524"/>
            <a:gd name="connsiteX3" fmla="*/ 10673 w 10673"/>
            <a:gd name="connsiteY3" fmla="*/ 5916 h 10524"/>
            <a:gd name="connsiteX4" fmla="*/ 9577 w 10673"/>
            <a:gd name="connsiteY4" fmla="*/ 5758 h 10524"/>
            <a:gd name="connsiteX0" fmla="*/ 0 w 10673"/>
            <a:gd name="connsiteY0" fmla="*/ 10663 h 10663"/>
            <a:gd name="connsiteX1" fmla="*/ 6342 w 10673"/>
            <a:gd name="connsiteY1" fmla="*/ 10300 h 10663"/>
            <a:gd name="connsiteX2" fmla="*/ 6934 w 10673"/>
            <a:gd name="connsiteY2" fmla="*/ 500 h 10663"/>
            <a:gd name="connsiteX3" fmla="*/ 10673 w 10673"/>
            <a:gd name="connsiteY3" fmla="*/ 6055 h 10663"/>
            <a:gd name="connsiteX4" fmla="*/ 9577 w 10673"/>
            <a:gd name="connsiteY4" fmla="*/ 5897 h 10663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395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0726"/>
            <a:gd name="connsiteY0" fmla="*/ 10340 h 10340"/>
            <a:gd name="connsiteX1" fmla="*/ 6553 w 10726"/>
            <a:gd name="connsiteY1" fmla="*/ 10300 h 10340"/>
            <a:gd name="connsiteX2" fmla="*/ 6987 w 10726"/>
            <a:gd name="connsiteY2" fmla="*/ 500 h 10340"/>
            <a:gd name="connsiteX3" fmla="*/ 10726 w 10726"/>
            <a:gd name="connsiteY3" fmla="*/ 6055 h 10340"/>
            <a:gd name="connsiteX4" fmla="*/ 9630 w 10726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4" fmla="*/ 11873 w 12969"/>
            <a:gd name="connsiteY4" fmla="*/ 5897 h 10340"/>
            <a:gd name="connsiteX0" fmla="*/ 0 w 12969"/>
            <a:gd name="connsiteY0" fmla="*/ 10340 h 10340"/>
            <a:gd name="connsiteX1" fmla="*/ 8796 w 12969"/>
            <a:gd name="connsiteY1" fmla="*/ 10300 h 10340"/>
            <a:gd name="connsiteX2" fmla="*/ 9230 w 12969"/>
            <a:gd name="connsiteY2" fmla="*/ 500 h 10340"/>
            <a:gd name="connsiteX3" fmla="*/ 12969 w 12969"/>
            <a:gd name="connsiteY3" fmla="*/ 6055 h 10340"/>
            <a:gd name="connsiteX0" fmla="*/ 0 w 9230"/>
            <a:gd name="connsiteY0" fmla="*/ 9840 h 9840"/>
            <a:gd name="connsiteX1" fmla="*/ 8796 w 9230"/>
            <a:gd name="connsiteY1" fmla="*/ 9800 h 9840"/>
            <a:gd name="connsiteX2" fmla="*/ 9230 w 9230"/>
            <a:gd name="connsiteY2" fmla="*/ 0 h 9840"/>
            <a:gd name="connsiteX0" fmla="*/ 0 w 11087"/>
            <a:gd name="connsiteY0" fmla="*/ 6540 h 6540"/>
            <a:gd name="connsiteX1" fmla="*/ 9530 w 11087"/>
            <a:gd name="connsiteY1" fmla="*/ 6499 h 6540"/>
            <a:gd name="connsiteX2" fmla="*/ 11087 w 11087"/>
            <a:gd name="connsiteY2" fmla="*/ 0 h 654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8596 w 10000"/>
            <a:gd name="connsiteY1" fmla="*/ 9937 h 10000"/>
            <a:gd name="connsiteX2" fmla="*/ 10000 w 10000"/>
            <a:gd name="connsiteY2" fmla="*/ 0 h 10000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000"/>
            <a:gd name="connsiteY0" fmla="*/ 10024 h 10024"/>
            <a:gd name="connsiteX1" fmla="*/ 8596 w 10000"/>
            <a:gd name="connsiteY1" fmla="*/ 9961 h 10024"/>
            <a:gd name="connsiteX2" fmla="*/ 10000 w 10000"/>
            <a:gd name="connsiteY2" fmla="*/ 24 h 10024"/>
            <a:gd name="connsiteX0" fmla="*/ 0 w 10209"/>
            <a:gd name="connsiteY0" fmla="*/ 2545 h 17370"/>
            <a:gd name="connsiteX1" fmla="*/ 8596 w 10209"/>
            <a:gd name="connsiteY1" fmla="*/ 2482 h 17370"/>
            <a:gd name="connsiteX2" fmla="*/ 10209 w 10209"/>
            <a:gd name="connsiteY2" fmla="*/ 17370 h 17370"/>
            <a:gd name="connsiteX0" fmla="*/ 0 w 10209"/>
            <a:gd name="connsiteY0" fmla="*/ 63 h 14888"/>
            <a:gd name="connsiteX1" fmla="*/ 8596 w 10209"/>
            <a:gd name="connsiteY1" fmla="*/ 0 h 14888"/>
            <a:gd name="connsiteX2" fmla="*/ 10209 w 10209"/>
            <a:gd name="connsiteY2" fmla="*/ 14888 h 14888"/>
            <a:gd name="connsiteX0" fmla="*/ 0 w 9373"/>
            <a:gd name="connsiteY0" fmla="*/ 63 h 15661"/>
            <a:gd name="connsiteX1" fmla="*/ 8596 w 9373"/>
            <a:gd name="connsiteY1" fmla="*/ 0 h 15661"/>
            <a:gd name="connsiteX2" fmla="*/ 9373 w 9373"/>
            <a:gd name="connsiteY2" fmla="*/ 15661 h 15661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123"/>
            <a:gd name="connsiteX1" fmla="*/ 10118 w 10118"/>
            <a:gd name="connsiteY1" fmla="*/ 0 h 10123"/>
            <a:gd name="connsiteX2" fmla="*/ 10000 w 10118"/>
            <a:gd name="connsiteY2" fmla="*/ 10123 h 10123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0118"/>
            <a:gd name="connsiteY0" fmla="*/ 163 h 10431"/>
            <a:gd name="connsiteX1" fmla="*/ 10118 w 10118"/>
            <a:gd name="connsiteY1" fmla="*/ 0 h 10431"/>
            <a:gd name="connsiteX2" fmla="*/ 9721 w 10118"/>
            <a:gd name="connsiteY2" fmla="*/ 10431 h 10431"/>
            <a:gd name="connsiteX0" fmla="*/ 0 w 17751"/>
            <a:gd name="connsiteY0" fmla="*/ 225 h 10431"/>
            <a:gd name="connsiteX1" fmla="*/ 17751 w 17751"/>
            <a:gd name="connsiteY1" fmla="*/ 0 h 10431"/>
            <a:gd name="connsiteX2" fmla="*/ 17354 w 17751"/>
            <a:gd name="connsiteY2" fmla="*/ 10431 h 10431"/>
            <a:gd name="connsiteX0" fmla="*/ 397 w 397"/>
            <a:gd name="connsiteY0" fmla="*/ 0 h 10431"/>
            <a:gd name="connsiteX1" fmla="*/ 0 w 397"/>
            <a:gd name="connsiteY1" fmla="*/ 10431 h 10431"/>
            <a:gd name="connsiteX0" fmla="*/ 18336 w 18336"/>
            <a:gd name="connsiteY0" fmla="*/ 0 h 19255"/>
            <a:gd name="connsiteX1" fmla="*/ 0 w 18336"/>
            <a:gd name="connsiteY1" fmla="*/ 19255 h 19255"/>
            <a:gd name="connsiteX0" fmla="*/ 2272 w 7129"/>
            <a:gd name="connsiteY0" fmla="*/ 0 h 19255"/>
            <a:gd name="connsiteX1" fmla="*/ 4777 w 7129"/>
            <a:gd name="connsiteY1" fmla="*/ 19255 h 19255"/>
            <a:gd name="connsiteX0" fmla="*/ 14025 w 14025"/>
            <a:gd name="connsiteY0" fmla="*/ 0 h 10031"/>
            <a:gd name="connsiteX1" fmla="*/ 0 w 14025"/>
            <a:gd name="connsiteY1" fmla="*/ 10031 h 10031"/>
            <a:gd name="connsiteX0" fmla="*/ 573 w 168383"/>
            <a:gd name="connsiteY0" fmla="*/ 0 h 10310"/>
            <a:gd name="connsiteX1" fmla="*/ 167788 w 168383"/>
            <a:gd name="connsiteY1" fmla="*/ 10310 h 10310"/>
            <a:gd name="connsiteX0" fmla="*/ 11313 w 178528"/>
            <a:gd name="connsiteY0" fmla="*/ 0 h 10310"/>
            <a:gd name="connsiteX1" fmla="*/ 178528 w 178528"/>
            <a:gd name="connsiteY1" fmla="*/ 10310 h 10310"/>
            <a:gd name="connsiteX0" fmla="*/ 57133 w 224348"/>
            <a:gd name="connsiteY0" fmla="*/ 0 h 10310"/>
            <a:gd name="connsiteX1" fmla="*/ 32178 w 224348"/>
            <a:gd name="connsiteY1" fmla="*/ 8931 h 10310"/>
            <a:gd name="connsiteX2" fmla="*/ 224348 w 224348"/>
            <a:gd name="connsiteY2" fmla="*/ 10310 h 10310"/>
            <a:gd name="connsiteX0" fmla="*/ 27060 w 194275"/>
            <a:gd name="connsiteY0" fmla="*/ 0 h 10310"/>
            <a:gd name="connsiteX1" fmla="*/ 2105 w 194275"/>
            <a:gd name="connsiteY1" fmla="*/ 8931 h 10310"/>
            <a:gd name="connsiteX2" fmla="*/ 194275 w 194275"/>
            <a:gd name="connsiteY2" fmla="*/ 10310 h 10310"/>
            <a:gd name="connsiteX0" fmla="*/ 0 w 591084"/>
            <a:gd name="connsiteY0" fmla="*/ 0 h 6961"/>
            <a:gd name="connsiteX1" fmla="*/ 398914 w 591084"/>
            <a:gd name="connsiteY1" fmla="*/ 5582 h 6961"/>
            <a:gd name="connsiteX2" fmla="*/ 591084 w 591084"/>
            <a:gd name="connsiteY2" fmla="*/ 6961 h 6961"/>
            <a:gd name="connsiteX0" fmla="*/ 0 w 10000"/>
            <a:gd name="connsiteY0" fmla="*/ 0 h 10000"/>
            <a:gd name="connsiteX1" fmla="*/ 5760 w 10000"/>
            <a:gd name="connsiteY1" fmla="*/ 3966 h 10000"/>
            <a:gd name="connsiteX2" fmla="*/ 6749 w 10000"/>
            <a:gd name="connsiteY2" fmla="*/ 8019 h 10000"/>
            <a:gd name="connsiteX3" fmla="*/ 10000 w 10000"/>
            <a:gd name="connsiteY3" fmla="*/ 10000 h 10000"/>
            <a:gd name="connsiteX0" fmla="*/ 0 w 11830"/>
            <a:gd name="connsiteY0" fmla="*/ 0 h 6703"/>
            <a:gd name="connsiteX1" fmla="*/ 7590 w 11830"/>
            <a:gd name="connsiteY1" fmla="*/ 669 h 6703"/>
            <a:gd name="connsiteX2" fmla="*/ 8579 w 11830"/>
            <a:gd name="connsiteY2" fmla="*/ 4722 h 6703"/>
            <a:gd name="connsiteX3" fmla="*/ 11830 w 11830"/>
            <a:gd name="connsiteY3" fmla="*/ 6703 h 6703"/>
            <a:gd name="connsiteX0" fmla="*/ 0 w 10000"/>
            <a:gd name="connsiteY0" fmla="*/ 0 h 10000"/>
            <a:gd name="connsiteX1" fmla="*/ 6416 w 10000"/>
            <a:gd name="connsiteY1" fmla="*/ 998 h 10000"/>
            <a:gd name="connsiteX2" fmla="*/ 7252 w 10000"/>
            <a:gd name="connsiteY2" fmla="*/ 7045 h 10000"/>
            <a:gd name="connsiteX3" fmla="*/ 10000 w 10000"/>
            <a:gd name="connsiteY3" fmla="*/ 10000 h 10000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1045"/>
            <a:gd name="connsiteY0" fmla="*/ 0 h 12326"/>
            <a:gd name="connsiteX1" fmla="*/ 7461 w 11045"/>
            <a:gd name="connsiteY1" fmla="*/ 3324 h 12326"/>
            <a:gd name="connsiteX2" fmla="*/ 8297 w 11045"/>
            <a:gd name="connsiteY2" fmla="*/ 9371 h 12326"/>
            <a:gd name="connsiteX3" fmla="*/ 11045 w 11045"/>
            <a:gd name="connsiteY3" fmla="*/ 12326 h 12326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3637"/>
            <a:gd name="connsiteY0" fmla="*/ 0 h 11462"/>
            <a:gd name="connsiteX1" fmla="*/ 7461 w 13637"/>
            <a:gd name="connsiteY1" fmla="*/ 3324 h 11462"/>
            <a:gd name="connsiteX2" fmla="*/ 8297 w 13637"/>
            <a:gd name="connsiteY2" fmla="*/ 9371 h 11462"/>
            <a:gd name="connsiteX3" fmla="*/ 13637 w 13637"/>
            <a:gd name="connsiteY3" fmla="*/ 11462 h 11462"/>
            <a:gd name="connsiteX0" fmla="*/ 0 w 12472"/>
            <a:gd name="connsiteY0" fmla="*/ 0 h 10382"/>
            <a:gd name="connsiteX1" fmla="*/ 6296 w 12472"/>
            <a:gd name="connsiteY1" fmla="*/ 2244 h 10382"/>
            <a:gd name="connsiteX2" fmla="*/ 7132 w 12472"/>
            <a:gd name="connsiteY2" fmla="*/ 8291 h 10382"/>
            <a:gd name="connsiteX3" fmla="*/ 12472 w 12472"/>
            <a:gd name="connsiteY3" fmla="*/ 10382 h 10382"/>
            <a:gd name="connsiteX0" fmla="*/ 0 w 12472"/>
            <a:gd name="connsiteY0" fmla="*/ 0 h 10382"/>
            <a:gd name="connsiteX1" fmla="*/ 6296 w 12472"/>
            <a:gd name="connsiteY1" fmla="*/ 2244 h 10382"/>
            <a:gd name="connsiteX2" fmla="*/ 7132 w 12472"/>
            <a:gd name="connsiteY2" fmla="*/ 8291 h 10382"/>
            <a:gd name="connsiteX3" fmla="*/ 12472 w 12472"/>
            <a:gd name="connsiteY3" fmla="*/ 10382 h 10382"/>
            <a:gd name="connsiteX0" fmla="*/ 0 w 10451"/>
            <a:gd name="connsiteY0" fmla="*/ 0 h 10149"/>
            <a:gd name="connsiteX1" fmla="*/ 6296 w 10451"/>
            <a:gd name="connsiteY1" fmla="*/ 2244 h 10149"/>
            <a:gd name="connsiteX2" fmla="*/ 7132 w 10451"/>
            <a:gd name="connsiteY2" fmla="*/ 8291 h 10149"/>
            <a:gd name="connsiteX3" fmla="*/ 10451 w 10451"/>
            <a:gd name="connsiteY3" fmla="*/ 10149 h 10149"/>
            <a:gd name="connsiteX0" fmla="*/ 0 w 10451"/>
            <a:gd name="connsiteY0" fmla="*/ 0 h 10149"/>
            <a:gd name="connsiteX1" fmla="*/ 6296 w 10451"/>
            <a:gd name="connsiteY1" fmla="*/ 2244 h 10149"/>
            <a:gd name="connsiteX2" fmla="*/ 7132 w 10451"/>
            <a:gd name="connsiteY2" fmla="*/ 8291 h 10149"/>
            <a:gd name="connsiteX3" fmla="*/ 10451 w 10451"/>
            <a:gd name="connsiteY3" fmla="*/ 10149 h 10149"/>
            <a:gd name="connsiteX0" fmla="*/ 0 w 10451"/>
            <a:gd name="connsiteY0" fmla="*/ 0 h 10149"/>
            <a:gd name="connsiteX1" fmla="*/ 6296 w 10451"/>
            <a:gd name="connsiteY1" fmla="*/ 2244 h 10149"/>
            <a:gd name="connsiteX2" fmla="*/ 7132 w 10451"/>
            <a:gd name="connsiteY2" fmla="*/ 8291 h 10149"/>
            <a:gd name="connsiteX3" fmla="*/ 10451 w 10451"/>
            <a:gd name="connsiteY3" fmla="*/ 10149 h 10149"/>
            <a:gd name="connsiteX0" fmla="*/ 0 w 10451"/>
            <a:gd name="connsiteY0" fmla="*/ 0 h 10149"/>
            <a:gd name="connsiteX1" fmla="*/ 6311 w 10451"/>
            <a:gd name="connsiteY1" fmla="*/ 2486 h 10149"/>
            <a:gd name="connsiteX2" fmla="*/ 7132 w 10451"/>
            <a:gd name="connsiteY2" fmla="*/ 8291 h 10149"/>
            <a:gd name="connsiteX3" fmla="*/ 10451 w 10451"/>
            <a:gd name="connsiteY3" fmla="*/ 10149 h 10149"/>
            <a:gd name="connsiteX0" fmla="*/ 0 w 10451"/>
            <a:gd name="connsiteY0" fmla="*/ 0 h 10149"/>
            <a:gd name="connsiteX1" fmla="*/ 5425 w 10451"/>
            <a:gd name="connsiteY1" fmla="*/ 2311 h 10149"/>
            <a:gd name="connsiteX2" fmla="*/ 6311 w 10451"/>
            <a:gd name="connsiteY2" fmla="*/ 2486 h 10149"/>
            <a:gd name="connsiteX3" fmla="*/ 7132 w 10451"/>
            <a:gd name="connsiteY3" fmla="*/ 8291 h 10149"/>
            <a:gd name="connsiteX4" fmla="*/ 10451 w 10451"/>
            <a:gd name="connsiteY4" fmla="*/ 10149 h 10149"/>
            <a:gd name="connsiteX0" fmla="*/ 0 w 10451"/>
            <a:gd name="connsiteY0" fmla="*/ 0 h 10149"/>
            <a:gd name="connsiteX1" fmla="*/ 5148 w 10451"/>
            <a:gd name="connsiteY1" fmla="*/ 1980 h 10149"/>
            <a:gd name="connsiteX2" fmla="*/ 6311 w 10451"/>
            <a:gd name="connsiteY2" fmla="*/ 2486 h 10149"/>
            <a:gd name="connsiteX3" fmla="*/ 7132 w 10451"/>
            <a:gd name="connsiteY3" fmla="*/ 8291 h 10149"/>
            <a:gd name="connsiteX4" fmla="*/ 10451 w 10451"/>
            <a:gd name="connsiteY4" fmla="*/ 10149 h 10149"/>
            <a:gd name="connsiteX0" fmla="*/ 0 w 10451"/>
            <a:gd name="connsiteY0" fmla="*/ 0 h 10149"/>
            <a:gd name="connsiteX1" fmla="*/ 5148 w 10451"/>
            <a:gd name="connsiteY1" fmla="*/ 1980 h 10149"/>
            <a:gd name="connsiteX2" fmla="*/ 6412 w 10451"/>
            <a:gd name="connsiteY2" fmla="*/ 2598 h 10149"/>
            <a:gd name="connsiteX3" fmla="*/ 7132 w 10451"/>
            <a:gd name="connsiteY3" fmla="*/ 8291 h 10149"/>
            <a:gd name="connsiteX4" fmla="*/ 10451 w 10451"/>
            <a:gd name="connsiteY4" fmla="*/ 10149 h 10149"/>
            <a:gd name="connsiteX0" fmla="*/ 0 w 10451"/>
            <a:gd name="connsiteY0" fmla="*/ 0 h 10149"/>
            <a:gd name="connsiteX1" fmla="*/ 5148 w 10451"/>
            <a:gd name="connsiteY1" fmla="*/ 1980 h 10149"/>
            <a:gd name="connsiteX2" fmla="*/ 6412 w 10451"/>
            <a:gd name="connsiteY2" fmla="*/ 2598 h 10149"/>
            <a:gd name="connsiteX3" fmla="*/ 7132 w 10451"/>
            <a:gd name="connsiteY3" fmla="*/ 8291 h 10149"/>
            <a:gd name="connsiteX4" fmla="*/ 10451 w 10451"/>
            <a:gd name="connsiteY4" fmla="*/ 10149 h 10149"/>
            <a:gd name="connsiteX0" fmla="*/ 0 w 10451"/>
            <a:gd name="connsiteY0" fmla="*/ 0 h 10149"/>
            <a:gd name="connsiteX1" fmla="*/ 5148 w 10451"/>
            <a:gd name="connsiteY1" fmla="*/ 1980 h 10149"/>
            <a:gd name="connsiteX2" fmla="*/ 6412 w 10451"/>
            <a:gd name="connsiteY2" fmla="*/ 2598 h 10149"/>
            <a:gd name="connsiteX3" fmla="*/ 7132 w 10451"/>
            <a:gd name="connsiteY3" fmla="*/ 8291 h 10149"/>
            <a:gd name="connsiteX4" fmla="*/ 10451 w 10451"/>
            <a:gd name="connsiteY4" fmla="*/ 10149 h 10149"/>
            <a:gd name="connsiteX0" fmla="*/ 0 w 10451"/>
            <a:gd name="connsiteY0" fmla="*/ 0 h 10149"/>
            <a:gd name="connsiteX1" fmla="*/ 5148 w 10451"/>
            <a:gd name="connsiteY1" fmla="*/ 1980 h 10149"/>
            <a:gd name="connsiteX2" fmla="*/ 6302 w 10451"/>
            <a:gd name="connsiteY2" fmla="*/ 2677 h 10149"/>
            <a:gd name="connsiteX3" fmla="*/ 7132 w 10451"/>
            <a:gd name="connsiteY3" fmla="*/ 8291 h 10149"/>
            <a:gd name="connsiteX4" fmla="*/ 10451 w 10451"/>
            <a:gd name="connsiteY4" fmla="*/ 10149 h 10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51" h="10149">
              <a:moveTo>
                <a:pt x="0" y="0"/>
              </a:moveTo>
              <a:lnTo>
                <a:pt x="5148" y="1980"/>
              </a:lnTo>
              <a:cubicBezTo>
                <a:pt x="5112" y="2318"/>
                <a:pt x="5727" y="2738"/>
                <a:pt x="6302" y="2677"/>
              </a:cubicBezTo>
              <a:cubicBezTo>
                <a:pt x="7002" y="5002"/>
                <a:pt x="6353" y="7034"/>
                <a:pt x="7132" y="8291"/>
              </a:cubicBezTo>
              <a:cubicBezTo>
                <a:pt x="8633" y="11004"/>
                <a:pt x="9139" y="9365"/>
                <a:pt x="10451" y="101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481729</xdr:colOff>
      <xdr:row>25</xdr:row>
      <xdr:rowOff>25357</xdr:rowOff>
    </xdr:from>
    <xdr:to>
      <xdr:col>13</xdr:col>
      <xdr:colOff>632785</xdr:colOff>
      <xdr:row>30</xdr:row>
      <xdr:rowOff>4928</xdr:rowOff>
    </xdr:to>
    <xdr:sp macro="" textlink="">
      <xdr:nvSpPr>
        <xdr:cNvPr id="1062" name="Line 76">
          <a:extLst>
            <a:ext uri="{FF2B5EF4-FFF2-40B4-BE49-F238E27FC236}">
              <a16:creationId xmlns:a16="http://schemas.microsoft.com/office/drawing/2014/main" id="{951CF7E0-23E0-41C1-AD5D-772119A7B13D}"/>
            </a:ext>
          </a:extLst>
        </xdr:cNvPr>
        <xdr:cNvSpPr>
          <a:spLocks noChangeShapeType="1"/>
        </xdr:cNvSpPr>
      </xdr:nvSpPr>
      <xdr:spPr bwMode="auto">
        <a:xfrm rot="15900000">
          <a:off x="8833634" y="4646304"/>
          <a:ext cx="835332" cy="1510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651824</xdr:colOff>
      <xdr:row>28</xdr:row>
      <xdr:rowOff>171660</xdr:rowOff>
    </xdr:from>
    <xdr:to>
      <xdr:col>14</xdr:col>
      <xdr:colOff>170155</xdr:colOff>
      <xdr:row>32</xdr:row>
      <xdr:rowOff>150623</xdr:rowOff>
    </xdr:to>
    <xdr:sp macro="" textlink="">
      <xdr:nvSpPr>
        <xdr:cNvPr id="1063" name="Line 76">
          <a:extLst>
            <a:ext uri="{FF2B5EF4-FFF2-40B4-BE49-F238E27FC236}">
              <a16:creationId xmlns:a16="http://schemas.microsoft.com/office/drawing/2014/main" id="{74E272A2-7770-42B0-8BE1-B57CA29B0796}"/>
            </a:ext>
          </a:extLst>
        </xdr:cNvPr>
        <xdr:cNvSpPr>
          <a:spLocks noChangeShapeType="1"/>
        </xdr:cNvSpPr>
      </xdr:nvSpPr>
      <xdr:spPr bwMode="auto">
        <a:xfrm rot="15900000" flipV="1">
          <a:off x="11949933" y="3821451"/>
          <a:ext cx="664763" cy="22318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030"/>
            <a:gd name="connsiteY0" fmla="*/ 379992 h 380013"/>
            <a:gd name="connsiteX1" fmla="*/ 11030 w 11030"/>
            <a:gd name="connsiteY1" fmla="*/ 23 h 380013"/>
            <a:gd name="connsiteX0" fmla="*/ 0 w 11030"/>
            <a:gd name="connsiteY0" fmla="*/ 384861 h 384862"/>
            <a:gd name="connsiteX1" fmla="*/ 11030 w 11030"/>
            <a:gd name="connsiteY1" fmla="*/ 4892 h 384862"/>
            <a:gd name="connsiteX0" fmla="*/ 0 w 10848"/>
            <a:gd name="connsiteY0" fmla="*/ 620000 h 620001"/>
            <a:gd name="connsiteX1" fmla="*/ 10848 w 10848"/>
            <a:gd name="connsiteY1" fmla="*/ 48 h 620001"/>
            <a:gd name="connsiteX0" fmla="*/ 0 w 10848"/>
            <a:gd name="connsiteY0" fmla="*/ 687948 h 687949"/>
            <a:gd name="connsiteX1" fmla="*/ 10848 w 10848"/>
            <a:gd name="connsiteY1" fmla="*/ 67996 h 687949"/>
            <a:gd name="connsiteX0" fmla="*/ 0 w 10848"/>
            <a:gd name="connsiteY0" fmla="*/ 648035 h 648036"/>
            <a:gd name="connsiteX1" fmla="*/ 10848 w 10848"/>
            <a:gd name="connsiteY1" fmla="*/ 28083 h 648036"/>
            <a:gd name="connsiteX0" fmla="*/ 0 w 10848"/>
            <a:gd name="connsiteY0" fmla="*/ 672797 h 672798"/>
            <a:gd name="connsiteX1" fmla="*/ 10848 w 10848"/>
            <a:gd name="connsiteY1" fmla="*/ 52845 h 672798"/>
            <a:gd name="connsiteX0" fmla="*/ 0 w 10848"/>
            <a:gd name="connsiteY0" fmla="*/ 719531 h 719532"/>
            <a:gd name="connsiteX1" fmla="*/ 10848 w 10848"/>
            <a:gd name="connsiteY1" fmla="*/ 99579 h 719532"/>
            <a:gd name="connsiteX0" fmla="*/ 0 w 10848"/>
            <a:gd name="connsiteY0" fmla="*/ 739380 h 739381"/>
            <a:gd name="connsiteX1" fmla="*/ 10848 w 10848"/>
            <a:gd name="connsiteY1" fmla="*/ 119428 h 739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848" h="739381">
              <a:moveTo>
                <a:pt x="0" y="739380"/>
              </a:moveTo>
              <a:cubicBezTo>
                <a:pt x="7333" y="142762"/>
                <a:pt x="6970" y="-193878"/>
                <a:pt x="10848" y="1194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48882</xdr:colOff>
      <xdr:row>29</xdr:row>
      <xdr:rowOff>81461</xdr:rowOff>
    </xdr:from>
    <xdr:to>
      <xdr:col>13</xdr:col>
      <xdr:colOff>529444</xdr:colOff>
      <xdr:row>29</xdr:row>
      <xdr:rowOff>100979</xdr:rowOff>
    </xdr:to>
    <xdr:sp macro="" textlink="">
      <xdr:nvSpPr>
        <xdr:cNvPr id="1064" name="Line 76">
          <a:extLst>
            <a:ext uri="{FF2B5EF4-FFF2-40B4-BE49-F238E27FC236}">
              <a16:creationId xmlns:a16="http://schemas.microsoft.com/office/drawing/2014/main" id="{E9AE9C78-75E7-4F1F-AD58-057B5BAA08C7}"/>
            </a:ext>
          </a:extLst>
        </xdr:cNvPr>
        <xdr:cNvSpPr>
          <a:spLocks noChangeShapeType="1"/>
        </xdr:cNvSpPr>
      </xdr:nvSpPr>
      <xdr:spPr bwMode="auto">
        <a:xfrm rot="15900000" flipH="1">
          <a:off x="11798304" y="3451389"/>
          <a:ext cx="19518" cy="4805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45241</xdr:colOff>
      <xdr:row>29</xdr:row>
      <xdr:rowOff>12450</xdr:rowOff>
    </xdr:from>
    <xdr:to>
      <xdr:col>13</xdr:col>
      <xdr:colOff>270496</xdr:colOff>
      <xdr:row>29</xdr:row>
      <xdr:rowOff>163933</xdr:rowOff>
    </xdr:to>
    <xdr:grpSp>
      <xdr:nvGrpSpPr>
        <xdr:cNvPr id="1065" name="Group 405">
          <a:extLst>
            <a:ext uri="{FF2B5EF4-FFF2-40B4-BE49-F238E27FC236}">
              <a16:creationId xmlns:a16="http://schemas.microsoft.com/office/drawing/2014/main" id="{D12F6CA1-182D-4075-93DF-56E863B15AF4}"/>
            </a:ext>
          </a:extLst>
        </xdr:cNvPr>
        <xdr:cNvGrpSpPr>
          <a:grpSpLocks/>
        </xdr:cNvGrpSpPr>
      </xdr:nvGrpSpPr>
      <xdr:grpSpPr bwMode="auto">
        <a:xfrm rot="15900000">
          <a:off x="8808566" y="4997837"/>
          <a:ext cx="151483" cy="225255"/>
          <a:chOff x="718" y="97"/>
          <a:chExt cx="23" cy="15"/>
        </a:xfrm>
      </xdr:grpSpPr>
      <xdr:sp macro="" textlink="">
        <xdr:nvSpPr>
          <xdr:cNvPr id="1066" name="Freeform 406">
            <a:extLst>
              <a:ext uri="{FF2B5EF4-FFF2-40B4-BE49-F238E27FC236}">
                <a16:creationId xmlns:a16="http://schemas.microsoft.com/office/drawing/2014/main" id="{33B6BA13-9191-48CB-A2A4-E9C9B71FE88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7" name="Freeform 407">
            <a:extLst>
              <a:ext uri="{FF2B5EF4-FFF2-40B4-BE49-F238E27FC236}">
                <a16:creationId xmlns:a16="http://schemas.microsoft.com/office/drawing/2014/main" id="{AB766CFF-A8FF-49A6-87AB-BD36C33177C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656374</xdr:colOff>
      <xdr:row>29</xdr:row>
      <xdr:rowOff>73691</xdr:rowOff>
    </xdr:from>
    <xdr:ext cx="144870" cy="281724"/>
    <xdr:sp macro="" textlink="">
      <xdr:nvSpPr>
        <xdr:cNvPr id="1068" name="Text Box 1300">
          <a:extLst>
            <a:ext uri="{FF2B5EF4-FFF2-40B4-BE49-F238E27FC236}">
              <a16:creationId xmlns:a16="http://schemas.microsoft.com/office/drawing/2014/main" id="{1C7D67D5-FEB6-4A06-BB54-649F6893174E}"/>
            </a:ext>
          </a:extLst>
        </xdr:cNvPr>
        <xdr:cNvSpPr txBox="1">
          <a:spLocks noChangeArrowheads="1"/>
        </xdr:cNvSpPr>
      </xdr:nvSpPr>
      <xdr:spPr bwMode="auto">
        <a:xfrm>
          <a:off x="9377382" y="4974457"/>
          <a:ext cx="144870" cy="28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166042</xdr:colOff>
      <xdr:row>31</xdr:row>
      <xdr:rowOff>27005</xdr:rowOff>
    </xdr:from>
    <xdr:ext cx="311935" cy="138404"/>
    <xdr:sp macro="" textlink="">
      <xdr:nvSpPr>
        <xdr:cNvPr id="1069" name="Text Box 1300">
          <a:extLst>
            <a:ext uri="{FF2B5EF4-FFF2-40B4-BE49-F238E27FC236}">
              <a16:creationId xmlns:a16="http://schemas.microsoft.com/office/drawing/2014/main" id="{A70AE090-784C-41D5-BC05-E1E5A2073795}"/>
            </a:ext>
          </a:extLst>
        </xdr:cNvPr>
        <xdr:cNvSpPr txBox="1">
          <a:spLocks noChangeArrowheads="1"/>
        </xdr:cNvSpPr>
      </xdr:nvSpPr>
      <xdr:spPr bwMode="auto">
        <a:xfrm>
          <a:off x="8860085" y="5332728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449040</xdr:colOff>
      <xdr:row>30</xdr:row>
      <xdr:rowOff>90075</xdr:rowOff>
    </xdr:from>
    <xdr:to>
      <xdr:col>13</xdr:col>
      <xdr:colOff>585396</xdr:colOff>
      <xdr:row>31</xdr:row>
      <xdr:rowOff>32246</xdr:rowOff>
    </xdr:to>
    <xdr:sp macro="" textlink="">
      <xdr:nvSpPr>
        <xdr:cNvPr id="1070" name="AutoShape 207">
          <a:extLst>
            <a:ext uri="{FF2B5EF4-FFF2-40B4-BE49-F238E27FC236}">
              <a16:creationId xmlns:a16="http://schemas.microsoft.com/office/drawing/2014/main" id="{4498484B-9647-4C7F-97C5-0C51400FBA17}"/>
            </a:ext>
          </a:extLst>
        </xdr:cNvPr>
        <xdr:cNvSpPr>
          <a:spLocks noChangeArrowheads="1"/>
        </xdr:cNvSpPr>
      </xdr:nvSpPr>
      <xdr:spPr bwMode="auto">
        <a:xfrm>
          <a:off x="9143083" y="5224645"/>
          <a:ext cx="136356" cy="1133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65568</xdr:colOff>
      <xdr:row>30</xdr:row>
      <xdr:rowOff>80934</xdr:rowOff>
    </xdr:from>
    <xdr:ext cx="398083" cy="156381"/>
    <xdr:sp macro="" textlink="">
      <xdr:nvSpPr>
        <xdr:cNvPr id="1071" name="Text Box 1620">
          <a:extLst>
            <a:ext uri="{FF2B5EF4-FFF2-40B4-BE49-F238E27FC236}">
              <a16:creationId xmlns:a16="http://schemas.microsoft.com/office/drawing/2014/main" id="{4DFD218D-B772-468F-921F-0A82B1123484}"/>
            </a:ext>
          </a:extLst>
        </xdr:cNvPr>
        <xdr:cNvSpPr txBox="1">
          <a:spLocks noChangeArrowheads="1"/>
        </xdr:cNvSpPr>
      </xdr:nvSpPr>
      <xdr:spPr bwMode="auto">
        <a:xfrm>
          <a:off x="8759611" y="5215504"/>
          <a:ext cx="398083" cy="15638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</a:p>
      </xdr:txBody>
    </xdr:sp>
    <xdr:clientData/>
  </xdr:oneCellAnchor>
  <xdr:oneCellAnchor>
    <xdr:from>
      <xdr:col>13</xdr:col>
      <xdr:colOff>205170</xdr:colOff>
      <xdr:row>31</xdr:row>
      <xdr:rowOff>119062</xdr:rowOff>
    </xdr:from>
    <xdr:ext cx="332416" cy="218622"/>
    <xdr:grpSp>
      <xdr:nvGrpSpPr>
        <xdr:cNvPr id="1072" name="Group 6672">
          <a:extLst>
            <a:ext uri="{FF2B5EF4-FFF2-40B4-BE49-F238E27FC236}">
              <a16:creationId xmlns:a16="http://schemas.microsoft.com/office/drawing/2014/main" id="{7F9B1541-E858-4FC0-946D-86528C0F6B38}"/>
            </a:ext>
          </a:extLst>
        </xdr:cNvPr>
        <xdr:cNvGrpSpPr>
          <a:grpSpLocks/>
        </xdr:cNvGrpSpPr>
      </xdr:nvGrpSpPr>
      <xdr:grpSpPr bwMode="auto">
        <a:xfrm>
          <a:off x="8931609" y="5487698"/>
          <a:ext cx="332416" cy="218622"/>
          <a:chOff x="536" y="109"/>
          <a:chExt cx="46" cy="44"/>
        </a:xfrm>
      </xdr:grpSpPr>
      <xdr:pic>
        <xdr:nvPicPr>
          <xdr:cNvPr id="1073" name="Picture 6673" descr="route2">
            <a:extLst>
              <a:ext uri="{FF2B5EF4-FFF2-40B4-BE49-F238E27FC236}">
                <a16:creationId xmlns:a16="http://schemas.microsoft.com/office/drawing/2014/main" id="{AE73FB27-3AC9-41A2-BE75-C49C137972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4" name="Text Box 6674">
            <a:extLst>
              <a:ext uri="{FF2B5EF4-FFF2-40B4-BE49-F238E27FC236}">
                <a16:creationId xmlns:a16="http://schemas.microsoft.com/office/drawing/2014/main" id="{708DCC1C-21FE-4B70-BAC4-894FF945B5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oneCellAnchor>
    <xdr:from>
      <xdr:col>13</xdr:col>
      <xdr:colOff>465788</xdr:colOff>
      <xdr:row>26</xdr:row>
      <xdr:rowOff>56865</xdr:rowOff>
    </xdr:from>
    <xdr:ext cx="243861" cy="573937"/>
    <xdr:pic>
      <xdr:nvPicPr>
        <xdr:cNvPr id="1075" name="図 1074">
          <a:extLst>
            <a:ext uri="{FF2B5EF4-FFF2-40B4-BE49-F238E27FC236}">
              <a16:creationId xmlns:a16="http://schemas.microsoft.com/office/drawing/2014/main" id="{D89F579C-1CA7-47C3-932A-3895F272C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328102">
          <a:off x="9159831" y="4506826"/>
          <a:ext cx="243861" cy="573937"/>
        </a:xfrm>
        <a:prstGeom prst="rect">
          <a:avLst/>
        </a:prstGeom>
      </xdr:spPr>
    </xdr:pic>
    <xdr:clientData/>
  </xdr:oneCellAnchor>
  <xdr:oneCellAnchor>
    <xdr:from>
      <xdr:col>13</xdr:col>
      <xdr:colOff>679986</xdr:colOff>
      <xdr:row>28</xdr:row>
      <xdr:rowOff>124709</xdr:rowOff>
    </xdr:from>
    <xdr:ext cx="89188" cy="127049"/>
    <xdr:sp macro="" textlink="">
      <xdr:nvSpPr>
        <xdr:cNvPr id="1076" name="Text Box 972">
          <a:extLst>
            <a:ext uri="{FF2B5EF4-FFF2-40B4-BE49-F238E27FC236}">
              <a16:creationId xmlns:a16="http://schemas.microsoft.com/office/drawing/2014/main" id="{1FC3237F-FDA3-4D61-9BA8-8167111EA1A7}"/>
            </a:ext>
          </a:extLst>
        </xdr:cNvPr>
        <xdr:cNvSpPr txBox="1">
          <a:spLocks noChangeArrowheads="1"/>
        </xdr:cNvSpPr>
      </xdr:nvSpPr>
      <xdr:spPr bwMode="auto">
        <a:xfrm rot="600000">
          <a:off x="12198886" y="3553709"/>
          <a:ext cx="89188" cy="1270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endParaRPr lang="en-US" altLang="ja-JP" sz="900"/>
        </a:p>
      </xdr:txBody>
    </xdr:sp>
    <xdr:clientData/>
  </xdr:oneCellAnchor>
  <xdr:twoCellAnchor>
    <xdr:from>
      <xdr:col>13</xdr:col>
      <xdr:colOff>524881</xdr:colOff>
      <xdr:row>25</xdr:row>
      <xdr:rowOff>125369</xdr:rowOff>
    </xdr:from>
    <xdr:to>
      <xdr:col>14</xdr:col>
      <xdr:colOff>158419</xdr:colOff>
      <xdr:row>32</xdr:row>
      <xdr:rowOff>152089</xdr:rowOff>
    </xdr:to>
    <xdr:grpSp>
      <xdr:nvGrpSpPr>
        <xdr:cNvPr id="1077" name="グループ化 1076">
          <a:extLst>
            <a:ext uri="{FF2B5EF4-FFF2-40B4-BE49-F238E27FC236}">
              <a16:creationId xmlns:a16="http://schemas.microsoft.com/office/drawing/2014/main" id="{542F286C-E04E-4A7E-BE84-F789D6CD8CD2}"/>
            </a:ext>
          </a:extLst>
        </xdr:cNvPr>
        <xdr:cNvGrpSpPr/>
      </xdr:nvGrpSpPr>
      <xdr:grpSpPr>
        <a:xfrm rot="15900000">
          <a:off x="8802172" y="4904062"/>
          <a:ext cx="1238993" cy="340697"/>
          <a:chOff x="12866979" y="919282"/>
          <a:chExt cx="1220899" cy="404778"/>
        </a:xfrm>
      </xdr:grpSpPr>
      <xdr:sp macro="" textlink="">
        <xdr:nvSpPr>
          <xdr:cNvPr id="1078" name="Line 76">
            <a:extLst>
              <a:ext uri="{FF2B5EF4-FFF2-40B4-BE49-F238E27FC236}">
                <a16:creationId xmlns:a16="http://schemas.microsoft.com/office/drawing/2014/main" id="{46DE76EE-A5A3-4897-AE77-F8297EA06DE5}"/>
              </a:ext>
            </a:extLst>
          </xdr:cNvPr>
          <xdr:cNvSpPr>
            <a:spLocks noChangeShapeType="1"/>
          </xdr:cNvSpPr>
        </xdr:nvSpPr>
        <xdr:spPr bwMode="auto">
          <a:xfrm>
            <a:off x="12869971" y="919282"/>
            <a:ext cx="1192805" cy="404778"/>
          </a:xfrm>
          <a:custGeom>
            <a:avLst/>
            <a:gdLst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175009"/>
              <a:gd name="connsiteY0" fmla="*/ 0 h 417694"/>
              <a:gd name="connsiteX1" fmla="*/ 1175009 w 1175009"/>
              <a:gd name="connsiteY1" fmla="*/ 417694 h 417694"/>
              <a:gd name="connsiteX0" fmla="*/ 0 w 1331157"/>
              <a:gd name="connsiteY0" fmla="*/ 0 h 445020"/>
              <a:gd name="connsiteX1" fmla="*/ 1331157 w 1331157"/>
              <a:gd name="connsiteY1" fmla="*/ 445020 h 445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31157" h="445020">
                <a:moveTo>
                  <a:pt x="0" y="0"/>
                </a:moveTo>
                <a:cubicBezTo>
                  <a:pt x="386464" y="201691"/>
                  <a:pt x="972018" y="321403"/>
                  <a:pt x="1331157" y="44502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Line 76">
            <a:extLst>
              <a:ext uri="{FF2B5EF4-FFF2-40B4-BE49-F238E27FC236}">
                <a16:creationId xmlns:a16="http://schemas.microsoft.com/office/drawing/2014/main" id="{17E72CF7-0378-4949-B39D-2C303BDACEFA}"/>
              </a:ext>
            </a:extLst>
          </xdr:cNvPr>
          <xdr:cNvSpPr>
            <a:spLocks noChangeShapeType="1"/>
          </xdr:cNvSpPr>
        </xdr:nvSpPr>
        <xdr:spPr bwMode="auto">
          <a:xfrm>
            <a:off x="12866979" y="925355"/>
            <a:ext cx="1220899" cy="397326"/>
          </a:xfrm>
          <a:custGeom>
            <a:avLst/>
            <a:gdLst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077417"/>
              <a:gd name="connsiteY0" fmla="*/ 0 h 370850"/>
              <a:gd name="connsiteX1" fmla="*/ 1077417 w 1077417"/>
              <a:gd name="connsiteY1" fmla="*/ 370850 h 370850"/>
              <a:gd name="connsiteX0" fmla="*/ 0 w 1175009"/>
              <a:gd name="connsiteY0" fmla="*/ 0 h 417694"/>
              <a:gd name="connsiteX1" fmla="*/ 1175009 w 1175009"/>
              <a:gd name="connsiteY1" fmla="*/ 417694 h 417694"/>
              <a:gd name="connsiteX0" fmla="*/ 0 w 1331157"/>
              <a:gd name="connsiteY0" fmla="*/ 0 h 445020"/>
              <a:gd name="connsiteX1" fmla="*/ 1331157 w 1331157"/>
              <a:gd name="connsiteY1" fmla="*/ 445020 h 445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31157" h="445020">
                <a:moveTo>
                  <a:pt x="0" y="0"/>
                </a:moveTo>
                <a:cubicBezTo>
                  <a:pt x="386464" y="201691"/>
                  <a:pt x="972018" y="321403"/>
                  <a:pt x="1331157" y="445020"/>
                </a:cubicBezTo>
              </a:path>
            </a:pathLst>
          </a:cu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711763</xdr:colOff>
      <xdr:row>32</xdr:row>
      <xdr:rowOff>39040</xdr:rowOff>
    </xdr:from>
    <xdr:to>
      <xdr:col>16</xdr:col>
      <xdr:colOff>60983</xdr:colOff>
      <xdr:row>32</xdr:row>
      <xdr:rowOff>125682</xdr:rowOff>
    </xdr:to>
    <xdr:sp macro="" textlink="">
      <xdr:nvSpPr>
        <xdr:cNvPr id="1080" name="Text Box 1620">
          <a:extLst>
            <a:ext uri="{FF2B5EF4-FFF2-40B4-BE49-F238E27FC236}">
              <a16:creationId xmlns:a16="http://schemas.microsoft.com/office/drawing/2014/main" id="{CB3A51BA-13DB-4074-80EF-4817C5CB8986}"/>
            </a:ext>
          </a:extLst>
        </xdr:cNvPr>
        <xdr:cNvSpPr txBox="1">
          <a:spLocks noChangeArrowheads="1"/>
        </xdr:cNvSpPr>
      </xdr:nvSpPr>
      <xdr:spPr bwMode="auto">
        <a:xfrm rot="420000">
          <a:off x="13634013" y="4153840"/>
          <a:ext cx="60420" cy="866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126145</xdr:colOff>
      <xdr:row>28</xdr:row>
      <xdr:rowOff>92147</xdr:rowOff>
    </xdr:from>
    <xdr:ext cx="335798" cy="121059"/>
    <xdr:sp macro="" textlink="">
      <xdr:nvSpPr>
        <xdr:cNvPr id="1081" name="Text Box 303">
          <a:extLst>
            <a:ext uri="{FF2B5EF4-FFF2-40B4-BE49-F238E27FC236}">
              <a16:creationId xmlns:a16="http://schemas.microsoft.com/office/drawing/2014/main" id="{41317F10-39BC-428F-8122-FCA61EB26742}"/>
            </a:ext>
          </a:extLst>
        </xdr:cNvPr>
        <xdr:cNvSpPr txBox="1">
          <a:spLocks noChangeArrowheads="1"/>
        </xdr:cNvSpPr>
      </xdr:nvSpPr>
      <xdr:spPr bwMode="auto">
        <a:xfrm>
          <a:off x="13759595" y="3521147"/>
          <a:ext cx="335798" cy="121059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twoCellAnchor>
    <xdr:from>
      <xdr:col>15</xdr:col>
      <xdr:colOff>127644</xdr:colOff>
      <xdr:row>25</xdr:row>
      <xdr:rowOff>44602</xdr:rowOff>
    </xdr:from>
    <xdr:to>
      <xdr:col>16</xdr:col>
      <xdr:colOff>572829</xdr:colOff>
      <xdr:row>32</xdr:row>
      <xdr:rowOff>105033</xdr:rowOff>
    </xdr:to>
    <xdr:grpSp>
      <xdr:nvGrpSpPr>
        <xdr:cNvPr id="1082" name="グループ化 1081">
          <a:extLst>
            <a:ext uri="{FF2B5EF4-FFF2-40B4-BE49-F238E27FC236}">
              <a16:creationId xmlns:a16="http://schemas.microsoft.com/office/drawing/2014/main" id="{C3E09086-2832-4B82-927F-1DC4394A3D43}"/>
            </a:ext>
          </a:extLst>
        </xdr:cNvPr>
        <xdr:cNvGrpSpPr/>
      </xdr:nvGrpSpPr>
      <xdr:grpSpPr>
        <a:xfrm rot="10800000">
          <a:off x="10268402" y="4374147"/>
          <a:ext cx="1152344" cy="1272704"/>
          <a:chOff x="14256394" y="314049"/>
          <a:chExt cx="1215123" cy="1282806"/>
        </a:xfrm>
      </xdr:grpSpPr>
      <xdr:sp macro="" textlink="">
        <xdr:nvSpPr>
          <xdr:cNvPr id="1083" name="Freeform 827">
            <a:extLst>
              <a:ext uri="{FF2B5EF4-FFF2-40B4-BE49-F238E27FC236}">
                <a16:creationId xmlns:a16="http://schemas.microsoft.com/office/drawing/2014/main" id="{0B109900-65B1-4363-BD54-269D01D60775}"/>
              </a:ext>
            </a:extLst>
          </xdr:cNvPr>
          <xdr:cNvSpPr>
            <a:spLocks/>
          </xdr:cNvSpPr>
        </xdr:nvSpPr>
        <xdr:spPr bwMode="auto">
          <a:xfrm>
            <a:off x="14906908" y="314049"/>
            <a:ext cx="0" cy="1282806"/>
          </a:xfrm>
          <a:custGeom>
            <a:avLst/>
            <a:gdLst>
              <a:gd name="T0" fmla="*/ 0 w 12"/>
              <a:gd name="T1" fmla="*/ 2147483647 h 41"/>
              <a:gd name="T2" fmla="*/ 0 w 12"/>
              <a:gd name="T3" fmla="*/ 2147483647 h 41"/>
              <a:gd name="T4" fmla="*/ 2147483647 w 12"/>
              <a:gd name="T5" fmla="*/ 2147483647 h 41"/>
              <a:gd name="T6" fmla="*/ 2147483647 w 12"/>
              <a:gd name="T7" fmla="*/ 0 h 41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10000 w 10000"/>
              <a:gd name="connsiteY2" fmla="*/ 0 h 10000"/>
              <a:gd name="connsiteX0" fmla="*/ 0 w 10000"/>
              <a:gd name="connsiteY0" fmla="*/ 9417 h 9417"/>
              <a:gd name="connsiteX1" fmla="*/ 10000 w 10000"/>
              <a:gd name="connsiteY1" fmla="*/ 9417 h 9417"/>
              <a:gd name="connsiteX2" fmla="*/ 804 w 10000"/>
              <a:gd name="connsiteY2" fmla="*/ 0 h 9417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804 w 10000"/>
              <a:gd name="connsiteY2" fmla="*/ 0 h 10000"/>
              <a:gd name="connsiteX0" fmla="*/ 0 w 10000"/>
              <a:gd name="connsiteY0" fmla="*/ 10000 h 10000"/>
              <a:gd name="connsiteX1" fmla="*/ 10000 w 10000"/>
              <a:gd name="connsiteY1" fmla="*/ 10000 h 10000"/>
              <a:gd name="connsiteX2" fmla="*/ 804 w 10000"/>
              <a:gd name="connsiteY2" fmla="*/ 0 h 10000"/>
              <a:gd name="connsiteX0" fmla="*/ 0 w 10425"/>
              <a:gd name="connsiteY0" fmla="*/ 10000 h 10000"/>
              <a:gd name="connsiteX1" fmla="*/ 10000 w 10425"/>
              <a:gd name="connsiteY1" fmla="*/ 10000 h 10000"/>
              <a:gd name="connsiteX2" fmla="*/ 804 w 10425"/>
              <a:gd name="connsiteY2" fmla="*/ 0 h 10000"/>
              <a:gd name="connsiteX0" fmla="*/ 0 w 10699"/>
              <a:gd name="connsiteY0" fmla="*/ 10000 h 10000"/>
              <a:gd name="connsiteX1" fmla="*/ 10000 w 10699"/>
              <a:gd name="connsiteY1" fmla="*/ 10000 h 10000"/>
              <a:gd name="connsiteX2" fmla="*/ 804 w 10699"/>
              <a:gd name="connsiteY2" fmla="*/ 0 h 10000"/>
              <a:gd name="connsiteX0" fmla="*/ 0 w 11242"/>
              <a:gd name="connsiteY0" fmla="*/ 10000 h 10000"/>
              <a:gd name="connsiteX1" fmla="*/ 10708 w 11242"/>
              <a:gd name="connsiteY1" fmla="*/ 7639 h 10000"/>
              <a:gd name="connsiteX2" fmla="*/ 804 w 11242"/>
              <a:gd name="connsiteY2" fmla="*/ 0 h 10000"/>
              <a:gd name="connsiteX0" fmla="*/ 0 w 11950"/>
              <a:gd name="connsiteY0" fmla="*/ 7778 h 7778"/>
              <a:gd name="connsiteX1" fmla="*/ 11416 w 11950"/>
              <a:gd name="connsiteY1" fmla="*/ 7639 h 7778"/>
              <a:gd name="connsiteX2" fmla="*/ 1512 w 11950"/>
              <a:gd name="connsiteY2" fmla="*/ 0 h 7778"/>
              <a:gd name="connsiteX0" fmla="*/ 0 w 8608"/>
              <a:gd name="connsiteY0" fmla="*/ 10000 h 10297"/>
              <a:gd name="connsiteX1" fmla="*/ 7578 w 8608"/>
              <a:gd name="connsiteY1" fmla="*/ 10297 h 10297"/>
              <a:gd name="connsiteX2" fmla="*/ 1265 w 8608"/>
              <a:gd name="connsiteY2" fmla="*/ 0 h 10297"/>
              <a:gd name="connsiteX0" fmla="*/ 0 w 11261"/>
              <a:gd name="connsiteY0" fmla="*/ 9712 h 9712"/>
              <a:gd name="connsiteX1" fmla="*/ 10639 w 11261"/>
              <a:gd name="connsiteY1" fmla="*/ 9538 h 9712"/>
              <a:gd name="connsiteX2" fmla="*/ 1470 w 11261"/>
              <a:gd name="connsiteY2" fmla="*/ 0 h 9712"/>
              <a:gd name="connsiteX0" fmla="*/ 0 w 10091"/>
              <a:gd name="connsiteY0" fmla="*/ 10000 h 10000"/>
              <a:gd name="connsiteX1" fmla="*/ 9448 w 10091"/>
              <a:gd name="connsiteY1" fmla="*/ 9821 h 10000"/>
              <a:gd name="connsiteX2" fmla="*/ 1305 w 10091"/>
              <a:gd name="connsiteY2" fmla="*/ 0 h 10000"/>
              <a:gd name="connsiteX0" fmla="*/ 0 w 9938"/>
              <a:gd name="connsiteY0" fmla="*/ 10000 h 10059"/>
              <a:gd name="connsiteX1" fmla="*/ 9244 w 9938"/>
              <a:gd name="connsiteY1" fmla="*/ 10059 h 10059"/>
              <a:gd name="connsiteX2" fmla="*/ 1305 w 9938"/>
              <a:gd name="connsiteY2" fmla="*/ 0 h 10059"/>
              <a:gd name="connsiteX0" fmla="*/ 0 w 10145"/>
              <a:gd name="connsiteY0" fmla="*/ 9941 h 10000"/>
              <a:gd name="connsiteX1" fmla="*/ 9302 w 10145"/>
              <a:gd name="connsiteY1" fmla="*/ 10000 h 10000"/>
              <a:gd name="connsiteX2" fmla="*/ 1313 w 10145"/>
              <a:gd name="connsiteY2" fmla="*/ 0 h 10000"/>
              <a:gd name="connsiteX0" fmla="*/ 0 w 10415"/>
              <a:gd name="connsiteY0" fmla="*/ 10651 h 10710"/>
              <a:gd name="connsiteX1" fmla="*/ 9302 w 10415"/>
              <a:gd name="connsiteY1" fmla="*/ 10710 h 10710"/>
              <a:gd name="connsiteX2" fmla="*/ 2133 w 10415"/>
              <a:gd name="connsiteY2" fmla="*/ 0 h 10710"/>
              <a:gd name="connsiteX0" fmla="*/ 0 w 10569"/>
              <a:gd name="connsiteY0" fmla="*/ 10473 h 10532"/>
              <a:gd name="connsiteX1" fmla="*/ 9302 w 10569"/>
              <a:gd name="connsiteY1" fmla="*/ 10532 h 10532"/>
              <a:gd name="connsiteX2" fmla="*/ 2543 w 10569"/>
              <a:gd name="connsiteY2" fmla="*/ 0 h 10532"/>
              <a:gd name="connsiteX0" fmla="*/ 0 w 10352"/>
              <a:gd name="connsiteY0" fmla="*/ 10473 h 10532"/>
              <a:gd name="connsiteX1" fmla="*/ 9302 w 10352"/>
              <a:gd name="connsiteY1" fmla="*/ 10532 h 10532"/>
              <a:gd name="connsiteX2" fmla="*/ 2543 w 10352"/>
              <a:gd name="connsiteY2" fmla="*/ 0 h 10532"/>
              <a:gd name="connsiteX0" fmla="*/ 0 w 10280"/>
              <a:gd name="connsiteY0" fmla="*/ 10473 h 10532"/>
              <a:gd name="connsiteX1" fmla="*/ 9302 w 10280"/>
              <a:gd name="connsiteY1" fmla="*/ 10532 h 10532"/>
              <a:gd name="connsiteX2" fmla="*/ 2543 w 10280"/>
              <a:gd name="connsiteY2" fmla="*/ 0 h 10532"/>
              <a:gd name="connsiteX0" fmla="*/ 0 w 9910"/>
              <a:gd name="connsiteY0" fmla="*/ 10473 h 10532"/>
              <a:gd name="connsiteX1" fmla="*/ 9302 w 9910"/>
              <a:gd name="connsiteY1" fmla="*/ 10532 h 10532"/>
              <a:gd name="connsiteX2" fmla="*/ 2543 w 9910"/>
              <a:gd name="connsiteY2" fmla="*/ 0 h 10532"/>
              <a:gd name="connsiteX0" fmla="*/ 1284 w 7434"/>
              <a:gd name="connsiteY0" fmla="*/ 9944 h 10000"/>
              <a:gd name="connsiteX1" fmla="*/ 6820 w 7434"/>
              <a:gd name="connsiteY1" fmla="*/ 10000 h 10000"/>
              <a:gd name="connsiteX2" fmla="*/ 0 w 7434"/>
              <a:gd name="connsiteY2" fmla="*/ 0 h 10000"/>
              <a:gd name="connsiteX0" fmla="*/ 0 w 37960"/>
              <a:gd name="connsiteY0" fmla="*/ 2172 h 2228"/>
              <a:gd name="connsiteX1" fmla="*/ 7447 w 37960"/>
              <a:gd name="connsiteY1" fmla="*/ 2228 h 2228"/>
              <a:gd name="connsiteX2" fmla="*/ 35185 w 37960"/>
              <a:gd name="connsiteY2" fmla="*/ 1319 h 2228"/>
              <a:gd name="connsiteX0" fmla="*/ 0 w 9269"/>
              <a:gd name="connsiteY0" fmla="*/ 24167 h 24418"/>
              <a:gd name="connsiteX1" fmla="*/ 1962 w 9269"/>
              <a:gd name="connsiteY1" fmla="*/ 24418 h 24418"/>
              <a:gd name="connsiteX2" fmla="*/ 9269 w 9269"/>
              <a:gd name="connsiteY2" fmla="*/ 20338 h 24418"/>
              <a:gd name="connsiteX0" fmla="*/ 0 w 10000"/>
              <a:gd name="connsiteY0" fmla="*/ 9798 h 9901"/>
              <a:gd name="connsiteX1" fmla="*/ 2117 w 10000"/>
              <a:gd name="connsiteY1" fmla="*/ 9901 h 9901"/>
              <a:gd name="connsiteX2" fmla="*/ 8968 w 10000"/>
              <a:gd name="connsiteY2" fmla="*/ 8 h 9901"/>
              <a:gd name="connsiteX3" fmla="*/ 10000 w 10000"/>
              <a:gd name="connsiteY3" fmla="*/ 8230 h 9901"/>
              <a:gd name="connsiteX0" fmla="*/ 0 w 12057"/>
              <a:gd name="connsiteY0" fmla="*/ 9893 h 12974"/>
              <a:gd name="connsiteX1" fmla="*/ 2117 w 12057"/>
              <a:gd name="connsiteY1" fmla="*/ 9997 h 12974"/>
              <a:gd name="connsiteX2" fmla="*/ 8968 w 12057"/>
              <a:gd name="connsiteY2" fmla="*/ 5 h 12974"/>
              <a:gd name="connsiteX3" fmla="*/ 12057 w 12057"/>
              <a:gd name="connsiteY3" fmla="*/ 12974 h 12974"/>
              <a:gd name="connsiteX0" fmla="*/ 0 w 12057"/>
              <a:gd name="connsiteY0" fmla="*/ 9889 h 14435"/>
              <a:gd name="connsiteX1" fmla="*/ 2117 w 12057"/>
              <a:gd name="connsiteY1" fmla="*/ 9993 h 14435"/>
              <a:gd name="connsiteX2" fmla="*/ 8968 w 12057"/>
              <a:gd name="connsiteY2" fmla="*/ 1 h 14435"/>
              <a:gd name="connsiteX3" fmla="*/ 9277 w 12057"/>
              <a:gd name="connsiteY3" fmla="*/ 13722 h 14435"/>
              <a:gd name="connsiteX4" fmla="*/ 12057 w 12057"/>
              <a:gd name="connsiteY4" fmla="*/ 12970 h 14435"/>
              <a:gd name="connsiteX0" fmla="*/ 0 w 14011"/>
              <a:gd name="connsiteY0" fmla="*/ 9889 h 14134"/>
              <a:gd name="connsiteX1" fmla="*/ 2117 w 14011"/>
              <a:gd name="connsiteY1" fmla="*/ 9993 h 14134"/>
              <a:gd name="connsiteX2" fmla="*/ 8968 w 14011"/>
              <a:gd name="connsiteY2" fmla="*/ 1 h 14134"/>
              <a:gd name="connsiteX3" fmla="*/ 9277 w 14011"/>
              <a:gd name="connsiteY3" fmla="*/ 13722 h 14134"/>
              <a:gd name="connsiteX4" fmla="*/ 14011 w 14011"/>
              <a:gd name="connsiteY4" fmla="*/ 9403 h 14134"/>
              <a:gd name="connsiteX0" fmla="*/ 0 w 14011"/>
              <a:gd name="connsiteY0" fmla="*/ 9889 h 13722"/>
              <a:gd name="connsiteX1" fmla="*/ 2117 w 14011"/>
              <a:gd name="connsiteY1" fmla="*/ 9993 h 13722"/>
              <a:gd name="connsiteX2" fmla="*/ 8968 w 14011"/>
              <a:gd name="connsiteY2" fmla="*/ 1 h 13722"/>
              <a:gd name="connsiteX3" fmla="*/ 9277 w 14011"/>
              <a:gd name="connsiteY3" fmla="*/ 13722 h 13722"/>
              <a:gd name="connsiteX4" fmla="*/ 14011 w 14011"/>
              <a:gd name="connsiteY4" fmla="*/ 9403 h 13722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8968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995 h 13828"/>
              <a:gd name="connsiteX1" fmla="*/ 2117 w 14011"/>
              <a:gd name="connsiteY1" fmla="*/ 10099 h 13828"/>
              <a:gd name="connsiteX2" fmla="*/ 9277 w 14011"/>
              <a:gd name="connsiteY2" fmla="*/ 107 h 13828"/>
              <a:gd name="connsiteX3" fmla="*/ 9277 w 14011"/>
              <a:gd name="connsiteY3" fmla="*/ 13828 h 13828"/>
              <a:gd name="connsiteX4" fmla="*/ 14011 w 14011"/>
              <a:gd name="connsiteY4" fmla="*/ 9509 h 13828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888 h 13721"/>
              <a:gd name="connsiteX1" fmla="*/ 2117 w 14011"/>
              <a:gd name="connsiteY1" fmla="*/ 9992 h 13721"/>
              <a:gd name="connsiteX2" fmla="*/ 9277 w 14011"/>
              <a:gd name="connsiteY2" fmla="*/ 0 h 13721"/>
              <a:gd name="connsiteX3" fmla="*/ 9277 w 14011"/>
              <a:gd name="connsiteY3" fmla="*/ 13721 h 13721"/>
              <a:gd name="connsiteX4" fmla="*/ 14011 w 14011"/>
              <a:gd name="connsiteY4" fmla="*/ 9402 h 13721"/>
              <a:gd name="connsiteX0" fmla="*/ 0 w 14011"/>
              <a:gd name="connsiteY0" fmla="*/ 9937 h 13770"/>
              <a:gd name="connsiteX1" fmla="*/ 2117 w 14011"/>
              <a:gd name="connsiteY1" fmla="*/ 10041 h 13770"/>
              <a:gd name="connsiteX2" fmla="*/ 9277 w 14011"/>
              <a:gd name="connsiteY2" fmla="*/ 49 h 13770"/>
              <a:gd name="connsiteX3" fmla="*/ 9277 w 14011"/>
              <a:gd name="connsiteY3" fmla="*/ 13770 h 13770"/>
              <a:gd name="connsiteX4" fmla="*/ 14011 w 14011"/>
              <a:gd name="connsiteY4" fmla="*/ 9451 h 13770"/>
              <a:gd name="connsiteX0" fmla="*/ 0 w 14011"/>
              <a:gd name="connsiteY0" fmla="*/ 9956 h 13789"/>
              <a:gd name="connsiteX1" fmla="*/ 2117 w 14011"/>
              <a:gd name="connsiteY1" fmla="*/ 10060 h 13789"/>
              <a:gd name="connsiteX2" fmla="*/ 9277 w 14011"/>
              <a:gd name="connsiteY2" fmla="*/ 68 h 13789"/>
              <a:gd name="connsiteX3" fmla="*/ 9277 w 14011"/>
              <a:gd name="connsiteY3" fmla="*/ 13789 h 13789"/>
              <a:gd name="connsiteX4" fmla="*/ 14011 w 14011"/>
              <a:gd name="connsiteY4" fmla="*/ 9470 h 13789"/>
              <a:gd name="connsiteX0" fmla="*/ 0 w 11895"/>
              <a:gd name="connsiteY0" fmla="*/ 18480 h 22313"/>
              <a:gd name="connsiteX1" fmla="*/ 2117 w 11895"/>
              <a:gd name="connsiteY1" fmla="*/ 18584 h 22313"/>
              <a:gd name="connsiteX2" fmla="*/ 9277 w 11895"/>
              <a:gd name="connsiteY2" fmla="*/ 8592 h 22313"/>
              <a:gd name="connsiteX3" fmla="*/ 9277 w 11895"/>
              <a:gd name="connsiteY3" fmla="*/ 22313 h 22313"/>
              <a:gd name="connsiteX4" fmla="*/ 10586 w 11895"/>
              <a:gd name="connsiteY4" fmla="*/ 11 h 22313"/>
              <a:gd name="connsiteX0" fmla="*/ 0 w 11895"/>
              <a:gd name="connsiteY0" fmla="*/ 20101 h 23934"/>
              <a:gd name="connsiteX1" fmla="*/ 2117 w 11895"/>
              <a:gd name="connsiteY1" fmla="*/ 20205 h 23934"/>
              <a:gd name="connsiteX2" fmla="*/ 9277 w 11895"/>
              <a:gd name="connsiteY2" fmla="*/ 10213 h 23934"/>
              <a:gd name="connsiteX3" fmla="*/ 9277 w 11895"/>
              <a:gd name="connsiteY3" fmla="*/ 23934 h 23934"/>
              <a:gd name="connsiteX4" fmla="*/ 10586 w 11895"/>
              <a:gd name="connsiteY4" fmla="*/ 1632 h 23934"/>
              <a:gd name="connsiteX5" fmla="*/ 10595 w 11895"/>
              <a:gd name="connsiteY5" fmla="*/ 1701 h 23934"/>
              <a:gd name="connsiteX0" fmla="*/ 0 w 11895"/>
              <a:gd name="connsiteY0" fmla="*/ 20061 h 23894"/>
              <a:gd name="connsiteX1" fmla="*/ 2117 w 11895"/>
              <a:gd name="connsiteY1" fmla="*/ 20165 h 23894"/>
              <a:gd name="connsiteX2" fmla="*/ 9277 w 11895"/>
              <a:gd name="connsiteY2" fmla="*/ 10173 h 23894"/>
              <a:gd name="connsiteX3" fmla="*/ 9277 w 11895"/>
              <a:gd name="connsiteY3" fmla="*/ 23894 h 23894"/>
              <a:gd name="connsiteX4" fmla="*/ 10586 w 11895"/>
              <a:gd name="connsiteY4" fmla="*/ 1592 h 23894"/>
              <a:gd name="connsiteX5" fmla="*/ 7721 w 11895"/>
              <a:gd name="connsiteY5" fmla="*/ 1823 h 23894"/>
              <a:gd name="connsiteX0" fmla="*/ 0 w 12207"/>
              <a:gd name="connsiteY0" fmla="*/ 20246 h 24079"/>
              <a:gd name="connsiteX1" fmla="*/ 2117 w 12207"/>
              <a:gd name="connsiteY1" fmla="*/ 20350 h 24079"/>
              <a:gd name="connsiteX2" fmla="*/ 9277 w 12207"/>
              <a:gd name="connsiteY2" fmla="*/ 10358 h 24079"/>
              <a:gd name="connsiteX3" fmla="*/ 9277 w 12207"/>
              <a:gd name="connsiteY3" fmla="*/ 24079 h 24079"/>
              <a:gd name="connsiteX4" fmla="*/ 11381 w 12207"/>
              <a:gd name="connsiteY4" fmla="*/ 1534 h 24079"/>
              <a:gd name="connsiteX5" fmla="*/ 7721 w 12207"/>
              <a:gd name="connsiteY5" fmla="*/ 2008 h 24079"/>
              <a:gd name="connsiteX0" fmla="*/ 0 w 12207"/>
              <a:gd name="connsiteY0" fmla="*/ 20084 h 23917"/>
              <a:gd name="connsiteX1" fmla="*/ 2117 w 12207"/>
              <a:gd name="connsiteY1" fmla="*/ 20188 h 23917"/>
              <a:gd name="connsiteX2" fmla="*/ 9277 w 12207"/>
              <a:gd name="connsiteY2" fmla="*/ 10196 h 23917"/>
              <a:gd name="connsiteX3" fmla="*/ 9277 w 12207"/>
              <a:gd name="connsiteY3" fmla="*/ 23917 h 23917"/>
              <a:gd name="connsiteX4" fmla="*/ 11381 w 12207"/>
              <a:gd name="connsiteY4" fmla="*/ 1372 h 23917"/>
              <a:gd name="connsiteX5" fmla="*/ 5091 w 12207"/>
              <a:gd name="connsiteY5" fmla="*/ 2656 h 23917"/>
              <a:gd name="connsiteX0" fmla="*/ 0 w 12207"/>
              <a:gd name="connsiteY0" fmla="*/ 18724 h 22557"/>
              <a:gd name="connsiteX1" fmla="*/ 2117 w 12207"/>
              <a:gd name="connsiteY1" fmla="*/ 18828 h 22557"/>
              <a:gd name="connsiteX2" fmla="*/ 9277 w 12207"/>
              <a:gd name="connsiteY2" fmla="*/ 8836 h 22557"/>
              <a:gd name="connsiteX3" fmla="*/ 9277 w 12207"/>
              <a:gd name="connsiteY3" fmla="*/ 22557 h 22557"/>
              <a:gd name="connsiteX4" fmla="*/ 11381 w 12207"/>
              <a:gd name="connsiteY4" fmla="*/ 12 h 22557"/>
              <a:gd name="connsiteX5" fmla="*/ 5091 w 12207"/>
              <a:gd name="connsiteY5" fmla="*/ 1296 h 22557"/>
              <a:gd name="connsiteX0" fmla="*/ 0 w 12207"/>
              <a:gd name="connsiteY0" fmla="*/ 19785 h 23618"/>
              <a:gd name="connsiteX1" fmla="*/ 2117 w 12207"/>
              <a:gd name="connsiteY1" fmla="*/ 19889 h 23618"/>
              <a:gd name="connsiteX2" fmla="*/ 9277 w 12207"/>
              <a:gd name="connsiteY2" fmla="*/ 9897 h 23618"/>
              <a:gd name="connsiteX3" fmla="*/ 9277 w 12207"/>
              <a:gd name="connsiteY3" fmla="*/ 23618 h 23618"/>
              <a:gd name="connsiteX4" fmla="*/ 11381 w 12207"/>
              <a:gd name="connsiteY4" fmla="*/ 1073 h 23618"/>
              <a:gd name="connsiteX5" fmla="*/ 9127 w 12207"/>
              <a:gd name="connsiteY5" fmla="*/ 3572 h 23618"/>
              <a:gd name="connsiteX6" fmla="*/ 5091 w 12207"/>
              <a:gd name="connsiteY6" fmla="*/ 2357 h 23618"/>
              <a:gd name="connsiteX0" fmla="*/ 0 w 12207"/>
              <a:gd name="connsiteY0" fmla="*/ 19826 h 23659"/>
              <a:gd name="connsiteX1" fmla="*/ 2117 w 12207"/>
              <a:gd name="connsiteY1" fmla="*/ 19930 h 23659"/>
              <a:gd name="connsiteX2" fmla="*/ 9277 w 12207"/>
              <a:gd name="connsiteY2" fmla="*/ 9938 h 23659"/>
              <a:gd name="connsiteX3" fmla="*/ 9277 w 12207"/>
              <a:gd name="connsiteY3" fmla="*/ 23659 h 23659"/>
              <a:gd name="connsiteX4" fmla="*/ 11381 w 12207"/>
              <a:gd name="connsiteY4" fmla="*/ 1114 h 23659"/>
              <a:gd name="connsiteX5" fmla="*/ 9127 w 12207"/>
              <a:gd name="connsiteY5" fmla="*/ 3613 h 23659"/>
              <a:gd name="connsiteX6" fmla="*/ 5091 w 12207"/>
              <a:gd name="connsiteY6" fmla="*/ 2398 h 23659"/>
              <a:gd name="connsiteX0" fmla="*/ 0 w 12207"/>
              <a:gd name="connsiteY0" fmla="*/ 19826 h 23659"/>
              <a:gd name="connsiteX1" fmla="*/ 2117 w 12207"/>
              <a:gd name="connsiteY1" fmla="*/ 19930 h 23659"/>
              <a:gd name="connsiteX2" fmla="*/ 9277 w 12207"/>
              <a:gd name="connsiteY2" fmla="*/ 9938 h 23659"/>
              <a:gd name="connsiteX3" fmla="*/ 9277 w 12207"/>
              <a:gd name="connsiteY3" fmla="*/ 23659 h 23659"/>
              <a:gd name="connsiteX4" fmla="*/ 11381 w 12207"/>
              <a:gd name="connsiteY4" fmla="*/ 1114 h 23659"/>
              <a:gd name="connsiteX5" fmla="*/ 9127 w 12207"/>
              <a:gd name="connsiteY5" fmla="*/ 3613 h 23659"/>
              <a:gd name="connsiteX6" fmla="*/ 5091 w 12207"/>
              <a:gd name="connsiteY6" fmla="*/ 2398 h 23659"/>
              <a:gd name="connsiteX0" fmla="*/ 0 w 13486"/>
              <a:gd name="connsiteY0" fmla="*/ 19482 h 23315"/>
              <a:gd name="connsiteX1" fmla="*/ 2117 w 13486"/>
              <a:gd name="connsiteY1" fmla="*/ 19586 h 23315"/>
              <a:gd name="connsiteX2" fmla="*/ 9277 w 13486"/>
              <a:gd name="connsiteY2" fmla="*/ 9594 h 23315"/>
              <a:gd name="connsiteX3" fmla="*/ 9277 w 13486"/>
              <a:gd name="connsiteY3" fmla="*/ 23315 h 23315"/>
              <a:gd name="connsiteX4" fmla="*/ 13460 w 13486"/>
              <a:gd name="connsiteY4" fmla="*/ 1175 h 23315"/>
              <a:gd name="connsiteX5" fmla="*/ 9127 w 13486"/>
              <a:gd name="connsiteY5" fmla="*/ 3269 h 23315"/>
              <a:gd name="connsiteX6" fmla="*/ 5091 w 13486"/>
              <a:gd name="connsiteY6" fmla="*/ 2054 h 23315"/>
              <a:gd name="connsiteX0" fmla="*/ 0 w 14255"/>
              <a:gd name="connsiteY0" fmla="*/ 19482 h 23315"/>
              <a:gd name="connsiteX1" fmla="*/ 2117 w 14255"/>
              <a:gd name="connsiteY1" fmla="*/ 19586 h 23315"/>
              <a:gd name="connsiteX2" fmla="*/ 9277 w 14255"/>
              <a:gd name="connsiteY2" fmla="*/ 9594 h 23315"/>
              <a:gd name="connsiteX3" fmla="*/ 9277 w 14255"/>
              <a:gd name="connsiteY3" fmla="*/ 23315 h 23315"/>
              <a:gd name="connsiteX4" fmla="*/ 14255 w 14255"/>
              <a:gd name="connsiteY4" fmla="*/ 1175 h 23315"/>
              <a:gd name="connsiteX5" fmla="*/ 9127 w 14255"/>
              <a:gd name="connsiteY5" fmla="*/ 3269 h 23315"/>
              <a:gd name="connsiteX6" fmla="*/ 5091 w 14255"/>
              <a:gd name="connsiteY6" fmla="*/ 2054 h 23315"/>
              <a:gd name="connsiteX0" fmla="*/ 0 w 14299"/>
              <a:gd name="connsiteY0" fmla="*/ 19482 h 23315"/>
              <a:gd name="connsiteX1" fmla="*/ 2117 w 14299"/>
              <a:gd name="connsiteY1" fmla="*/ 19586 h 23315"/>
              <a:gd name="connsiteX2" fmla="*/ 9277 w 14299"/>
              <a:gd name="connsiteY2" fmla="*/ 9594 h 23315"/>
              <a:gd name="connsiteX3" fmla="*/ 9277 w 14299"/>
              <a:gd name="connsiteY3" fmla="*/ 23315 h 23315"/>
              <a:gd name="connsiteX4" fmla="*/ 14255 w 14299"/>
              <a:gd name="connsiteY4" fmla="*/ 1175 h 23315"/>
              <a:gd name="connsiteX5" fmla="*/ 9127 w 14299"/>
              <a:gd name="connsiteY5" fmla="*/ 3269 h 23315"/>
              <a:gd name="connsiteX6" fmla="*/ 5091 w 14299"/>
              <a:gd name="connsiteY6" fmla="*/ 2054 h 23315"/>
              <a:gd name="connsiteX0" fmla="*/ 0 w 14603"/>
              <a:gd name="connsiteY0" fmla="*/ 19482 h 23318"/>
              <a:gd name="connsiteX1" fmla="*/ 2117 w 14603"/>
              <a:gd name="connsiteY1" fmla="*/ 19586 h 23318"/>
              <a:gd name="connsiteX2" fmla="*/ 9277 w 14603"/>
              <a:gd name="connsiteY2" fmla="*/ 9594 h 23318"/>
              <a:gd name="connsiteX3" fmla="*/ 9277 w 14603"/>
              <a:gd name="connsiteY3" fmla="*/ 23315 h 23318"/>
              <a:gd name="connsiteX4" fmla="*/ 14255 w 14603"/>
              <a:gd name="connsiteY4" fmla="*/ 1175 h 23318"/>
              <a:gd name="connsiteX5" fmla="*/ 9127 w 14603"/>
              <a:gd name="connsiteY5" fmla="*/ 3269 h 23318"/>
              <a:gd name="connsiteX6" fmla="*/ 5091 w 14603"/>
              <a:gd name="connsiteY6" fmla="*/ 2054 h 23318"/>
              <a:gd name="connsiteX0" fmla="*/ 0 w 14329"/>
              <a:gd name="connsiteY0" fmla="*/ 19482 h 23333"/>
              <a:gd name="connsiteX1" fmla="*/ 2117 w 14329"/>
              <a:gd name="connsiteY1" fmla="*/ 19586 h 23333"/>
              <a:gd name="connsiteX2" fmla="*/ 9277 w 14329"/>
              <a:gd name="connsiteY2" fmla="*/ 9594 h 23333"/>
              <a:gd name="connsiteX3" fmla="*/ 9277 w 14329"/>
              <a:gd name="connsiteY3" fmla="*/ 23315 h 23333"/>
              <a:gd name="connsiteX4" fmla="*/ 14255 w 14329"/>
              <a:gd name="connsiteY4" fmla="*/ 1175 h 23333"/>
              <a:gd name="connsiteX5" fmla="*/ 9127 w 14329"/>
              <a:gd name="connsiteY5" fmla="*/ 3269 h 23333"/>
              <a:gd name="connsiteX6" fmla="*/ 5091 w 14329"/>
              <a:gd name="connsiteY6" fmla="*/ 2054 h 23333"/>
              <a:gd name="connsiteX0" fmla="*/ 0 w 14255"/>
              <a:gd name="connsiteY0" fmla="*/ 19482 h 23365"/>
              <a:gd name="connsiteX1" fmla="*/ 2117 w 14255"/>
              <a:gd name="connsiteY1" fmla="*/ 19586 h 23365"/>
              <a:gd name="connsiteX2" fmla="*/ 9277 w 14255"/>
              <a:gd name="connsiteY2" fmla="*/ 9594 h 23365"/>
              <a:gd name="connsiteX3" fmla="*/ 9277 w 14255"/>
              <a:gd name="connsiteY3" fmla="*/ 23315 h 23365"/>
              <a:gd name="connsiteX4" fmla="*/ 14255 w 14255"/>
              <a:gd name="connsiteY4" fmla="*/ 1175 h 23365"/>
              <a:gd name="connsiteX5" fmla="*/ 9127 w 14255"/>
              <a:gd name="connsiteY5" fmla="*/ 3269 h 23365"/>
              <a:gd name="connsiteX6" fmla="*/ 5091 w 14255"/>
              <a:gd name="connsiteY6" fmla="*/ 2054 h 23365"/>
              <a:gd name="connsiteX0" fmla="*/ 0 w 14255"/>
              <a:gd name="connsiteY0" fmla="*/ 19482 h 23365"/>
              <a:gd name="connsiteX1" fmla="*/ 2117 w 14255"/>
              <a:gd name="connsiteY1" fmla="*/ 19586 h 23365"/>
              <a:gd name="connsiteX2" fmla="*/ 9277 w 14255"/>
              <a:gd name="connsiteY2" fmla="*/ 9594 h 23365"/>
              <a:gd name="connsiteX3" fmla="*/ 9277 w 14255"/>
              <a:gd name="connsiteY3" fmla="*/ 23315 h 23365"/>
              <a:gd name="connsiteX4" fmla="*/ 14255 w 14255"/>
              <a:gd name="connsiteY4" fmla="*/ 1175 h 23365"/>
              <a:gd name="connsiteX5" fmla="*/ 9127 w 14255"/>
              <a:gd name="connsiteY5" fmla="*/ 3269 h 23365"/>
              <a:gd name="connsiteX6" fmla="*/ 3623 w 14255"/>
              <a:gd name="connsiteY6" fmla="*/ 1325 h 23365"/>
              <a:gd name="connsiteX0" fmla="*/ 0 w 15353"/>
              <a:gd name="connsiteY0" fmla="*/ 19482 h 22562"/>
              <a:gd name="connsiteX1" fmla="*/ 2117 w 15353"/>
              <a:gd name="connsiteY1" fmla="*/ 19586 h 22562"/>
              <a:gd name="connsiteX2" fmla="*/ 9277 w 15353"/>
              <a:gd name="connsiteY2" fmla="*/ 9594 h 22562"/>
              <a:gd name="connsiteX3" fmla="*/ 12579 w 15353"/>
              <a:gd name="connsiteY3" fmla="*/ 22505 h 22562"/>
              <a:gd name="connsiteX4" fmla="*/ 14255 w 15353"/>
              <a:gd name="connsiteY4" fmla="*/ 1175 h 22562"/>
              <a:gd name="connsiteX5" fmla="*/ 9127 w 15353"/>
              <a:gd name="connsiteY5" fmla="*/ 3269 h 22562"/>
              <a:gd name="connsiteX6" fmla="*/ 3623 w 15353"/>
              <a:gd name="connsiteY6" fmla="*/ 1325 h 22562"/>
              <a:gd name="connsiteX0" fmla="*/ 0 w 15353"/>
              <a:gd name="connsiteY0" fmla="*/ 19482 h 22562"/>
              <a:gd name="connsiteX1" fmla="*/ 2117 w 15353"/>
              <a:gd name="connsiteY1" fmla="*/ 19586 h 22562"/>
              <a:gd name="connsiteX2" fmla="*/ 9277 w 15353"/>
              <a:gd name="connsiteY2" fmla="*/ 9594 h 22562"/>
              <a:gd name="connsiteX3" fmla="*/ 12579 w 15353"/>
              <a:gd name="connsiteY3" fmla="*/ 22505 h 22562"/>
              <a:gd name="connsiteX4" fmla="*/ 14255 w 15353"/>
              <a:gd name="connsiteY4" fmla="*/ 1175 h 22562"/>
              <a:gd name="connsiteX5" fmla="*/ 9127 w 15353"/>
              <a:gd name="connsiteY5" fmla="*/ 3269 h 22562"/>
              <a:gd name="connsiteX6" fmla="*/ 3623 w 15353"/>
              <a:gd name="connsiteY6" fmla="*/ 1325 h 22562"/>
              <a:gd name="connsiteX0" fmla="*/ 0 w 14255"/>
              <a:gd name="connsiteY0" fmla="*/ 19482 h 22505"/>
              <a:gd name="connsiteX1" fmla="*/ 2117 w 14255"/>
              <a:gd name="connsiteY1" fmla="*/ 19586 h 22505"/>
              <a:gd name="connsiteX2" fmla="*/ 9277 w 14255"/>
              <a:gd name="connsiteY2" fmla="*/ 9594 h 22505"/>
              <a:gd name="connsiteX3" fmla="*/ 12579 w 14255"/>
              <a:gd name="connsiteY3" fmla="*/ 22505 h 22505"/>
              <a:gd name="connsiteX4" fmla="*/ 14255 w 14255"/>
              <a:gd name="connsiteY4" fmla="*/ 1175 h 22505"/>
              <a:gd name="connsiteX5" fmla="*/ 9127 w 14255"/>
              <a:gd name="connsiteY5" fmla="*/ 3269 h 22505"/>
              <a:gd name="connsiteX6" fmla="*/ 3623 w 14255"/>
              <a:gd name="connsiteY6" fmla="*/ 1325 h 22505"/>
              <a:gd name="connsiteX0" fmla="*/ 0 w 14255"/>
              <a:gd name="connsiteY0" fmla="*/ 19482 h 21857"/>
              <a:gd name="connsiteX1" fmla="*/ 2117 w 14255"/>
              <a:gd name="connsiteY1" fmla="*/ 19586 h 21857"/>
              <a:gd name="connsiteX2" fmla="*/ 9277 w 14255"/>
              <a:gd name="connsiteY2" fmla="*/ 9594 h 21857"/>
              <a:gd name="connsiteX3" fmla="*/ 12701 w 14255"/>
              <a:gd name="connsiteY3" fmla="*/ 21857 h 21857"/>
              <a:gd name="connsiteX4" fmla="*/ 14255 w 14255"/>
              <a:gd name="connsiteY4" fmla="*/ 1175 h 21857"/>
              <a:gd name="connsiteX5" fmla="*/ 9127 w 14255"/>
              <a:gd name="connsiteY5" fmla="*/ 3269 h 21857"/>
              <a:gd name="connsiteX6" fmla="*/ 3623 w 14255"/>
              <a:gd name="connsiteY6" fmla="*/ 1325 h 21857"/>
              <a:gd name="connsiteX0" fmla="*/ 0 w 14255"/>
              <a:gd name="connsiteY0" fmla="*/ 19482 h 21857"/>
              <a:gd name="connsiteX1" fmla="*/ 2117 w 14255"/>
              <a:gd name="connsiteY1" fmla="*/ 19586 h 21857"/>
              <a:gd name="connsiteX2" fmla="*/ 9277 w 14255"/>
              <a:gd name="connsiteY2" fmla="*/ 9594 h 21857"/>
              <a:gd name="connsiteX3" fmla="*/ 12701 w 14255"/>
              <a:gd name="connsiteY3" fmla="*/ 21857 h 21857"/>
              <a:gd name="connsiteX4" fmla="*/ 14255 w 14255"/>
              <a:gd name="connsiteY4" fmla="*/ 1175 h 21857"/>
              <a:gd name="connsiteX5" fmla="*/ 9127 w 14255"/>
              <a:gd name="connsiteY5" fmla="*/ 3269 h 21857"/>
              <a:gd name="connsiteX6" fmla="*/ 3623 w 14255"/>
              <a:gd name="connsiteY6" fmla="*/ 1325 h 21857"/>
              <a:gd name="connsiteX0" fmla="*/ 0 w 14255"/>
              <a:gd name="connsiteY0" fmla="*/ 18307 h 20682"/>
              <a:gd name="connsiteX1" fmla="*/ 2117 w 14255"/>
              <a:gd name="connsiteY1" fmla="*/ 18411 h 20682"/>
              <a:gd name="connsiteX2" fmla="*/ 9277 w 14255"/>
              <a:gd name="connsiteY2" fmla="*/ 8419 h 20682"/>
              <a:gd name="connsiteX3" fmla="*/ 12701 w 14255"/>
              <a:gd name="connsiteY3" fmla="*/ 20682 h 20682"/>
              <a:gd name="connsiteX4" fmla="*/ 14255 w 14255"/>
              <a:gd name="connsiteY4" fmla="*/ 0 h 20682"/>
              <a:gd name="connsiteX5" fmla="*/ 9127 w 14255"/>
              <a:gd name="connsiteY5" fmla="*/ 2094 h 20682"/>
              <a:gd name="connsiteX6" fmla="*/ 3623 w 14255"/>
              <a:gd name="connsiteY6" fmla="*/ 150 h 20682"/>
              <a:gd name="connsiteX0" fmla="*/ 0 w 14255"/>
              <a:gd name="connsiteY0" fmla="*/ 18307 h 20682"/>
              <a:gd name="connsiteX1" fmla="*/ 2117 w 14255"/>
              <a:gd name="connsiteY1" fmla="*/ 18411 h 20682"/>
              <a:gd name="connsiteX2" fmla="*/ 9277 w 14255"/>
              <a:gd name="connsiteY2" fmla="*/ 8419 h 20682"/>
              <a:gd name="connsiteX3" fmla="*/ 12701 w 14255"/>
              <a:gd name="connsiteY3" fmla="*/ 20682 h 20682"/>
              <a:gd name="connsiteX4" fmla="*/ 14255 w 14255"/>
              <a:gd name="connsiteY4" fmla="*/ 0 h 20682"/>
              <a:gd name="connsiteX5" fmla="*/ 7415 w 14255"/>
              <a:gd name="connsiteY5" fmla="*/ 3633 h 20682"/>
              <a:gd name="connsiteX6" fmla="*/ 3623 w 14255"/>
              <a:gd name="connsiteY6" fmla="*/ 150 h 20682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20763"/>
              <a:gd name="connsiteX1" fmla="*/ 2117 w 14255"/>
              <a:gd name="connsiteY1" fmla="*/ 18411 h 20763"/>
              <a:gd name="connsiteX2" fmla="*/ 9277 w 14255"/>
              <a:gd name="connsiteY2" fmla="*/ 8419 h 20763"/>
              <a:gd name="connsiteX3" fmla="*/ 12456 w 14255"/>
              <a:gd name="connsiteY3" fmla="*/ 20763 h 20763"/>
              <a:gd name="connsiteX4" fmla="*/ 14255 w 14255"/>
              <a:gd name="connsiteY4" fmla="*/ 0 h 20763"/>
              <a:gd name="connsiteX5" fmla="*/ 7415 w 14255"/>
              <a:gd name="connsiteY5" fmla="*/ 3633 h 20763"/>
              <a:gd name="connsiteX6" fmla="*/ 3623 w 14255"/>
              <a:gd name="connsiteY6" fmla="*/ 150 h 20763"/>
              <a:gd name="connsiteX0" fmla="*/ 0 w 14255"/>
              <a:gd name="connsiteY0" fmla="*/ 18307 h 18495"/>
              <a:gd name="connsiteX1" fmla="*/ 211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4255"/>
              <a:gd name="connsiteY0" fmla="*/ 18307 h 18495"/>
              <a:gd name="connsiteX1" fmla="*/ 315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4255"/>
              <a:gd name="connsiteY0" fmla="*/ 18307 h 18495"/>
              <a:gd name="connsiteX1" fmla="*/ 3157 w 14255"/>
              <a:gd name="connsiteY1" fmla="*/ 18411 h 18495"/>
              <a:gd name="connsiteX2" fmla="*/ 9277 w 14255"/>
              <a:gd name="connsiteY2" fmla="*/ 8419 h 18495"/>
              <a:gd name="connsiteX3" fmla="*/ 12578 w 14255"/>
              <a:gd name="connsiteY3" fmla="*/ 18495 h 18495"/>
              <a:gd name="connsiteX4" fmla="*/ 14255 w 14255"/>
              <a:gd name="connsiteY4" fmla="*/ 0 h 18495"/>
              <a:gd name="connsiteX5" fmla="*/ 7415 w 14255"/>
              <a:gd name="connsiteY5" fmla="*/ 3633 h 18495"/>
              <a:gd name="connsiteX6" fmla="*/ 3623 w 14255"/>
              <a:gd name="connsiteY6" fmla="*/ 150 h 18495"/>
              <a:gd name="connsiteX0" fmla="*/ 0 w 15111"/>
              <a:gd name="connsiteY0" fmla="*/ 18388 h 18495"/>
              <a:gd name="connsiteX1" fmla="*/ 4013 w 15111"/>
              <a:gd name="connsiteY1" fmla="*/ 18411 h 18495"/>
              <a:gd name="connsiteX2" fmla="*/ 10133 w 15111"/>
              <a:gd name="connsiteY2" fmla="*/ 8419 h 18495"/>
              <a:gd name="connsiteX3" fmla="*/ 13434 w 15111"/>
              <a:gd name="connsiteY3" fmla="*/ 18495 h 18495"/>
              <a:gd name="connsiteX4" fmla="*/ 15111 w 15111"/>
              <a:gd name="connsiteY4" fmla="*/ 0 h 18495"/>
              <a:gd name="connsiteX5" fmla="*/ 8271 w 15111"/>
              <a:gd name="connsiteY5" fmla="*/ 3633 h 18495"/>
              <a:gd name="connsiteX6" fmla="*/ 4479 w 15111"/>
              <a:gd name="connsiteY6" fmla="*/ 150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5" fmla="*/ 8518 w 15358"/>
              <a:gd name="connsiteY5" fmla="*/ 3633 h 18495"/>
              <a:gd name="connsiteX6" fmla="*/ 4726 w 15358"/>
              <a:gd name="connsiteY6" fmla="*/ 150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5" fmla="*/ 8518 w 15358"/>
              <a:gd name="connsiteY5" fmla="*/ 3633 h 18495"/>
              <a:gd name="connsiteX0" fmla="*/ 0 w 15358"/>
              <a:gd name="connsiteY0" fmla="*/ 18388 h 18495"/>
              <a:gd name="connsiteX1" fmla="*/ 4260 w 15358"/>
              <a:gd name="connsiteY1" fmla="*/ 18411 h 18495"/>
              <a:gd name="connsiteX2" fmla="*/ 10380 w 15358"/>
              <a:gd name="connsiteY2" fmla="*/ 8419 h 18495"/>
              <a:gd name="connsiteX3" fmla="*/ 13681 w 15358"/>
              <a:gd name="connsiteY3" fmla="*/ 18495 h 18495"/>
              <a:gd name="connsiteX4" fmla="*/ 15358 w 15358"/>
              <a:gd name="connsiteY4" fmla="*/ 0 h 18495"/>
              <a:gd name="connsiteX0" fmla="*/ 0 w 13681"/>
              <a:gd name="connsiteY0" fmla="*/ 10094 h 10201"/>
              <a:gd name="connsiteX1" fmla="*/ 4260 w 13681"/>
              <a:gd name="connsiteY1" fmla="*/ 10117 h 10201"/>
              <a:gd name="connsiteX2" fmla="*/ 10380 w 13681"/>
              <a:gd name="connsiteY2" fmla="*/ 125 h 10201"/>
              <a:gd name="connsiteX3" fmla="*/ 13681 w 13681"/>
              <a:gd name="connsiteY3" fmla="*/ 10201 h 10201"/>
              <a:gd name="connsiteX0" fmla="*/ 0 w 10380"/>
              <a:gd name="connsiteY0" fmla="*/ 10094 h 10117"/>
              <a:gd name="connsiteX1" fmla="*/ 4260 w 10380"/>
              <a:gd name="connsiteY1" fmla="*/ 10117 h 10117"/>
              <a:gd name="connsiteX2" fmla="*/ 10380 w 10380"/>
              <a:gd name="connsiteY2" fmla="*/ 125 h 10117"/>
              <a:gd name="connsiteX0" fmla="*/ 0 w 4419"/>
              <a:gd name="connsiteY0" fmla="*/ 6594 h 6617"/>
              <a:gd name="connsiteX1" fmla="*/ 4260 w 4419"/>
              <a:gd name="connsiteY1" fmla="*/ 6617 h 6617"/>
              <a:gd name="connsiteX2" fmla="*/ 4419 w 4419"/>
              <a:gd name="connsiteY2" fmla="*/ 226 h 6617"/>
              <a:gd name="connsiteX0" fmla="*/ 0 w 10000"/>
              <a:gd name="connsiteY0" fmla="*/ 9623 h 9658"/>
              <a:gd name="connsiteX1" fmla="*/ 9640 w 10000"/>
              <a:gd name="connsiteY1" fmla="*/ 9658 h 9658"/>
              <a:gd name="connsiteX2" fmla="*/ 10000 w 10000"/>
              <a:gd name="connsiteY2" fmla="*/ 0 h 9658"/>
              <a:gd name="connsiteX0" fmla="*/ 0 w 10000"/>
              <a:gd name="connsiteY0" fmla="*/ 9568 h 9604"/>
              <a:gd name="connsiteX1" fmla="*/ 9640 w 10000"/>
              <a:gd name="connsiteY1" fmla="*/ 9604 h 9604"/>
              <a:gd name="connsiteX2" fmla="*/ 10000 w 10000"/>
              <a:gd name="connsiteY2" fmla="*/ 0 h 9604"/>
              <a:gd name="connsiteX0" fmla="*/ 0 w 18134"/>
              <a:gd name="connsiteY0" fmla="*/ 10739 h 10739"/>
              <a:gd name="connsiteX1" fmla="*/ 17774 w 18134"/>
              <a:gd name="connsiteY1" fmla="*/ 10000 h 10739"/>
              <a:gd name="connsiteX2" fmla="*/ 18134 w 18134"/>
              <a:gd name="connsiteY2" fmla="*/ 0 h 10739"/>
              <a:gd name="connsiteX0" fmla="*/ 0 w 18134"/>
              <a:gd name="connsiteY0" fmla="*/ 7636 h 10000"/>
              <a:gd name="connsiteX1" fmla="*/ 17774 w 18134"/>
              <a:gd name="connsiteY1" fmla="*/ 10000 h 10000"/>
              <a:gd name="connsiteX2" fmla="*/ 18134 w 18134"/>
              <a:gd name="connsiteY2" fmla="*/ 0 h 10000"/>
              <a:gd name="connsiteX0" fmla="*/ 0 w 15602"/>
              <a:gd name="connsiteY0" fmla="*/ 10487 h 10487"/>
              <a:gd name="connsiteX1" fmla="*/ 15242 w 15602"/>
              <a:gd name="connsiteY1" fmla="*/ 10000 h 10487"/>
              <a:gd name="connsiteX2" fmla="*/ 15602 w 15602"/>
              <a:gd name="connsiteY2" fmla="*/ 0 h 10487"/>
              <a:gd name="connsiteX0" fmla="*/ 0 w 15602"/>
              <a:gd name="connsiteY0" fmla="*/ 10487 h 10487"/>
              <a:gd name="connsiteX1" fmla="*/ 15242 w 15602"/>
              <a:gd name="connsiteY1" fmla="*/ 10000 h 10487"/>
              <a:gd name="connsiteX2" fmla="*/ 15602 w 15602"/>
              <a:gd name="connsiteY2" fmla="*/ 0 h 10487"/>
              <a:gd name="connsiteX0" fmla="*/ 0 w 25731"/>
              <a:gd name="connsiteY0" fmla="*/ 6978 h 6978"/>
              <a:gd name="connsiteX1" fmla="*/ 15242 w 25731"/>
              <a:gd name="connsiteY1" fmla="*/ 6491 h 6978"/>
              <a:gd name="connsiteX2" fmla="*/ 25731 w 25731"/>
              <a:gd name="connsiteY2" fmla="*/ 0 h 6978"/>
              <a:gd name="connsiteX0" fmla="*/ 0 w 10000"/>
              <a:gd name="connsiteY0" fmla="*/ 10000 h 10000"/>
              <a:gd name="connsiteX1" fmla="*/ 5924 w 10000"/>
              <a:gd name="connsiteY1" fmla="*/ 9302 h 10000"/>
              <a:gd name="connsiteX2" fmla="*/ 10000 w 10000"/>
              <a:gd name="connsiteY2" fmla="*/ 0 h 10000"/>
              <a:gd name="connsiteX0" fmla="*/ 0 w 10000"/>
              <a:gd name="connsiteY0" fmla="*/ 19358 h 19358"/>
              <a:gd name="connsiteX1" fmla="*/ 5924 w 10000"/>
              <a:gd name="connsiteY1" fmla="*/ 18660 h 19358"/>
              <a:gd name="connsiteX2" fmla="*/ 6082 w 10000"/>
              <a:gd name="connsiteY2" fmla="*/ 149 h 19358"/>
              <a:gd name="connsiteX3" fmla="*/ 10000 w 10000"/>
              <a:gd name="connsiteY3" fmla="*/ 9358 h 19358"/>
              <a:gd name="connsiteX0" fmla="*/ 0 w 10000"/>
              <a:gd name="connsiteY0" fmla="*/ 19231 h 19231"/>
              <a:gd name="connsiteX1" fmla="*/ 5924 w 10000"/>
              <a:gd name="connsiteY1" fmla="*/ 18533 h 19231"/>
              <a:gd name="connsiteX2" fmla="*/ 6082 w 10000"/>
              <a:gd name="connsiteY2" fmla="*/ 22 h 19231"/>
              <a:gd name="connsiteX3" fmla="*/ 10000 w 10000"/>
              <a:gd name="connsiteY3" fmla="*/ 9231 h 19231"/>
              <a:gd name="connsiteX0" fmla="*/ 0 w 9341"/>
              <a:gd name="connsiteY0" fmla="*/ 19231 h 19231"/>
              <a:gd name="connsiteX1" fmla="*/ 5924 w 9341"/>
              <a:gd name="connsiteY1" fmla="*/ 18533 h 19231"/>
              <a:gd name="connsiteX2" fmla="*/ 6082 w 9341"/>
              <a:gd name="connsiteY2" fmla="*/ 22 h 19231"/>
              <a:gd name="connsiteX3" fmla="*/ 9341 w 9341"/>
              <a:gd name="connsiteY3" fmla="*/ 9565 h 19231"/>
              <a:gd name="connsiteX0" fmla="*/ 0 w 10624"/>
              <a:gd name="connsiteY0" fmla="*/ 10001 h 10001"/>
              <a:gd name="connsiteX1" fmla="*/ 6342 w 10624"/>
              <a:gd name="connsiteY1" fmla="*/ 9638 h 10001"/>
              <a:gd name="connsiteX2" fmla="*/ 6511 w 10624"/>
              <a:gd name="connsiteY2" fmla="*/ 12 h 10001"/>
              <a:gd name="connsiteX3" fmla="*/ 10000 w 10624"/>
              <a:gd name="connsiteY3" fmla="*/ 4975 h 10001"/>
              <a:gd name="connsiteX0" fmla="*/ 0 w 11221"/>
              <a:gd name="connsiteY0" fmla="*/ 10066 h 10066"/>
              <a:gd name="connsiteX1" fmla="*/ 6342 w 11221"/>
              <a:gd name="connsiteY1" fmla="*/ 9703 h 10066"/>
              <a:gd name="connsiteX2" fmla="*/ 6511 w 11221"/>
              <a:gd name="connsiteY2" fmla="*/ 77 h 10066"/>
              <a:gd name="connsiteX3" fmla="*/ 11096 w 11221"/>
              <a:gd name="connsiteY3" fmla="*/ 5458 h 10066"/>
              <a:gd name="connsiteX4" fmla="*/ 10000 w 11221"/>
              <a:gd name="connsiteY4" fmla="*/ 5040 h 10066"/>
              <a:gd name="connsiteX0" fmla="*/ 0 w 11200"/>
              <a:gd name="connsiteY0" fmla="*/ 10066 h 10066"/>
              <a:gd name="connsiteX1" fmla="*/ 6342 w 11200"/>
              <a:gd name="connsiteY1" fmla="*/ 9703 h 10066"/>
              <a:gd name="connsiteX2" fmla="*/ 6511 w 11200"/>
              <a:gd name="connsiteY2" fmla="*/ 77 h 10066"/>
              <a:gd name="connsiteX3" fmla="*/ 11096 w 11200"/>
              <a:gd name="connsiteY3" fmla="*/ 5458 h 10066"/>
              <a:gd name="connsiteX4" fmla="*/ 9577 w 11200"/>
              <a:gd name="connsiteY4" fmla="*/ 5300 h 10066"/>
              <a:gd name="connsiteX0" fmla="*/ 0 w 10798"/>
              <a:gd name="connsiteY0" fmla="*/ 10066 h 10066"/>
              <a:gd name="connsiteX1" fmla="*/ 6342 w 10798"/>
              <a:gd name="connsiteY1" fmla="*/ 9703 h 10066"/>
              <a:gd name="connsiteX2" fmla="*/ 6511 w 10798"/>
              <a:gd name="connsiteY2" fmla="*/ 77 h 10066"/>
              <a:gd name="connsiteX3" fmla="*/ 10673 w 10798"/>
              <a:gd name="connsiteY3" fmla="*/ 5458 h 10066"/>
              <a:gd name="connsiteX4" fmla="*/ 9577 w 10798"/>
              <a:gd name="connsiteY4" fmla="*/ 5300 h 10066"/>
              <a:gd name="connsiteX0" fmla="*/ 0 w 10798"/>
              <a:gd name="connsiteY0" fmla="*/ 10338 h 10338"/>
              <a:gd name="connsiteX1" fmla="*/ 6342 w 10798"/>
              <a:gd name="connsiteY1" fmla="*/ 9975 h 10338"/>
              <a:gd name="connsiteX2" fmla="*/ 6511 w 10798"/>
              <a:gd name="connsiteY2" fmla="*/ 349 h 10338"/>
              <a:gd name="connsiteX3" fmla="*/ 10673 w 10798"/>
              <a:gd name="connsiteY3" fmla="*/ 5730 h 10338"/>
              <a:gd name="connsiteX4" fmla="*/ 9577 w 10798"/>
              <a:gd name="connsiteY4" fmla="*/ 5572 h 10338"/>
              <a:gd name="connsiteX0" fmla="*/ 0 w 10702"/>
              <a:gd name="connsiteY0" fmla="*/ 10338 h 10338"/>
              <a:gd name="connsiteX1" fmla="*/ 6342 w 10702"/>
              <a:gd name="connsiteY1" fmla="*/ 9975 h 10338"/>
              <a:gd name="connsiteX2" fmla="*/ 6511 w 10702"/>
              <a:gd name="connsiteY2" fmla="*/ 349 h 10338"/>
              <a:gd name="connsiteX3" fmla="*/ 10673 w 10702"/>
              <a:gd name="connsiteY3" fmla="*/ 5730 h 10338"/>
              <a:gd name="connsiteX4" fmla="*/ 9577 w 10702"/>
              <a:gd name="connsiteY4" fmla="*/ 5572 h 10338"/>
              <a:gd name="connsiteX0" fmla="*/ 0 w 10673"/>
              <a:gd name="connsiteY0" fmla="*/ 10409 h 10409"/>
              <a:gd name="connsiteX1" fmla="*/ 6342 w 10673"/>
              <a:gd name="connsiteY1" fmla="*/ 10046 h 10409"/>
              <a:gd name="connsiteX2" fmla="*/ 6511 w 10673"/>
              <a:gd name="connsiteY2" fmla="*/ 420 h 10409"/>
              <a:gd name="connsiteX3" fmla="*/ 10673 w 10673"/>
              <a:gd name="connsiteY3" fmla="*/ 5801 h 10409"/>
              <a:gd name="connsiteX4" fmla="*/ 9577 w 10673"/>
              <a:gd name="connsiteY4" fmla="*/ 5643 h 10409"/>
              <a:gd name="connsiteX0" fmla="*/ 0 w 10673"/>
              <a:gd name="connsiteY0" fmla="*/ 10524 h 10524"/>
              <a:gd name="connsiteX1" fmla="*/ 6342 w 10673"/>
              <a:gd name="connsiteY1" fmla="*/ 10161 h 10524"/>
              <a:gd name="connsiteX2" fmla="*/ 6511 w 10673"/>
              <a:gd name="connsiteY2" fmla="*/ 535 h 10524"/>
              <a:gd name="connsiteX3" fmla="*/ 10673 w 10673"/>
              <a:gd name="connsiteY3" fmla="*/ 5916 h 10524"/>
              <a:gd name="connsiteX4" fmla="*/ 9577 w 10673"/>
              <a:gd name="connsiteY4" fmla="*/ 5758 h 10524"/>
              <a:gd name="connsiteX0" fmla="*/ 0 w 10673"/>
              <a:gd name="connsiteY0" fmla="*/ 10663 h 10663"/>
              <a:gd name="connsiteX1" fmla="*/ 6342 w 10673"/>
              <a:gd name="connsiteY1" fmla="*/ 10300 h 10663"/>
              <a:gd name="connsiteX2" fmla="*/ 6934 w 10673"/>
              <a:gd name="connsiteY2" fmla="*/ 500 h 10663"/>
              <a:gd name="connsiteX3" fmla="*/ 10673 w 10673"/>
              <a:gd name="connsiteY3" fmla="*/ 6055 h 10663"/>
              <a:gd name="connsiteX4" fmla="*/ 9577 w 10673"/>
              <a:gd name="connsiteY4" fmla="*/ 5897 h 10663"/>
              <a:gd name="connsiteX0" fmla="*/ 0 w 10726"/>
              <a:gd name="connsiteY0" fmla="*/ 10340 h 10340"/>
              <a:gd name="connsiteX1" fmla="*/ 6395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0726"/>
              <a:gd name="connsiteY0" fmla="*/ 10340 h 10340"/>
              <a:gd name="connsiteX1" fmla="*/ 6395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0726"/>
              <a:gd name="connsiteY0" fmla="*/ 10340 h 10340"/>
              <a:gd name="connsiteX1" fmla="*/ 6553 w 10726"/>
              <a:gd name="connsiteY1" fmla="*/ 10300 h 10340"/>
              <a:gd name="connsiteX2" fmla="*/ 6987 w 10726"/>
              <a:gd name="connsiteY2" fmla="*/ 500 h 10340"/>
              <a:gd name="connsiteX3" fmla="*/ 10726 w 10726"/>
              <a:gd name="connsiteY3" fmla="*/ 6055 h 10340"/>
              <a:gd name="connsiteX4" fmla="*/ 9630 w 10726"/>
              <a:gd name="connsiteY4" fmla="*/ 5897 h 10340"/>
              <a:gd name="connsiteX0" fmla="*/ 0 w 12969"/>
              <a:gd name="connsiteY0" fmla="*/ 10340 h 10340"/>
              <a:gd name="connsiteX1" fmla="*/ 8796 w 12969"/>
              <a:gd name="connsiteY1" fmla="*/ 10300 h 10340"/>
              <a:gd name="connsiteX2" fmla="*/ 9230 w 12969"/>
              <a:gd name="connsiteY2" fmla="*/ 500 h 10340"/>
              <a:gd name="connsiteX3" fmla="*/ 12969 w 12969"/>
              <a:gd name="connsiteY3" fmla="*/ 6055 h 10340"/>
              <a:gd name="connsiteX4" fmla="*/ 11873 w 12969"/>
              <a:gd name="connsiteY4" fmla="*/ 5897 h 10340"/>
              <a:gd name="connsiteX0" fmla="*/ 0 w 12969"/>
              <a:gd name="connsiteY0" fmla="*/ 10340 h 10340"/>
              <a:gd name="connsiteX1" fmla="*/ 8796 w 12969"/>
              <a:gd name="connsiteY1" fmla="*/ 10300 h 10340"/>
              <a:gd name="connsiteX2" fmla="*/ 9230 w 12969"/>
              <a:gd name="connsiteY2" fmla="*/ 500 h 10340"/>
              <a:gd name="connsiteX3" fmla="*/ 12969 w 12969"/>
              <a:gd name="connsiteY3" fmla="*/ 6055 h 10340"/>
              <a:gd name="connsiteX0" fmla="*/ 0 w 9230"/>
              <a:gd name="connsiteY0" fmla="*/ 9840 h 9840"/>
              <a:gd name="connsiteX1" fmla="*/ 8796 w 9230"/>
              <a:gd name="connsiteY1" fmla="*/ 9800 h 9840"/>
              <a:gd name="connsiteX2" fmla="*/ 9230 w 9230"/>
              <a:gd name="connsiteY2" fmla="*/ 0 h 9840"/>
              <a:gd name="connsiteX0" fmla="*/ 0 w 11087"/>
              <a:gd name="connsiteY0" fmla="*/ 6540 h 6540"/>
              <a:gd name="connsiteX1" fmla="*/ 9530 w 11087"/>
              <a:gd name="connsiteY1" fmla="*/ 6499 h 6540"/>
              <a:gd name="connsiteX2" fmla="*/ 11087 w 11087"/>
              <a:gd name="connsiteY2" fmla="*/ 0 h 6540"/>
              <a:gd name="connsiteX0" fmla="*/ 0 w 10000"/>
              <a:gd name="connsiteY0" fmla="*/ 10000 h 10000"/>
              <a:gd name="connsiteX1" fmla="*/ 8596 w 10000"/>
              <a:gd name="connsiteY1" fmla="*/ 993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8596 w 10000"/>
              <a:gd name="connsiteY1" fmla="*/ 9937 h 10000"/>
              <a:gd name="connsiteX2" fmla="*/ 10000 w 10000"/>
              <a:gd name="connsiteY2" fmla="*/ 0 h 10000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000"/>
              <a:gd name="connsiteY0" fmla="*/ 10024 h 10024"/>
              <a:gd name="connsiteX1" fmla="*/ 8596 w 10000"/>
              <a:gd name="connsiteY1" fmla="*/ 9961 h 10024"/>
              <a:gd name="connsiteX2" fmla="*/ 10000 w 10000"/>
              <a:gd name="connsiteY2" fmla="*/ 24 h 10024"/>
              <a:gd name="connsiteX0" fmla="*/ 0 w 10209"/>
              <a:gd name="connsiteY0" fmla="*/ 2545 h 17370"/>
              <a:gd name="connsiteX1" fmla="*/ 8596 w 10209"/>
              <a:gd name="connsiteY1" fmla="*/ 2482 h 17370"/>
              <a:gd name="connsiteX2" fmla="*/ 10209 w 10209"/>
              <a:gd name="connsiteY2" fmla="*/ 17370 h 17370"/>
              <a:gd name="connsiteX0" fmla="*/ 0 w 10209"/>
              <a:gd name="connsiteY0" fmla="*/ 63 h 14888"/>
              <a:gd name="connsiteX1" fmla="*/ 8596 w 10209"/>
              <a:gd name="connsiteY1" fmla="*/ 0 h 14888"/>
              <a:gd name="connsiteX2" fmla="*/ 10209 w 10209"/>
              <a:gd name="connsiteY2" fmla="*/ 14888 h 14888"/>
              <a:gd name="connsiteX0" fmla="*/ 0 w 9373"/>
              <a:gd name="connsiteY0" fmla="*/ 63 h 15661"/>
              <a:gd name="connsiteX1" fmla="*/ 8596 w 9373"/>
              <a:gd name="connsiteY1" fmla="*/ 0 h 15661"/>
              <a:gd name="connsiteX2" fmla="*/ 9373 w 9373"/>
              <a:gd name="connsiteY2" fmla="*/ 15661 h 15661"/>
              <a:gd name="connsiteX0" fmla="*/ 0 w 10118"/>
              <a:gd name="connsiteY0" fmla="*/ 163 h 10123"/>
              <a:gd name="connsiteX1" fmla="*/ 10118 w 10118"/>
              <a:gd name="connsiteY1" fmla="*/ 0 h 10123"/>
              <a:gd name="connsiteX2" fmla="*/ 10000 w 10118"/>
              <a:gd name="connsiteY2" fmla="*/ 10123 h 10123"/>
              <a:gd name="connsiteX0" fmla="*/ 0 w 10118"/>
              <a:gd name="connsiteY0" fmla="*/ 163 h 10123"/>
              <a:gd name="connsiteX1" fmla="*/ 10118 w 10118"/>
              <a:gd name="connsiteY1" fmla="*/ 0 h 10123"/>
              <a:gd name="connsiteX2" fmla="*/ 10000 w 10118"/>
              <a:gd name="connsiteY2" fmla="*/ 10123 h 10123"/>
              <a:gd name="connsiteX0" fmla="*/ 0 w 10118"/>
              <a:gd name="connsiteY0" fmla="*/ 163 h 10431"/>
              <a:gd name="connsiteX1" fmla="*/ 10118 w 10118"/>
              <a:gd name="connsiteY1" fmla="*/ 0 h 10431"/>
              <a:gd name="connsiteX2" fmla="*/ 9721 w 10118"/>
              <a:gd name="connsiteY2" fmla="*/ 10431 h 10431"/>
              <a:gd name="connsiteX0" fmla="*/ 0 w 10118"/>
              <a:gd name="connsiteY0" fmla="*/ 163 h 10431"/>
              <a:gd name="connsiteX1" fmla="*/ 10118 w 10118"/>
              <a:gd name="connsiteY1" fmla="*/ 0 h 10431"/>
              <a:gd name="connsiteX2" fmla="*/ 9721 w 10118"/>
              <a:gd name="connsiteY2" fmla="*/ 10431 h 10431"/>
              <a:gd name="connsiteX0" fmla="*/ 0 w 17751"/>
              <a:gd name="connsiteY0" fmla="*/ 225 h 10431"/>
              <a:gd name="connsiteX1" fmla="*/ 17751 w 17751"/>
              <a:gd name="connsiteY1" fmla="*/ 0 h 10431"/>
              <a:gd name="connsiteX2" fmla="*/ 17354 w 17751"/>
              <a:gd name="connsiteY2" fmla="*/ 10431 h 10431"/>
              <a:gd name="connsiteX0" fmla="*/ 397 w 397"/>
              <a:gd name="connsiteY0" fmla="*/ 0 h 10431"/>
              <a:gd name="connsiteX1" fmla="*/ 0 w 397"/>
              <a:gd name="connsiteY1" fmla="*/ 10431 h 10431"/>
              <a:gd name="connsiteX0" fmla="*/ 18336 w 18336"/>
              <a:gd name="connsiteY0" fmla="*/ 0 h 19255"/>
              <a:gd name="connsiteX1" fmla="*/ 0 w 18336"/>
              <a:gd name="connsiteY1" fmla="*/ 19255 h 19255"/>
              <a:gd name="connsiteX0" fmla="*/ 2272 w 7129"/>
              <a:gd name="connsiteY0" fmla="*/ 0 h 19255"/>
              <a:gd name="connsiteX1" fmla="*/ 4777 w 7129"/>
              <a:gd name="connsiteY1" fmla="*/ 19255 h 19255"/>
              <a:gd name="connsiteX0" fmla="*/ 14025 w 14025"/>
              <a:gd name="connsiteY0" fmla="*/ 0 h 10031"/>
              <a:gd name="connsiteX1" fmla="*/ 0 w 14025"/>
              <a:gd name="connsiteY1" fmla="*/ 10031 h 100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4025" h="10031">
                <a:moveTo>
                  <a:pt x="14025" y="0"/>
                </a:moveTo>
                <a:cubicBezTo>
                  <a:pt x="1659" y="2867"/>
                  <a:pt x="12613" y="6990"/>
                  <a:pt x="0" y="10031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84" name="Line 76">
            <a:extLst>
              <a:ext uri="{FF2B5EF4-FFF2-40B4-BE49-F238E27FC236}">
                <a16:creationId xmlns:a16="http://schemas.microsoft.com/office/drawing/2014/main" id="{7AD3A610-EA45-4869-BC5B-0D9D663B0E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4828033" y="687802"/>
            <a:ext cx="643484" cy="39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六角形 1084">
            <a:extLst>
              <a:ext uri="{FF2B5EF4-FFF2-40B4-BE49-F238E27FC236}">
                <a16:creationId xmlns:a16="http://schemas.microsoft.com/office/drawing/2014/main" id="{84D8F66B-2AB3-4D54-A77A-6D9A6F43FE9E}"/>
              </a:ext>
            </a:extLst>
          </xdr:cNvPr>
          <xdr:cNvSpPr/>
        </xdr:nvSpPr>
        <xdr:spPr bwMode="auto">
          <a:xfrm>
            <a:off x="14950993" y="1255350"/>
            <a:ext cx="219554" cy="180098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800" b="1">
                <a:solidFill>
                  <a:schemeClr val="bg1"/>
                </a:solidFill>
                <a:latin typeface="HGP創英角ｺﾞｼｯｸUB" pitchFamily="50" charset="-128"/>
                <a:ea typeface="HGP創英角ｺﾞｼｯｸUB" pitchFamily="50" charset="-128"/>
              </a:rPr>
              <a:t>286</a:t>
            </a:r>
            <a:endParaRPr kumimoji="1" lang="ja-JP" altLang="en-US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  <xdr:sp macro="" textlink="">
        <xdr:nvSpPr>
          <xdr:cNvPr id="1086" name="Line 76">
            <a:extLst>
              <a:ext uri="{FF2B5EF4-FFF2-40B4-BE49-F238E27FC236}">
                <a16:creationId xmlns:a16="http://schemas.microsoft.com/office/drawing/2014/main" id="{A8809F8D-C2BF-4573-9700-5C4FA83375F6}"/>
              </a:ext>
            </a:extLst>
          </xdr:cNvPr>
          <xdr:cNvSpPr>
            <a:spLocks noChangeShapeType="1"/>
          </xdr:cNvSpPr>
        </xdr:nvSpPr>
        <xdr:spPr bwMode="auto">
          <a:xfrm flipV="1">
            <a:off x="14256394" y="1280930"/>
            <a:ext cx="641740" cy="39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六角形 1087">
            <a:extLst>
              <a:ext uri="{FF2B5EF4-FFF2-40B4-BE49-F238E27FC236}">
                <a16:creationId xmlns:a16="http://schemas.microsoft.com/office/drawing/2014/main" id="{18CEB7C2-DB3C-419A-A939-AE0627524A3F}"/>
              </a:ext>
            </a:extLst>
          </xdr:cNvPr>
          <xdr:cNvSpPr/>
        </xdr:nvSpPr>
        <xdr:spPr bwMode="auto">
          <a:xfrm>
            <a:off x="14527497" y="1093946"/>
            <a:ext cx="202992" cy="1863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43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89" name="六角形 1088">
            <a:extLst>
              <a:ext uri="{FF2B5EF4-FFF2-40B4-BE49-F238E27FC236}">
                <a16:creationId xmlns:a16="http://schemas.microsoft.com/office/drawing/2014/main" id="{727BA870-EA63-49F3-871B-D80E78913B84}"/>
              </a:ext>
            </a:extLst>
          </xdr:cNvPr>
          <xdr:cNvSpPr/>
        </xdr:nvSpPr>
        <xdr:spPr bwMode="auto">
          <a:xfrm>
            <a:off x="15128150" y="658638"/>
            <a:ext cx="202992" cy="1863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43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90" name="六角形 1089">
            <a:extLst>
              <a:ext uri="{FF2B5EF4-FFF2-40B4-BE49-F238E27FC236}">
                <a16:creationId xmlns:a16="http://schemas.microsoft.com/office/drawing/2014/main" id="{09D8CB5A-EB26-45A8-8042-F7C8D3432875}"/>
              </a:ext>
            </a:extLst>
          </xdr:cNvPr>
          <xdr:cNvSpPr/>
        </xdr:nvSpPr>
        <xdr:spPr bwMode="auto">
          <a:xfrm>
            <a:off x="14951897" y="925311"/>
            <a:ext cx="202992" cy="186336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43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91" name="Oval 310">
            <a:extLst>
              <a:ext uri="{FF2B5EF4-FFF2-40B4-BE49-F238E27FC236}">
                <a16:creationId xmlns:a16="http://schemas.microsoft.com/office/drawing/2014/main" id="{FAF06FB4-8BE0-4C64-BD1C-30A0AF4602FD}"/>
              </a:ext>
            </a:extLst>
          </xdr:cNvPr>
          <xdr:cNvSpPr>
            <a:spLocks noChangeArrowheads="1"/>
          </xdr:cNvSpPr>
        </xdr:nvSpPr>
        <xdr:spPr bwMode="auto">
          <a:xfrm>
            <a:off x="14826766" y="619005"/>
            <a:ext cx="163780" cy="15689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2" name="AutoShape 1653">
            <a:extLst>
              <a:ext uri="{FF2B5EF4-FFF2-40B4-BE49-F238E27FC236}">
                <a16:creationId xmlns:a16="http://schemas.microsoft.com/office/drawing/2014/main" id="{12839278-BF97-48FD-9157-746E080000B2}"/>
              </a:ext>
            </a:extLst>
          </xdr:cNvPr>
          <xdr:cNvSpPr>
            <a:spLocks/>
          </xdr:cNvSpPr>
        </xdr:nvSpPr>
        <xdr:spPr bwMode="auto">
          <a:xfrm flipH="1">
            <a:off x="14701415" y="676118"/>
            <a:ext cx="185072" cy="604812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601273</xdr:colOff>
      <xdr:row>31</xdr:row>
      <xdr:rowOff>4584</xdr:rowOff>
    </xdr:from>
    <xdr:to>
      <xdr:col>16</xdr:col>
      <xdr:colOff>14431</xdr:colOff>
      <xdr:row>31</xdr:row>
      <xdr:rowOff>111847</xdr:rowOff>
    </xdr:to>
    <xdr:sp macro="" textlink="">
      <xdr:nvSpPr>
        <xdr:cNvPr id="1093" name="AutoShape 207">
          <a:extLst>
            <a:ext uri="{FF2B5EF4-FFF2-40B4-BE49-F238E27FC236}">
              <a16:creationId xmlns:a16="http://schemas.microsoft.com/office/drawing/2014/main" id="{FE52F384-D94F-40B2-8C68-9FD61B488253}"/>
            </a:ext>
          </a:extLst>
        </xdr:cNvPr>
        <xdr:cNvSpPr>
          <a:spLocks noChangeArrowheads="1"/>
        </xdr:cNvSpPr>
      </xdr:nvSpPr>
      <xdr:spPr bwMode="auto">
        <a:xfrm>
          <a:off x="13506926" y="3987766"/>
          <a:ext cx="116710" cy="1072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17805</xdr:colOff>
      <xdr:row>30</xdr:row>
      <xdr:rowOff>155783</xdr:rowOff>
    </xdr:from>
    <xdr:to>
      <xdr:col>15</xdr:col>
      <xdr:colOff>608643</xdr:colOff>
      <xdr:row>33</xdr:row>
      <xdr:rowOff>73213</xdr:rowOff>
    </xdr:to>
    <xdr:grpSp>
      <xdr:nvGrpSpPr>
        <xdr:cNvPr id="1094" name="グループ化 1093">
          <a:extLst>
            <a:ext uri="{FF2B5EF4-FFF2-40B4-BE49-F238E27FC236}">
              <a16:creationId xmlns:a16="http://schemas.microsoft.com/office/drawing/2014/main" id="{FF8B23D7-71F4-4F32-A6C2-B5D023F96D7D}"/>
            </a:ext>
          </a:extLst>
        </xdr:cNvPr>
        <xdr:cNvGrpSpPr/>
      </xdr:nvGrpSpPr>
      <xdr:grpSpPr>
        <a:xfrm>
          <a:off x="10158563" y="5351238"/>
          <a:ext cx="590838" cy="436975"/>
          <a:chOff x="3449740" y="2434803"/>
          <a:chExt cx="539139" cy="440969"/>
        </a:xfrm>
      </xdr:grpSpPr>
      <xdr:sp macro="" textlink="">
        <xdr:nvSpPr>
          <xdr:cNvPr id="1095" name="Text Box 1563">
            <a:extLst>
              <a:ext uri="{FF2B5EF4-FFF2-40B4-BE49-F238E27FC236}">
                <a16:creationId xmlns:a16="http://schemas.microsoft.com/office/drawing/2014/main" id="{3235F237-92D1-46AE-821F-116020DBCB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49740" y="2434803"/>
            <a:ext cx="532054" cy="34937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　　　大泊　 　</a:t>
            </a:r>
            <a:endParaRPr lang="en-US" altLang="ja-JP" sz="10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1096" name="Line 2669">
            <a:extLst>
              <a:ext uri="{FF2B5EF4-FFF2-40B4-BE49-F238E27FC236}">
                <a16:creationId xmlns:a16="http://schemas.microsoft.com/office/drawing/2014/main" id="{367B64BE-026E-46A3-AE37-3153AC9BD79F}"/>
              </a:ext>
            </a:extLst>
          </xdr:cNvPr>
          <xdr:cNvSpPr>
            <a:spLocks noChangeShapeType="1"/>
          </xdr:cNvSpPr>
        </xdr:nvSpPr>
        <xdr:spPr bwMode="auto">
          <a:xfrm rot="8100000" flipH="1">
            <a:off x="3528365" y="2598985"/>
            <a:ext cx="310932" cy="276787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5300 w 438566"/>
              <a:gd name="connsiteY0" fmla="*/ -1 h 577175"/>
              <a:gd name="connsiteX1" fmla="*/ 120255 w 438566"/>
              <a:gd name="connsiteY1" fmla="*/ 442524 h 577175"/>
              <a:gd name="connsiteX2" fmla="*/ 438566 w 438566"/>
              <a:gd name="connsiteY2" fmla="*/ 577175 h 577175"/>
              <a:gd name="connsiteX0" fmla="*/ 0 w 433266"/>
              <a:gd name="connsiteY0" fmla="*/ -1 h 577175"/>
              <a:gd name="connsiteX1" fmla="*/ 172998 w 433266"/>
              <a:gd name="connsiteY1" fmla="*/ 453572 h 577175"/>
              <a:gd name="connsiteX2" fmla="*/ 433266 w 433266"/>
              <a:gd name="connsiteY2" fmla="*/ 577175 h 577175"/>
              <a:gd name="connsiteX0" fmla="*/ 0 w 554271"/>
              <a:gd name="connsiteY0" fmla="*/ 0 h 428000"/>
              <a:gd name="connsiteX1" fmla="*/ 294003 w 554271"/>
              <a:gd name="connsiteY1" fmla="*/ 304397 h 428000"/>
              <a:gd name="connsiteX2" fmla="*/ 554271 w 554271"/>
              <a:gd name="connsiteY2" fmla="*/ 428000 h 428000"/>
              <a:gd name="connsiteX0" fmla="*/ 0 w 554271"/>
              <a:gd name="connsiteY0" fmla="*/ 110883 h 538883"/>
              <a:gd name="connsiteX1" fmla="*/ 294003 w 554271"/>
              <a:gd name="connsiteY1" fmla="*/ 415280 h 538883"/>
              <a:gd name="connsiteX2" fmla="*/ 554271 w 554271"/>
              <a:gd name="connsiteY2" fmla="*/ 538883 h 538883"/>
              <a:gd name="connsiteX0" fmla="*/ 0 w 554271"/>
              <a:gd name="connsiteY0" fmla="*/ 474481 h 902481"/>
              <a:gd name="connsiteX1" fmla="*/ 279419 w 554271"/>
              <a:gd name="connsiteY1" fmla="*/ 50066 h 902481"/>
              <a:gd name="connsiteX2" fmla="*/ 554271 w 554271"/>
              <a:gd name="connsiteY2" fmla="*/ 902481 h 902481"/>
              <a:gd name="connsiteX0" fmla="*/ 0 w 279419"/>
              <a:gd name="connsiteY0" fmla="*/ 474481 h 474481"/>
              <a:gd name="connsiteX1" fmla="*/ 279419 w 279419"/>
              <a:gd name="connsiteY1" fmla="*/ 50066 h 474481"/>
              <a:gd name="connsiteX0" fmla="*/ 0 w 279419"/>
              <a:gd name="connsiteY0" fmla="*/ 424416 h 424416"/>
              <a:gd name="connsiteX1" fmla="*/ 279419 w 279419"/>
              <a:gd name="connsiteY1" fmla="*/ 1 h 424416"/>
              <a:gd name="connsiteX0" fmla="*/ 0 w 273075"/>
              <a:gd name="connsiteY0" fmla="*/ 446230 h 446229"/>
              <a:gd name="connsiteX1" fmla="*/ 273075 w 273075"/>
              <a:gd name="connsiteY1" fmla="*/ 0 h 446229"/>
              <a:gd name="connsiteX0" fmla="*/ 0 w 285374"/>
              <a:gd name="connsiteY0" fmla="*/ 440254 h 440254"/>
              <a:gd name="connsiteX1" fmla="*/ 285374 w 285374"/>
              <a:gd name="connsiteY1" fmla="*/ 1 h 440254"/>
              <a:gd name="connsiteX0" fmla="*/ 0 w 285374"/>
              <a:gd name="connsiteY0" fmla="*/ 440253 h 440253"/>
              <a:gd name="connsiteX1" fmla="*/ 285374 w 285374"/>
              <a:gd name="connsiteY1" fmla="*/ 0 h 440253"/>
              <a:gd name="connsiteX0" fmla="*/ 0 w 285374"/>
              <a:gd name="connsiteY0" fmla="*/ 440253 h 440253"/>
              <a:gd name="connsiteX1" fmla="*/ 285374 w 285374"/>
              <a:gd name="connsiteY1" fmla="*/ 0 h 440253"/>
              <a:gd name="connsiteX0" fmla="*/ 0 w 285374"/>
              <a:gd name="connsiteY0" fmla="*/ 440253 h 440253"/>
              <a:gd name="connsiteX1" fmla="*/ 285374 w 285374"/>
              <a:gd name="connsiteY1" fmla="*/ 0 h 4402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5374" h="440253">
                <a:moveTo>
                  <a:pt x="0" y="440253"/>
                </a:moveTo>
                <a:cubicBezTo>
                  <a:pt x="143713" y="212815"/>
                  <a:pt x="158529" y="196586"/>
                  <a:pt x="285374" y="0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1097" name="Line 2669">
            <a:extLst>
              <a:ext uri="{FF2B5EF4-FFF2-40B4-BE49-F238E27FC236}">
                <a16:creationId xmlns:a16="http://schemas.microsoft.com/office/drawing/2014/main" id="{0FBFE25C-E932-4469-8141-D92F90D75B27}"/>
              </a:ext>
            </a:extLst>
          </xdr:cNvPr>
          <xdr:cNvSpPr>
            <a:spLocks noChangeShapeType="1"/>
          </xdr:cNvSpPr>
        </xdr:nvSpPr>
        <xdr:spPr bwMode="auto">
          <a:xfrm rot="13544354" flipH="1">
            <a:off x="3741935" y="2494754"/>
            <a:ext cx="265315" cy="228573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5300 w 438566"/>
              <a:gd name="connsiteY0" fmla="*/ -1 h 577175"/>
              <a:gd name="connsiteX1" fmla="*/ 120255 w 438566"/>
              <a:gd name="connsiteY1" fmla="*/ 442524 h 577175"/>
              <a:gd name="connsiteX2" fmla="*/ 438566 w 438566"/>
              <a:gd name="connsiteY2" fmla="*/ 577175 h 577175"/>
              <a:gd name="connsiteX0" fmla="*/ 0 w 433266"/>
              <a:gd name="connsiteY0" fmla="*/ -1 h 577175"/>
              <a:gd name="connsiteX1" fmla="*/ 172998 w 433266"/>
              <a:gd name="connsiteY1" fmla="*/ 453572 h 577175"/>
              <a:gd name="connsiteX2" fmla="*/ 433266 w 433266"/>
              <a:gd name="connsiteY2" fmla="*/ 577175 h 577175"/>
              <a:gd name="connsiteX0" fmla="*/ 0 w 554271"/>
              <a:gd name="connsiteY0" fmla="*/ 0 h 428000"/>
              <a:gd name="connsiteX1" fmla="*/ 294003 w 554271"/>
              <a:gd name="connsiteY1" fmla="*/ 304397 h 428000"/>
              <a:gd name="connsiteX2" fmla="*/ 554271 w 554271"/>
              <a:gd name="connsiteY2" fmla="*/ 428000 h 428000"/>
              <a:gd name="connsiteX0" fmla="*/ 0 w 554271"/>
              <a:gd name="connsiteY0" fmla="*/ 110883 h 538883"/>
              <a:gd name="connsiteX1" fmla="*/ 294003 w 554271"/>
              <a:gd name="connsiteY1" fmla="*/ 415280 h 538883"/>
              <a:gd name="connsiteX2" fmla="*/ 554271 w 554271"/>
              <a:gd name="connsiteY2" fmla="*/ 538883 h 538883"/>
              <a:gd name="connsiteX0" fmla="*/ 0 w 554271"/>
              <a:gd name="connsiteY0" fmla="*/ 474481 h 902481"/>
              <a:gd name="connsiteX1" fmla="*/ 279419 w 554271"/>
              <a:gd name="connsiteY1" fmla="*/ 50066 h 902481"/>
              <a:gd name="connsiteX2" fmla="*/ 554271 w 554271"/>
              <a:gd name="connsiteY2" fmla="*/ 902481 h 902481"/>
              <a:gd name="connsiteX0" fmla="*/ 0 w 279419"/>
              <a:gd name="connsiteY0" fmla="*/ 474481 h 474481"/>
              <a:gd name="connsiteX1" fmla="*/ 279419 w 279419"/>
              <a:gd name="connsiteY1" fmla="*/ 50066 h 474481"/>
              <a:gd name="connsiteX0" fmla="*/ 0 w 279419"/>
              <a:gd name="connsiteY0" fmla="*/ 424416 h 424416"/>
              <a:gd name="connsiteX1" fmla="*/ 279419 w 279419"/>
              <a:gd name="connsiteY1" fmla="*/ 1 h 424416"/>
              <a:gd name="connsiteX0" fmla="*/ 0 w 687281"/>
              <a:gd name="connsiteY0" fmla="*/ 1152944 h 1152943"/>
              <a:gd name="connsiteX1" fmla="*/ 687281 w 687281"/>
              <a:gd name="connsiteY1" fmla="*/ 1 h 1152943"/>
              <a:gd name="connsiteX0" fmla="*/ 0 w 687281"/>
              <a:gd name="connsiteY0" fmla="*/ 1152944 h 1152943"/>
              <a:gd name="connsiteX1" fmla="*/ 687281 w 687281"/>
              <a:gd name="connsiteY1" fmla="*/ 1 h 1152943"/>
              <a:gd name="connsiteX0" fmla="*/ 0 w 928442"/>
              <a:gd name="connsiteY0" fmla="*/ 1319600 h 1319599"/>
              <a:gd name="connsiteX1" fmla="*/ 928442 w 928442"/>
              <a:gd name="connsiteY1" fmla="*/ 1 h 1319599"/>
              <a:gd name="connsiteX0" fmla="*/ 0 w 750405"/>
              <a:gd name="connsiteY0" fmla="*/ 1148783 h 1148782"/>
              <a:gd name="connsiteX1" fmla="*/ 750406 w 750405"/>
              <a:gd name="connsiteY1" fmla="*/ 0 h 11487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50405" h="1148782">
                <a:moveTo>
                  <a:pt x="0" y="1148783"/>
                </a:moveTo>
                <a:cubicBezTo>
                  <a:pt x="240270" y="738714"/>
                  <a:pt x="631782" y="202665"/>
                  <a:pt x="750406" y="0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</xdr:grpSp>
    <xdr:clientData/>
  </xdr:twoCellAnchor>
  <xdr:twoCellAnchor>
    <xdr:from>
      <xdr:col>15</xdr:col>
      <xdr:colOff>164721</xdr:colOff>
      <xdr:row>31</xdr:row>
      <xdr:rowOff>120164</xdr:rowOff>
    </xdr:from>
    <xdr:to>
      <xdr:col>15</xdr:col>
      <xdr:colOff>350141</xdr:colOff>
      <xdr:row>32</xdr:row>
      <xdr:rowOff>88769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DE9D08F9-7FF8-46A5-A517-4FF3AD4B96FB}"/>
            </a:ext>
          </a:extLst>
        </xdr:cNvPr>
        <xdr:cNvSpPr/>
      </xdr:nvSpPr>
      <xdr:spPr bwMode="auto">
        <a:xfrm>
          <a:off x="13093321" y="4063514"/>
          <a:ext cx="185420" cy="1400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dbl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405075</xdr:colOff>
      <xdr:row>31</xdr:row>
      <xdr:rowOff>102360</xdr:rowOff>
    </xdr:from>
    <xdr:to>
      <xdr:col>15</xdr:col>
      <xdr:colOff>590495</xdr:colOff>
      <xdr:row>32</xdr:row>
      <xdr:rowOff>70965</xdr:rowOff>
    </xdr:to>
    <xdr:sp macro="" textlink="">
      <xdr:nvSpPr>
        <xdr:cNvPr id="1099" name="六角形 1098">
          <a:extLst>
            <a:ext uri="{FF2B5EF4-FFF2-40B4-BE49-F238E27FC236}">
              <a16:creationId xmlns:a16="http://schemas.microsoft.com/office/drawing/2014/main" id="{9349804F-913A-4DDB-8564-77906CC88CA9}"/>
            </a:ext>
          </a:extLst>
        </xdr:cNvPr>
        <xdr:cNvSpPr/>
      </xdr:nvSpPr>
      <xdr:spPr bwMode="auto">
        <a:xfrm>
          <a:off x="13333675" y="4045710"/>
          <a:ext cx="185420" cy="1400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dbl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117059</xdr:colOff>
      <xdr:row>28</xdr:row>
      <xdr:rowOff>107154</xdr:rowOff>
    </xdr:from>
    <xdr:ext cx="531835" cy="238126"/>
    <xdr:sp macro="" textlink="">
      <xdr:nvSpPr>
        <xdr:cNvPr id="1100" name="Text Box 1300">
          <a:extLst>
            <a:ext uri="{FF2B5EF4-FFF2-40B4-BE49-F238E27FC236}">
              <a16:creationId xmlns:a16="http://schemas.microsoft.com/office/drawing/2014/main" id="{D96705C0-ABC7-489A-9D02-B43CBDC012E9}"/>
            </a:ext>
          </a:extLst>
        </xdr:cNvPr>
        <xdr:cNvSpPr txBox="1">
          <a:spLocks noChangeArrowheads="1"/>
        </xdr:cNvSpPr>
      </xdr:nvSpPr>
      <xdr:spPr bwMode="auto">
        <a:xfrm>
          <a:off x="9515555" y="4899420"/>
          <a:ext cx="53183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⇒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55380</xdr:colOff>
      <xdr:row>29</xdr:row>
      <xdr:rowOff>171671</xdr:rowOff>
    </xdr:from>
    <xdr:ext cx="347173" cy="235899"/>
    <xdr:sp macro="" textlink="">
      <xdr:nvSpPr>
        <xdr:cNvPr id="1101" name="Text Box 1300">
          <a:extLst>
            <a:ext uri="{FF2B5EF4-FFF2-40B4-BE49-F238E27FC236}">
              <a16:creationId xmlns:a16="http://schemas.microsoft.com/office/drawing/2014/main" id="{94D88A3B-8C2A-4C0C-B909-DE517F738C28}"/>
            </a:ext>
          </a:extLst>
        </xdr:cNvPr>
        <xdr:cNvSpPr txBox="1">
          <a:spLocks noChangeArrowheads="1"/>
        </xdr:cNvSpPr>
      </xdr:nvSpPr>
      <xdr:spPr bwMode="auto">
        <a:xfrm>
          <a:off x="13694958" y="5150145"/>
          <a:ext cx="347173" cy="23589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醸造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738855</xdr:colOff>
      <xdr:row>31</xdr:row>
      <xdr:rowOff>124620</xdr:rowOff>
    </xdr:from>
    <xdr:to>
      <xdr:col>16</xdr:col>
      <xdr:colOff>191390</xdr:colOff>
      <xdr:row>32</xdr:row>
      <xdr:rowOff>129077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id="{00623CFE-CBDE-4CE3-B95B-CC81A861BC82}"/>
            </a:ext>
          </a:extLst>
        </xdr:cNvPr>
        <xdr:cNvSpPr/>
      </xdr:nvSpPr>
      <xdr:spPr bwMode="auto">
        <a:xfrm rot="10800000">
          <a:off x="13635705" y="4067970"/>
          <a:ext cx="189135" cy="175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222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14</xdr:col>
      <xdr:colOff>384991</xdr:colOff>
      <xdr:row>29</xdr:row>
      <xdr:rowOff>155846</xdr:rowOff>
    </xdr:from>
    <xdr:to>
      <xdr:col>14</xdr:col>
      <xdr:colOff>607538</xdr:colOff>
      <xdr:row>30</xdr:row>
      <xdr:rowOff>160303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id="{C01CFE87-455D-4F0D-ACD5-7E5A9581322C}"/>
            </a:ext>
          </a:extLst>
        </xdr:cNvPr>
        <xdr:cNvSpPr/>
      </xdr:nvSpPr>
      <xdr:spPr bwMode="auto">
        <a:xfrm rot="10800000">
          <a:off x="9783487" y="5119264"/>
          <a:ext cx="222547" cy="175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222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11</xdr:col>
      <xdr:colOff>0</xdr:colOff>
      <xdr:row>36</xdr:row>
      <xdr:rowOff>78480</xdr:rowOff>
    </xdr:from>
    <xdr:ext cx="27765" cy="126573"/>
    <xdr:sp macro="" textlink="">
      <xdr:nvSpPr>
        <xdr:cNvPr id="1123" name="Text Box 303">
          <a:extLst>
            <a:ext uri="{FF2B5EF4-FFF2-40B4-BE49-F238E27FC236}">
              <a16:creationId xmlns:a16="http://schemas.microsoft.com/office/drawing/2014/main" id="{CF020ABE-A2CC-4109-87CB-E9282EE4057B}"/>
            </a:ext>
          </a:extLst>
        </xdr:cNvPr>
        <xdr:cNvSpPr txBox="1">
          <a:spLocks noChangeArrowheads="1"/>
        </xdr:cNvSpPr>
      </xdr:nvSpPr>
      <xdr:spPr bwMode="auto">
        <a:xfrm>
          <a:off x="8694416" y="4879080"/>
          <a:ext cx="27765" cy="126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19</xdr:col>
      <xdr:colOff>14789</xdr:colOff>
      <xdr:row>18</xdr:row>
      <xdr:rowOff>165231</xdr:rowOff>
    </xdr:from>
    <xdr:ext cx="334518" cy="89163"/>
    <xdr:sp macro="" textlink="">
      <xdr:nvSpPr>
        <xdr:cNvPr id="1129" name="Text Box 1300">
          <a:extLst>
            <a:ext uri="{FF2B5EF4-FFF2-40B4-BE49-F238E27FC236}">
              <a16:creationId xmlns:a16="http://schemas.microsoft.com/office/drawing/2014/main" id="{3799F744-AE80-4BD0-B5B8-1750C8E863D4}"/>
            </a:ext>
          </a:extLst>
        </xdr:cNvPr>
        <xdr:cNvSpPr txBox="1">
          <a:spLocks noChangeArrowheads="1"/>
        </xdr:cNvSpPr>
      </xdr:nvSpPr>
      <xdr:spPr bwMode="auto">
        <a:xfrm>
          <a:off x="8714289" y="3251331"/>
          <a:ext cx="334518" cy="891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</a:t>
          </a:r>
        </a:p>
        <a:p>
          <a:pPr algn="r" rtl="0">
            <a:lnSpc>
              <a:spcPts val="8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161427</xdr:colOff>
      <xdr:row>19</xdr:row>
      <xdr:rowOff>98249</xdr:rowOff>
    </xdr:from>
    <xdr:to>
      <xdr:col>19</xdr:col>
      <xdr:colOff>286933</xdr:colOff>
      <xdr:row>20</xdr:row>
      <xdr:rowOff>23665</xdr:rowOff>
    </xdr:to>
    <xdr:sp macro="" textlink="">
      <xdr:nvSpPr>
        <xdr:cNvPr id="1130" name="六角形 1129">
          <a:extLst>
            <a:ext uri="{FF2B5EF4-FFF2-40B4-BE49-F238E27FC236}">
              <a16:creationId xmlns:a16="http://schemas.microsoft.com/office/drawing/2014/main" id="{3597CB3F-7E3D-4AFE-9D58-68AD2E584A3A}"/>
            </a:ext>
          </a:extLst>
        </xdr:cNvPr>
        <xdr:cNvSpPr/>
      </xdr:nvSpPr>
      <xdr:spPr bwMode="auto">
        <a:xfrm>
          <a:off x="8860927" y="3355799"/>
          <a:ext cx="125506" cy="9686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59817</xdr:colOff>
      <xdr:row>20</xdr:row>
      <xdr:rowOff>1558</xdr:rowOff>
    </xdr:from>
    <xdr:to>
      <xdr:col>19</xdr:col>
      <xdr:colOff>391991</xdr:colOff>
      <xdr:row>21</xdr:row>
      <xdr:rowOff>118065</xdr:rowOff>
    </xdr:to>
    <xdr:grpSp>
      <xdr:nvGrpSpPr>
        <xdr:cNvPr id="1131" name="Group 6672">
          <a:extLst>
            <a:ext uri="{FF2B5EF4-FFF2-40B4-BE49-F238E27FC236}">
              <a16:creationId xmlns:a16="http://schemas.microsoft.com/office/drawing/2014/main" id="{C4F27AFE-0A6E-4826-A289-316FF0A21DBD}"/>
            </a:ext>
          </a:extLst>
        </xdr:cNvPr>
        <xdr:cNvGrpSpPr>
          <a:grpSpLocks/>
        </xdr:cNvGrpSpPr>
      </xdr:nvGrpSpPr>
      <xdr:grpSpPr bwMode="auto">
        <a:xfrm>
          <a:off x="13029211" y="3465194"/>
          <a:ext cx="332174" cy="289689"/>
          <a:chOff x="536" y="109"/>
          <a:chExt cx="46" cy="44"/>
        </a:xfrm>
      </xdr:grpSpPr>
      <xdr:pic>
        <xdr:nvPicPr>
          <xdr:cNvPr id="1132" name="Picture 6673" descr="route2">
            <a:extLst>
              <a:ext uri="{FF2B5EF4-FFF2-40B4-BE49-F238E27FC236}">
                <a16:creationId xmlns:a16="http://schemas.microsoft.com/office/drawing/2014/main" id="{8F14197D-46DE-4A6A-AB2C-0BC10970A5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3" name="Text Box 6674">
            <a:extLst>
              <a:ext uri="{FF2B5EF4-FFF2-40B4-BE49-F238E27FC236}">
                <a16:creationId xmlns:a16="http://schemas.microsoft.com/office/drawing/2014/main" id="{2EE4AE7D-C183-43EA-BD77-7615F57F9C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8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11</xdr:col>
      <xdr:colOff>189317</xdr:colOff>
      <xdr:row>25</xdr:row>
      <xdr:rowOff>123374</xdr:rowOff>
    </xdr:from>
    <xdr:ext cx="326621" cy="99869"/>
    <xdr:sp macro="" textlink="">
      <xdr:nvSpPr>
        <xdr:cNvPr id="1134" name="Text Box 1300">
          <a:extLst>
            <a:ext uri="{FF2B5EF4-FFF2-40B4-BE49-F238E27FC236}">
              <a16:creationId xmlns:a16="http://schemas.microsoft.com/office/drawing/2014/main" id="{88C3DEF1-3404-493C-9D5A-0DA8CA01CAB0}"/>
            </a:ext>
          </a:extLst>
        </xdr:cNvPr>
        <xdr:cNvSpPr txBox="1">
          <a:spLocks noChangeArrowheads="1"/>
        </xdr:cNvSpPr>
      </xdr:nvSpPr>
      <xdr:spPr bwMode="auto">
        <a:xfrm>
          <a:off x="7476934" y="4464194"/>
          <a:ext cx="326621" cy="998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+3.8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198186</xdr:colOff>
      <xdr:row>25</xdr:row>
      <xdr:rowOff>2957</xdr:rowOff>
    </xdr:from>
    <xdr:to>
      <xdr:col>11</xdr:col>
      <xdr:colOff>340174</xdr:colOff>
      <xdr:row>25</xdr:row>
      <xdr:rowOff>109448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id="{7915E0BF-0A51-40FD-BD61-815FE101EB37}"/>
            </a:ext>
          </a:extLst>
        </xdr:cNvPr>
        <xdr:cNvSpPr/>
      </xdr:nvSpPr>
      <xdr:spPr bwMode="auto">
        <a:xfrm>
          <a:off x="10307386" y="2917607"/>
          <a:ext cx="141988" cy="1064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97882</xdr:colOff>
      <xdr:row>16</xdr:row>
      <xdr:rowOff>112562</xdr:rowOff>
    </xdr:from>
    <xdr:to>
      <xdr:col>16</xdr:col>
      <xdr:colOff>444046</xdr:colOff>
      <xdr:row>18</xdr:row>
      <xdr:rowOff>108288</xdr:rowOff>
    </xdr:to>
    <xdr:pic>
      <xdr:nvPicPr>
        <xdr:cNvPr id="1138" name="図 1137">
          <a:extLst>
            <a:ext uri="{FF2B5EF4-FFF2-40B4-BE49-F238E27FC236}">
              <a16:creationId xmlns:a16="http://schemas.microsoft.com/office/drawing/2014/main" id="{F9548C8A-81C0-48FC-8E30-218A3B81B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0938971" y="2816433"/>
          <a:ext cx="346164" cy="333710"/>
        </a:xfrm>
        <a:prstGeom prst="rect">
          <a:avLst/>
        </a:prstGeom>
      </xdr:spPr>
    </xdr:pic>
    <xdr:clientData/>
  </xdr:twoCellAnchor>
  <xdr:twoCellAnchor>
    <xdr:from>
      <xdr:col>5</xdr:col>
      <xdr:colOff>504629</xdr:colOff>
      <xdr:row>3</xdr:row>
      <xdr:rowOff>102347</xdr:rowOff>
    </xdr:from>
    <xdr:to>
      <xdr:col>5</xdr:col>
      <xdr:colOff>638901</xdr:colOff>
      <xdr:row>7</xdr:row>
      <xdr:rowOff>8659</xdr:rowOff>
    </xdr:to>
    <xdr:sp macro="" textlink="">
      <xdr:nvSpPr>
        <xdr:cNvPr id="1140" name="AutoShape 1653">
          <a:extLst>
            <a:ext uri="{FF2B5EF4-FFF2-40B4-BE49-F238E27FC236}">
              <a16:creationId xmlns:a16="http://schemas.microsoft.com/office/drawing/2014/main" id="{9C44BBE3-9AEE-4BBF-AFE6-77A03C9B049C}"/>
            </a:ext>
          </a:extLst>
        </xdr:cNvPr>
        <xdr:cNvSpPr>
          <a:spLocks/>
        </xdr:cNvSpPr>
      </xdr:nvSpPr>
      <xdr:spPr bwMode="auto">
        <a:xfrm flipH="1">
          <a:off x="3565329" y="616697"/>
          <a:ext cx="134272" cy="59211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72573</xdr:colOff>
      <xdr:row>2</xdr:row>
      <xdr:rowOff>172357</xdr:rowOff>
    </xdr:from>
    <xdr:ext cx="353784" cy="127000"/>
    <xdr:sp macro="" textlink="">
      <xdr:nvSpPr>
        <xdr:cNvPr id="1141" name="Text Box 1300">
          <a:extLst>
            <a:ext uri="{FF2B5EF4-FFF2-40B4-BE49-F238E27FC236}">
              <a16:creationId xmlns:a16="http://schemas.microsoft.com/office/drawing/2014/main" id="{227B3E71-C82D-48F0-B3BC-E191DF1D28A7}"/>
            </a:ext>
          </a:extLst>
        </xdr:cNvPr>
        <xdr:cNvSpPr txBox="1">
          <a:spLocks noChangeArrowheads="1"/>
        </xdr:cNvSpPr>
      </xdr:nvSpPr>
      <xdr:spPr bwMode="auto">
        <a:xfrm>
          <a:off x="3133273" y="515257"/>
          <a:ext cx="353784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0.1+5.2</a:t>
          </a:r>
        </a:p>
      </xdr:txBody>
    </xdr:sp>
    <xdr:clientData/>
  </xdr:oneCellAnchor>
  <xdr:twoCellAnchor>
    <xdr:from>
      <xdr:col>5</xdr:col>
      <xdr:colOff>113393</xdr:colOff>
      <xdr:row>3</xdr:row>
      <xdr:rowOff>104321</xdr:rowOff>
    </xdr:from>
    <xdr:to>
      <xdr:col>5</xdr:col>
      <xdr:colOff>232269</xdr:colOff>
      <xdr:row>4</xdr:row>
      <xdr:rowOff>45956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DEAD5C82-1B40-47A3-A92B-CD556FDCC18B}"/>
            </a:ext>
          </a:extLst>
        </xdr:cNvPr>
        <xdr:cNvSpPr/>
      </xdr:nvSpPr>
      <xdr:spPr bwMode="auto">
        <a:xfrm>
          <a:off x="3174093" y="618671"/>
          <a:ext cx="118876" cy="113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281219</xdr:colOff>
      <xdr:row>3</xdr:row>
      <xdr:rowOff>113395</xdr:rowOff>
    </xdr:from>
    <xdr:to>
      <xdr:col>5</xdr:col>
      <xdr:colOff>412750</xdr:colOff>
      <xdr:row>4</xdr:row>
      <xdr:rowOff>49893</xdr:rowOff>
    </xdr:to>
    <xdr:sp macro="" textlink="">
      <xdr:nvSpPr>
        <xdr:cNvPr id="1143" name="六角形 1142">
          <a:extLst>
            <a:ext uri="{FF2B5EF4-FFF2-40B4-BE49-F238E27FC236}">
              <a16:creationId xmlns:a16="http://schemas.microsoft.com/office/drawing/2014/main" id="{BFDA334C-C5EB-4C2D-B83A-454C21BC65E3}"/>
            </a:ext>
          </a:extLst>
        </xdr:cNvPr>
        <xdr:cNvSpPr/>
      </xdr:nvSpPr>
      <xdr:spPr bwMode="auto">
        <a:xfrm>
          <a:off x="3341919" y="627745"/>
          <a:ext cx="131531" cy="1079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22676</xdr:colOff>
      <xdr:row>3</xdr:row>
      <xdr:rowOff>86177</xdr:rowOff>
    </xdr:from>
    <xdr:to>
      <xdr:col>7</xdr:col>
      <xdr:colOff>141552</xdr:colOff>
      <xdr:row>4</xdr:row>
      <xdr:rowOff>27812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07172599-3A10-443B-ACC1-57495B7CAFCA}"/>
            </a:ext>
          </a:extLst>
        </xdr:cNvPr>
        <xdr:cNvSpPr/>
      </xdr:nvSpPr>
      <xdr:spPr bwMode="auto">
        <a:xfrm>
          <a:off x="4493076" y="600527"/>
          <a:ext cx="118876" cy="113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185966</xdr:colOff>
      <xdr:row>3</xdr:row>
      <xdr:rowOff>95251</xdr:rowOff>
    </xdr:from>
    <xdr:to>
      <xdr:col>7</xdr:col>
      <xdr:colOff>317497</xdr:colOff>
      <xdr:row>4</xdr:row>
      <xdr:rowOff>31749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D637CB22-AE92-4292-8FF8-FF93FAE09ACA}"/>
            </a:ext>
          </a:extLst>
        </xdr:cNvPr>
        <xdr:cNvSpPr/>
      </xdr:nvSpPr>
      <xdr:spPr bwMode="auto">
        <a:xfrm>
          <a:off x="4656366" y="609601"/>
          <a:ext cx="131531" cy="1079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238393</xdr:colOff>
      <xdr:row>17</xdr:row>
      <xdr:rowOff>23739</xdr:rowOff>
    </xdr:from>
    <xdr:to>
      <xdr:col>9</xdr:col>
      <xdr:colOff>545953</xdr:colOff>
      <xdr:row>18</xdr:row>
      <xdr:rowOff>112057</xdr:rowOff>
    </xdr:to>
    <xdr:grpSp>
      <xdr:nvGrpSpPr>
        <xdr:cNvPr id="1147" name="Group 6672">
          <a:extLst>
            <a:ext uri="{FF2B5EF4-FFF2-40B4-BE49-F238E27FC236}">
              <a16:creationId xmlns:a16="http://schemas.microsoft.com/office/drawing/2014/main" id="{DD91651E-0EF0-4327-8132-E6E59C78053A}"/>
            </a:ext>
          </a:extLst>
        </xdr:cNvPr>
        <xdr:cNvGrpSpPr>
          <a:grpSpLocks/>
        </xdr:cNvGrpSpPr>
      </xdr:nvGrpSpPr>
      <xdr:grpSpPr bwMode="auto">
        <a:xfrm>
          <a:off x="6136196" y="2967830"/>
          <a:ext cx="307560" cy="261500"/>
          <a:chOff x="536" y="109"/>
          <a:chExt cx="46" cy="44"/>
        </a:xfrm>
      </xdr:grpSpPr>
      <xdr:pic>
        <xdr:nvPicPr>
          <xdr:cNvPr id="1148" name="Picture 6673" descr="route2">
            <a:extLst>
              <a:ext uri="{FF2B5EF4-FFF2-40B4-BE49-F238E27FC236}">
                <a16:creationId xmlns:a16="http://schemas.microsoft.com/office/drawing/2014/main" id="{4290F9CD-6FE4-4BA6-A2C6-4F5E4301E7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9" name="Text Box 6674">
            <a:extLst>
              <a:ext uri="{FF2B5EF4-FFF2-40B4-BE49-F238E27FC236}">
                <a16:creationId xmlns:a16="http://schemas.microsoft.com/office/drawing/2014/main" id="{663DE346-AC0F-4020-82B8-9E23473218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7</xdr:col>
      <xdr:colOff>538579</xdr:colOff>
      <xdr:row>29</xdr:row>
      <xdr:rowOff>90247</xdr:rowOff>
    </xdr:from>
    <xdr:to>
      <xdr:col>7</xdr:col>
      <xdr:colOff>657356</xdr:colOff>
      <xdr:row>30</xdr:row>
      <xdr:rowOff>37108</xdr:rowOff>
    </xdr:to>
    <xdr:sp macro="" textlink="">
      <xdr:nvSpPr>
        <xdr:cNvPr id="1150" name="Oval 1295">
          <a:extLst>
            <a:ext uri="{FF2B5EF4-FFF2-40B4-BE49-F238E27FC236}">
              <a16:creationId xmlns:a16="http://schemas.microsoft.com/office/drawing/2014/main" id="{E0BC6B4E-6F24-4082-BE75-29A11630C517}"/>
            </a:ext>
          </a:extLst>
        </xdr:cNvPr>
        <xdr:cNvSpPr>
          <a:spLocks noChangeArrowheads="1"/>
        </xdr:cNvSpPr>
      </xdr:nvSpPr>
      <xdr:spPr bwMode="auto">
        <a:xfrm>
          <a:off x="5000741" y="5067274"/>
          <a:ext cx="118777" cy="1184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8697</xdr:colOff>
      <xdr:row>30</xdr:row>
      <xdr:rowOff>61465</xdr:rowOff>
    </xdr:from>
    <xdr:to>
      <xdr:col>2</xdr:col>
      <xdr:colOff>168530</xdr:colOff>
      <xdr:row>31</xdr:row>
      <xdr:rowOff>45653</xdr:rowOff>
    </xdr:to>
    <xdr:sp macro="" textlink="">
      <xdr:nvSpPr>
        <xdr:cNvPr id="1152" name="AutoShape 526">
          <a:extLst>
            <a:ext uri="{FF2B5EF4-FFF2-40B4-BE49-F238E27FC236}">
              <a16:creationId xmlns:a16="http://schemas.microsoft.com/office/drawing/2014/main" id="{6358136D-0661-48CA-A6A6-C5D9980F07A9}"/>
            </a:ext>
          </a:extLst>
        </xdr:cNvPr>
        <xdr:cNvSpPr>
          <a:spLocks noChangeArrowheads="1"/>
        </xdr:cNvSpPr>
      </xdr:nvSpPr>
      <xdr:spPr bwMode="auto">
        <a:xfrm>
          <a:off x="954847" y="5204965"/>
          <a:ext cx="159833" cy="155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701710</xdr:colOff>
      <xdr:row>36</xdr:row>
      <xdr:rowOff>87695</xdr:rowOff>
    </xdr:from>
    <xdr:to>
      <xdr:col>4</xdr:col>
      <xdr:colOff>147802</xdr:colOff>
      <xdr:row>37</xdr:row>
      <xdr:rowOff>57478</xdr:rowOff>
    </xdr:to>
    <xdr:sp macro="" textlink="">
      <xdr:nvSpPr>
        <xdr:cNvPr id="1157" name="Oval 1295">
          <a:extLst>
            <a:ext uri="{FF2B5EF4-FFF2-40B4-BE49-F238E27FC236}">
              <a16:creationId xmlns:a16="http://schemas.microsoft.com/office/drawing/2014/main" id="{5621E136-AFFA-4734-B0B2-E25657B4D292}"/>
            </a:ext>
          </a:extLst>
        </xdr:cNvPr>
        <xdr:cNvSpPr>
          <a:spLocks noChangeArrowheads="1"/>
        </xdr:cNvSpPr>
      </xdr:nvSpPr>
      <xdr:spPr bwMode="auto">
        <a:xfrm>
          <a:off x="2352710" y="6259895"/>
          <a:ext cx="150942" cy="1412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698317</xdr:colOff>
      <xdr:row>37</xdr:row>
      <xdr:rowOff>106586</xdr:rowOff>
    </xdr:from>
    <xdr:to>
      <xdr:col>4</xdr:col>
      <xdr:colOff>147447</xdr:colOff>
      <xdr:row>38</xdr:row>
      <xdr:rowOff>90774</xdr:rowOff>
    </xdr:to>
    <xdr:sp macro="" textlink="">
      <xdr:nvSpPr>
        <xdr:cNvPr id="1158" name="AutoShape 526">
          <a:extLst>
            <a:ext uri="{FF2B5EF4-FFF2-40B4-BE49-F238E27FC236}">
              <a16:creationId xmlns:a16="http://schemas.microsoft.com/office/drawing/2014/main" id="{2CE71CD4-D354-4752-B8F4-36629081877B}"/>
            </a:ext>
          </a:extLst>
        </xdr:cNvPr>
        <xdr:cNvSpPr>
          <a:spLocks noChangeArrowheads="1"/>
        </xdr:cNvSpPr>
      </xdr:nvSpPr>
      <xdr:spPr bwMode="auto">
        <a:xfrm>
          <a:off x="2349317" y="6450236"/>
          <a:ext cx="153980" cy="155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35582</xdr:colOff>
      <xdr:row>34</xdr:row>
      <xdr:rowOff>158750</xdr:rowOff>
    </xdr:from>
    <xdr:ext cx="344871" cy="90324"/>
    <xdr:sp macro="" textlink="">
      <xdr:nvSpPr>
        <xdr:cNvPr id="1159" name="Text Box 1563">
          <a:extLst>
            <a:ext uri="{FF2B5EF4-FFF2-40B4-BE49-F238E27FC236}">
              <a16:creationId xmlns:a16="http://schemas.microsoft.com/office/drawing/2014/main" id="{82E6574B-F869-41B3-B7FD-FAEA4AEA82FD}"/>
            </a:ext>
          </a:extLst>
        </xdr:cNvPr>
        <xdr:cNvSpPr txBox="1">
          <a:spLocks noChangeArrowheads="1"/>
        </xdr:cNvSpPr>
      </xdr:nvSpPr>
      <xdr:spPr bwMode="auto">
        <a:xfrm>
          <a:off x="4505982" y="5988050"/>
          <a:ext cx="344871" cy="90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16.2-5.6</a:t>
          </a:r>
        </a:p>
      </xdr:txBody>
    </xdr:sp>
    <xdr:clientData/>
  </xdr:oneCellAnchor>
  <xdr:twoCellAnchor>
    <xdr:from>
      <xdr:col>7</xdr:col>
      <xdr:colOff>21898</xdr:colOff>
      <xdr:row>35</xdr:row>
      <xdr:rowOff>73899</xdr:rowOff>
    </xdr:from>
    <xdr:to>
      <xdr:col>7</xdr:col>
      <xdr:colOff>169698</xdr:colOff>
      <xdr:row>36</xdr:row>
      <xdr:rowOff>16423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2CAAFBBB-B3B9-4723-B2A2-E02A29DD60B1}"/>
            </a:ext>
          </a:extLst>
        </xdr:cNvPr>
        <xdr:cNvSpPr/>
      </xdr:nvSpPr>
      <xdr:spPr bwMode="auto">
        <a:xfrm>
          <a:off x="4492298" y="6074649"/>
          <a:ext cx="147800" cy="1139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 baseline="0">
              <a:solidFill>
                <a:schemeClr val="tx1"/>
              </a:solidFill>
              <a:latin typeface="+mj-ea"/>
              <a:ea typeface="+mj-ea"/>
            </a:rPr>
            <a:t>21</a:t>
          </a:r>
        </a:p>
      </xdr:txBody>
    </xdr:sp>
    <xdr:clientData/>
  </xdr:twoCellAnchor>
  <xdr:twoCellAnchor>
    <xdr:from>
      <xdr:col>7</xdr:col>
      <xdr:colOff>249807</xdr:colOff>
      <xdr:row>35</xdr:row>
      <xdr:rowOff>78255</xdr:rowOff>
    </xdr:from>
    <xdr:to>
      <xdr:col>7</xdr:col>
      <xdr:colOff>372241</xdr:colOff>
      <xdr:row>36</xdr:row>
      <xdr:rowOff>5476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FD1D4E41-BDF9-4F64-ABBC-1BC14ACD3201}"/>
            </a:ext>
          </a:extLst>
        </xdr:cNvPr>
        <xdr:cNvSpPr/>
      </xdr:nvSpPr>
      <xdr:spPr bwMode="auto">
        <a:xfrm>
          <a:off x="4720207" y="6079005"/>
          <a:ext cx="122434" cy="986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246070</xdr:colOff>
      <xdr:row>51</xdr:row>
      <xdr:rowOff>107158</xdr:rowOff>
    </xdr:from>
    <xdr:to>
      <xdr:col>7</xdr:col>
      <xdr:colOff>402553</xdr:colOff>
      <xdr:row>52</xdr:row>
      <xdr:rowOff>79377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F1BB2DB3-1CD7-4294-A6D0-FDB5E3B1E3E1}"/>
            </a:ext>
          </a:extLst>
        </xdr:cNvPr>
        <xdr:cNvSpPr/>
      </xdr:nvSpPr>
      <xdr:spPr bwMode="auto">
        <a:xfrm>
          <a:off x="4716470" y="8851108"/>
          <a:ext cx="156483" cy="1436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160812</xdr:colOff>
      <xdr:row>14</xdr:row>
      <xdr:rowOff>148441</xdr:rowOff>
    </xdr:from>
    <xdr:ext cx="296740" cy="106240"/>
    <xdr:sp macro="" textlink="">
      <xdr:nvSpPr>
        <xdr:cNvPr id="1166" name="Text Box 1300">
          <a:extLst>
            <a:ext uri="{FF2B5EF4-FFF2-40B4-BE49-F238E27FC236}">
              <a16:creationId xmlns:a16="http://schemas.microsoft.com/office/drawing/2014/main" id="{D84B6C5A-56E2-4389-88C9-67CC54719972}"/>
            </a:ext>
          </a:extLst>
        </xdr:cNvPr>
        <xdr:cNvSpPr txBox="1">
          <a:spLocks noChangeArrowheads="1"/>
        </xdr:cNvSpPr>
      </xdr:nvSpPr>
      <xdr:spPr bwMode="auto">
        <a:xfrm>
          <a:off x="10270012" y="1177141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392106</xdr:colOff>
      <xdr:row>10</xdr:row>
      <xdr:rowOff>137356</xdr:rowOff>
    </xdr:from>
    <xdr:to>
      <xdr:col>17</xdr:col>
      <xdr:colOff>664550</xdr:colOff>
      <xdr:row>12</xdr:row>
      <xdr:rowOff>84197</xdr:rowOff>
    </xdr:to>
    <xdr:grpSp>
      <xdr:nvGrpSpPr>
        <xdr:cNvPr id="1167" name="Group 6672">
          <a:extLst>
            <a:ext uri="{FF2B5EF4-FFF2-40B4-BE49-F238E27FC236}">
              <a16:creationId xmlns:a16="http://schemas.microsoft.com/office/drawing/2014/main" id="{B47C3C74-770F-463F-94D4-E1E378369F45}"/>
            </a:ext>
          </a:extLst>
        </xdr:cNvPr>
        <xdr:cNvGrpSpPr>
          <a:grpSpLocks/>
        </xdr:cNvGrpSpPr>
      </xdr:nvGrpSpPr>
      <xdr:grpSpPr bwMode="auto">
        <a:xfrm>
          <a:off x="11947182" y="1869174"/>
          <a:ext cx="272444" cy="293205"/>
          <a:chOff x="536" y="109"/>
          <a:chExt cx="46" cy="44"/>
        </a:xfrm>
      </xdr:grpSpPr>
      <xdr:pic>
        <xdr:nvPicPr>
          <xdr:cNvPr id="1168" name="Picture 6673" descr="route2">
            <a:extLst>
              <a:ext uri="{FF2B5EF4-FFF2-40B4-BE49-F238E27FC236}">
                <a16:creationId xmlns:a16="http://schemas.microsoft.com/office/drawing/2014/main" id="{87B8D116-3A82-4664-8011-51F0E03F7E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9" name="Text Box 6674">
            <a:extLst>
              <a:ext uri="{FF2B5EF4-FFF2-40B4-BE49-F238E27FC236}">
                <a16:creationId xmlns:a16="http://schemas.microsoft.com/office/drawing/2014/main" id="{7FA23475-16CE-40D0-8140-AF701F38A3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12</xdr:col>
      <xdr:colOff>396444</xdr:colOff>
      <xdr:row>20</xdr:row>
      <xdr:rowOff>142114</xdr:rowOff>
    </xdr:from>
    <xdr:to>
      <xdr:col>12</xdr:col>
      <xdr:colOff>575289</xdr:colOff>
      <xdr:row>21</xdr:row>
      <xdr:rowOff>106758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2F58694B-DBE7-47DE-89FE-1AF76247727F}"/>
            </a:ext>
          </a:extLst>
        </xdr:cNvPr>
        <xdr:cNvSpPr/>
      </xdr:nvSpPr>
      <xdr:spPr bwMode="auto">
        <a:xfrm>
          <a:off x="11210494" y="2199514"/>
          <a:ext cx="178845" cy="1360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317325</xdr:colOff>
      <xdr:row>21</xdr:row>
      <xdr:rowOff>47164</xdr:rowOff>
    </xdr:from>
    <xdr:to>
      <xdr:col>12</xdr:col>
      <xdr:colOff>598391</xdr:colOff>
      <xdr:row>22</xdr:row>
      <xdr:rowOff>156478</xdr:rowOff>
    </xdr:to>
    <xdr:sp macro="" textlink="">
      <xdr:nvSpPr>
        <xdr:cNvPr id="1171" name="AutoShape 1653">
          <a:extLst>
            <a:ext uri="{FF2B5EF4-FFF2-40B4-BE49-F238E27FC236}">
              <a16:creationId xmlns:a16="http://schemas.microsoft.com/office/drawing/2014/main" id="{88336B82-7A64-47C1-A613-FB53C008425B}"/>
            </a:ext>
          </a:extLst>
        </xdr:cNvPr>
        <xdr:cNvSpPr>
          <a:spLocks/>
        </xdr:cNvSpPr>
      </xdr:nvSpPr>
      <xdr:spPr bwMode="auto">
        <a:xfrm>
          <a:off x="11131375" y="2276014"/>
          <a:ext cx="281066" cy="28076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19059</xdr:colOff>
      <xdr:row>19</xdr:row>
      <xdr:rowOff>102050</xdr:rowOff>
    </xdr:from>
    <xdr:to>
      <xdr:col>13</xdr:col>
      <xdr:colOff>162983</xdr:colOff>
      <xdr:row>20</xdr:row>
      <xdr:rowOff>57150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F9697AC1-4C2C-404C-88BD-AC58698C14DD}"/>
            </a:ext>
          </a:extLst>
        </xdr:cNvPr>
        <xdr:cNvSpPr/>
      </xdr:nvSpPr>
      <xdr:spPr bwMode="auto">
        <a:xfrm>
          <a:off x="11537959" y="1988000"/>
          <a:ext cx="143924" cy="1265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203199</xdr:colOff>
      <xdr:row>19</xdr:row>
      <xdr:rowOff>101596</xdr:rowOff>
    </xdr:from>
    <xdr:to>
      <xdr:col>13</xdr:col>
      <xdr:colOff>347123</xdr:colOff>
      <xdr:row>20</xdr:row>
      <xdr:rowOff>56696</xdr:rowOff>
    </xdr:to>
    <xdr:sp macro="" textlink="">
      <xdr:nvSpPr>
        <xdr:cNvPr id="1173" name="六角形 1172">
          <a:extLst>
            <a:ext uri="{FF2B5EF4-FFF2-40B4-BE49-F238E27FC236}">
              <a16:creationId xmlns:a16="http://schemas.microsoft.com/office/drawing/2014/main" id="{5DF30F2E-36F9-48CE-B1A7-2CBBB62271B5}"/>
            </a:ext>
          </a:extLst>
        </xdr:cNvPr>
        <xdr:cNvSpPr/>
      </xdr:nvSpPr>
      <xdr:spPr bwMode="auto">
        <a:xfrm>
          <a:off x="11722099" y="1987546"/>
          <a:ext cx="143924" cy="1265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73856</xdr:colOff>
      <xdr:row>19</xdr:row>
      <xdr:rowOff>67451</xdr:rowOff>
    </xdr:from>
    <xdr:to>
      <xdr:col>14</xdr:col>
      <xdr:colOff>391139</xdr:colOff>
      <xdr:row>20</xdr:row>
      <xdr:rowOff>135183</xdr:rowOff>
    </xdr:to>
    <xdr:pic>
      <xdr:nvPicPr>
        <xdr:cNvPr id="1174" name="図 1173">
          <a:extLst>
            <a:ext uri="{FF2B5EF4-FFF2-40B4-BE49-F238E27FC236}">
              <a16:creationId xmlns:a16="http://schemas.microsoft.com/office/drawing/2014/main" id="{02B43F4D-2335-4673-905E-BE12864E1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2276153" y="3328262"/>
          <a:ext cx="317283" cy="239353"/>
        </a:xfrm>
        <a:prstGeom prst="rect">
          <a:avLst/>
        </a:prstGeom>
      </xdr:spPr>
    </xdr:pic>
    <xdr:clientData/>
  </xdr:twoCellAnchor>
  <xdr:twoCellAnchor editAs="oneCell">
    <xdr:from>
      <xdr:col>13</xdr:col>
      <xdr:colOff>313266</xdr:colOff>
      <xdr:row>19</xdr:row>
      <xdr:rowOff>129288</xdr:rowOff>
    </xdr:from>
    <xdr:to>
      <xdr:col>13</xdr:col>
      <xdr:colOff>571499</xdr:colOff>
      <xdr:row>20</xdr:row>
      <xdr:rowOff>152505</xdr:rowOff>
    </xdr:to>
    <xdr:pic>
      <xdr:nvPicPr>
        <xdr:cNvPr id="1175" name="図 1174">
          <a:extLst>
            <a:ext uri="{FF2B5EF4-FFF2-40B4-BE49-F238E27FC236}">
              <a16:creationId xmlns:a16="http://schemas.microsoft.com/office/drawing/2014/main" id="{E9AFECD9-4908-4712-B023-2403F6C22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1811915" y="3390099"/>
          <a:ext cx="258233" cy="194838"/>
        </a:xfrm>
        <a:prstGeom prst="rect">
          <a:avLst/>
        </a:prstGeom>
      </xdr:spPr>
    </xdr:pic>
    <xdr:clientData/>
  </xdr:twoCellAnchor>
  <xdr:oneCellAnchor>
    <xdr:from>
      <xdr:col>13</xdr:col>
      <xdr:colOff>530545</xdr:colOff>
      <xdr:row>25</xdr:row>
      <xdr:rowOff>30254</xdr:rowOff>
    </xdr:from>
    <xdr:ext cx="332368" cy="291757"/>
    <xdr:grpSp>
      <xdr:nvGrpSpPr>
        <xdr:cNvPr id="1176" name="Group 6672">
          <a:extLst>
            <a:ext uri="{FF2B5EF4-FFF2-40B4-BE49-F238E27FC236}">
              <a16:creationId xmlns:a16="http://schemas.microsoft.com/office/drawing/2014/main" id="{519CB738-6CFA-4040-A52A-4E291BFE2AF4}"/>
            </a:ext>
          </a:extLst>
        </xdr:cNvPr>
        <xdr:cNvGrpSpPr>
          <a:grpSpLocks/>
        </xdr:cNvGrpSpPr>
      </xdr:nvGrpSpPr>
      <xdr:grpSpPr bwMode="auto">
        <a:xfrm>
          <a:off x="9256984" y="4359799"/>
          <a:ext cx="332368" cy="291757"/>
          <a:chOff x="536" y="109"/>
          <a:chExt cx="46" cy="44"/>
        </a:xfrm>
      </xdr:grpSpPr>
      <xdr:pic>
        <xdr:nvPicPr>
          <xdr:cNvPr id="1177" name="Picture 6673" descr="route2">
            <a:extLst>
              <a:ext uri="{FF2B5EF4-FFF2-40B4-BE49-F238E27FC236}">
                <a16:creationId xmlns:a16="http://schemas.microsoft.com/office/drawing/2014/main" id="{348146E8-3B6D-423E-96F1-3E321B2F11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8" name="Text Box 6674">
            <a:extLst>
              <a:ext uri="{FF2B5EF4-FFF2-40B4-BE49-F238E27FC236}">
                <a16:creationId xmlns:a16="http://schemas.microsoft.com/office/drawing/2014/main" id="{7CCD9C39-7A09-48B2-A071-CBAFDCDCF2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twoCellAnchor>
    <xdr:from>
      <xdr:col>11</xdr:col>
      <xdr:colOff>376760</xdr:colOff>
      <xdr:row>25</xdr:row>
      <xdr:rowOff>19960</xdr:rowOff>
    </xdr:from>
    <xdr:to>
      <xdr:col>11</xdr:col>
      <xdr:colOff>508000</xdr:colOff>
      <xdr:row>25</xdr:row>
      <xdr:rowOff>109517</xdr:rowOff>
    </xdr:to>
    <xdr:sp macro="" textlink="">
      <xdr:nvSpPr>
        <xdr:cNvPr id="1179" name="六角形 1178">
          <a:extLst>
            <a:ext uri="{FF2B5EF4-FFF2-40B4-BE49-F238E27FC236}">
              <a16:creationId xmlns:a16="http://schemas.microsoft.com/office/drawing/2014/main" id="{7EFAD088-0CDA-4B6D-8F2C-60B31F4D4C45}"/>
            </a:ext>
          </a:extLst>
        </xdr:cNvPr>
        <xdr:cNvSpPr/>
      </xdr:nvSpPr>
      <xdr:spPr bwMode="auto">
        <a:xfrm>
          <a:off x="10511155" y="4244758"/>
          <a:ext cx="131240" cy="895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15363</xdr:colOff>
      <xdr:row>19</xdr:row>
      <xdr:rowOff>89028</xdr:rowOff>
    </xdr:from>
    <xdr:to>
      <xdr:col>19</xdr:col>
      <xdr:colOff>152400</xdr:colOff>
      <xdr:row>20</xdr:row>
      <xdr:rowOff>46089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0F11614B-5EF5-4B47-89AB-2E5E4A8ECC00}"/>
            </a:ext>
          </a:extLst>
        </xdr:cNvPr>
        <xdr:cNvSpPr/>
      </xdr:nvSpPr>
      <xdr:spPr bwMode="auto">
        <a:xfrm>
          <a:off x="8736371" y="4651810"/>
          <a:ext cx="137037" cy="126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oneCellAnchor>
    <xdr:from>
      <xdr:col>19</xdr:col>
      <xdr:colOff>11908</xdr:colOff>
      <xdr:row>21</xdr:row>
      <xdr:rowOff>146845</xdr:rowOff>
    </xdr:from>
    <xdr:ext cx="476248" cy="305593"/>
    <xdr:sp macro="" textlink="">
      <xdr:nvSpPr>
        <xdr:cNvPr id="1183" name="Text Box 1300">
          <a:extLst>
            <a:ext uri="{FF2B5EF4-FFF2-40B4-BE49-F238E27FC236}">
              <a16:creationId xmlns:a16="http://schemas.microsoft.com/office/drawing/2014/main" id="{E7E085C8-4687-4D00-BC51-E8E7E0298ADA}"/>
            </a:ext>
          </a:extLst>
        </xdr:cNvPr>
        <xdr:cNvSpPr txBox="1">
          <a:spLocks noChangeArrowheads="1"/>
        </xdr:cNvSpPr>
      </xdr:nvSpPr>
      <xdr:spPr bwMode="auto">
        <a:xfrm>
          <a:off x="8731252" y="5095876"/>
          <a:ext cx="476248" cy="305593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7.9㎞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併走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663105</xdr:colOff>
      <xdr:row>51</xdr:row>
      <xdr:rowOff>69549</xdr:rowOff>
    </xdr:from>
    <xdr:to>
      <xdr:col>4</xdr:col>
      <xdr:colOff>272345</xdr:colOff>
      <xdr:row>54</xdr:row>
      <xdr:rowOff>169870</xdr:rowOff>
    </xdr:to>
    <xdr:sp macro="" textlink="">
      <xdr:nvSpPr>
        <xdr:cNvPr id="1189" name="Line 76">
          <a:extLst>
            <a:ext uri="{FF2B5EF4-FFF2-40B4-BE49-F238E27FC236}">
              <a16:creationId xmlns:a16="http://schemas.microsoft.com/office/drawing/2014/main" id="{DE15440F-A4EB-466C-B4F6-5C7D97E03C3E}"/>
            </a:ext>
          </a:extLst>
        </xdr:cNvPr>
        <xdr:cNvSpPr>
          <a:spLocks noChangeShapeType="1"/>
        </xdr:cNvSpPr>
      </xdr:nvSpPr>
      <xdr:spPr bwMode="auto">
        <a:xfrm rot="5973271" flipH="1" flipV="1">
          <a:off x="2169768" y="8921324"/>
          <a:ext cx="612290" cy="315677"/>
        </a:xfrm>
        <a:custGeom>
          <a:avLst/>
          <a:gdLst>
            <a:gd name="connsiteX0" fmla="*/ 0 w 353786"/>
            <a:gd name="connsiteY0" fmla="*/ 0 h 244929"/>
            <a:gd name="connsiteX1" fmla="*/ 353786 w 353786"/>
            <a:gd name="connsiteY1" fmla="*/ 244929 h 244929"/>
            <a:gd name="connsiteX0" fmla="*/ 0 w 353786"/>
            <a:gd name="connsiteY0" fmla="*/ 0 h 244929"/>
            <a:gd name="connsiteX1" fmla="*/ 251731 w 353786"/>
            <a:gd name="connsiteY1" fmla="*/ 190501 h 244929"/>
            <a:gd name="connsiteX2" fmla="*/ 353786 w 353786"/>
            <a:gd name="connsiteY2" fmla="*/ 244929 h 244929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60590"/>
            <a:gd name="connsiteY0" fmla="*/ 0 h 190501"/>
            <a:gd name="connsiteX1" fmla="*/ 251731 w 360590"/>
            <a:gd name="connsiteY1" fmla="*/ 190501 h 190501"/>
            <a:gd name="connsiteX2" fmla="*/ 360590 w 360590"/>
            <a:gd name="connsiteY2" fmla="*/ 163286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326300"/>
            <a:gd name="connsiteY0" fmla="*/ 0 h 190501"/>
            <a:gd name="connsiteX1" fmla="*/ 251731 w 326300"/>
            <a:gd name="connsiteY1" fmla="*/ 190501 h 190501"/>
            <a:gd name="connsiteX2" fmla="*/ 326300 w 326300"/>
            <a:gd name="connsiteY2" fmla="*/ 114108 h 190501"/>
            <a:gd name="connsiteX0" fmla="*/ 0 w 280580"/>
            <a:gd name="connsiteY0" fmla="*/ 0 h 190501"/>
            <a:gd name="connsiteX1" fmla="*/ 251731 w 280580"/>
            <a:gd name="connsiteY1" fmla="*/ 190501 h 190501"/>
            <a:gd name="connsiteX2" fmla="*/ 280580 w 280580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0583"/>
            <a:gd name="connsiteY0" fmla="*/ 0 h 190501"/>
            <a:gd name="connsiteX1" fmla="*/ 251731 w 280583"/>
            <a:gd name="connsiteY1" fmla="*/ 190501 h 190501"/>
            <a:gd name="connsiteX2" fmla="*/ 280580 w 280583"/>
            <a:gd name="connsiteY2" fmla="*/ 106542 h 190501"/>
            <a:gd name="connsiteX0" fmla="*/ 0 w 289981"/>
            <a:gd name="connsiteY0" fmla="*/ 0 h 190501"/>
            <a:gd name="connsiteX1" fmla="*/ 251731 w 289981"/>
            <a:gd name="connsiteY1" fmla="*/ 190501 h 190501"/>
            <a:gd name="connsiteX2" fmla="*/ 289980 w 289981"/>
            <a:gd name="connsiteY2" fmla="*/ 103446 h 190501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2"/>
            <a:gd name="connsiteY0" fmla="*/ 0 h 320568"/>
            <a:gd name="connsiteX1" fmla="*/ 311262 w 349512"/>
            <a:gd name="connsiteY1" fmla="*/ 320568 h 320568"/>
            <a:gd name="connsiteX2" fmla="*/ 349511 w 349512"/>
            <a:gd name="connsiteY2" fmla="*/ 233513 h 320568"/>
            <a:gd name="connsiteX0" fmla="*/ 0 w 349511"/>
            <a:gd name="connsiteY0" fmla="*/ 0 h 341109"/>
            <a:gd name="connsiteX1" fmla="*/ 311262 w 349511"/>
            <a:gd name="connsiteY1" fmla="*/ 320568 h 341109"/>
            <a:gd name="connsiteX2" fmla="*/ 314577 w 349511"/>
            <a:gd name="connsiteY2" fmla="*/ 300663 h 341109"/>
            <a:gd name="connsiteX3" fmla="*/ 349511 w 349511"/>
            <a:gd name="connsiteY3" fmla="*/ 233513 h 341109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49511"/>
            <a:gd name="connsiteY0" fmla="*/ 0 h 300663"/>
            <a:gd name="connsiteX1" fmla="*/ 314577 w 349511"/>
            <a:gd name="connsiteY1" fmla="*/ 300663 h 300663"/>
            <a:gd name="connsiteX2" fmla="*/ 349511 w 349511"/>
            <a:gd name="connsiteY2" fmla="*/ 233513 h 300663"/>
            <a:gd name="connsiteX0" fmla="*/ 0 w 316769"/>
            <a:gd name="connsiteY0" fmla="*/ 42444 h 343107"/>
            <a:gd name="connsiteX1" fmla="*/ 314577 w 316769"/>
            <a:gd name="connsiteY1" fmla="*/ 343107 h 343107"/>
            <a:gd name="connsiteX2" fmla="*/ 316156 w 316769"/>
            <a:gd name="connsiteY2" fmla="*/ -2 h 343107"/>
            <a:gd name="connsiteX0" fmla="*/ 0 w 322768"/>
            <a:gd name="connsiteY0" fmla="*/ 180757 h 481420"/>
            <a:gd name="connsiteX1" fmla="*/ 314577 w 322768"/>
            <a:gd name="connsiteY1" fmla="*/ 481420 h 481420"/>
            <a:gd name="connsiteX2" fmla="*/ 322768 w 322768"/>
            <a:gd name="connsiteY2" fmla="*/ 0 h 481420"/>
            <a:gd name="connsiteX0" fmla="*/ 0 w 434466"/>
            <a:gd name="connsiteY0" fmla="*/ 486484 h 527796"/>
            <a:gd name="connsiteX1" fmla="*/ 426275 w 434466"/>
            <a:gd name="connsiteY1" fmla="*/ 481420 h 527796"/>
            <a:gd name="connsiteX2" fmla="*/ 434466 w 434466"/>
            <a:gd name="connsiteY2" fmla="*/ 0 h 527796"/>
            <a:gd name="connsiteX0" fmla="*/ 0 w 427381"/>
            <a:gd name="connsiteY0" fmla="*/ 578342 h 619654"/>
            <a:gd name="connsiteX1" fmla="*/ 426275 w 427381"/>
            <a:gd name="connsiteY1" fmla="*/ 573278 h 619654"/>
            <a:gd name="connsiteX2" fmla="*/ 414476 w 427381"/>
            <a:gd name="connsiteY2" fmla="*/ 1 h 619654"/>
            <a:gd name="connsiteX0" fmla="*/ 0 w 438413"/>
            <a:gd name="connsiteY0" fmla="*/ 633991 h 675303"/>
            <a:gd name="connsiteX1" fmla="*/ 426275 w 438413"/>
            <a:gd name="connsiteY1" fmla="*/ 628927 h 675303"/>
            <a:gd name="connsiteX2" fmla="*/ 438413 w 438413"/>
            <a:gd name="connsiteY2" fmla="*/ 0 h 675303"/>
            <a:gd name="connsiteX0" fmla="*/ 0 w 429095"/>
            <a:gd name="connsiteY0" fmla="*/ 643066 h 684378"/>
            <a:gd name="connsiteX1" fmla="*/ 426275 w 429095"/>
            <a:gd name="connsiteY1" fmla="*/ 638002 h 684378"/>
            <a:gd name="connsiteX2" fmla="*/ 429095 w 429095"/>
            <a:gd name="connsiteY2" fmla="*/ -1 h 684378"/>
            <a:gd name="connsiteX0" fmla="*/ 0 w 428458"/>
            <a:gd name="connsiteY0" fmla="*/ 532465 h 573777"/>
            <a:gd name="connsiteX1" fmla="*/ 426275 w 428458"/>
            <a:gd name="connsiteY1" fmla="*/ 527401 h 573777"/>
            <a:gd name="connsiteX2" fmla="*/ 427799 w 428458"/>
            <a:gd name="connsiteY2" fmla="*/ 2 h 573777"/>
            <a:gd name="connsiteX0" fmla="*/ 0 w 427639"/>
            <a:gd name="connsiteY0" fmla="*/ 564735 h 606047"/>
            <a:gd name="connsiteX1" fmla="*/ 426275 w 427639"/>
            <a:gd name="connsiteY1" fmla="*/ 559671 h 606047"/>
            <a:gd name="connsiteX2" fmla="*/ 419623 w 427639"/>
            <a:gd name="connsiteY2" fmla="*/ 0 h 606047"/>
            <a:gd name="connsiteX0" fmla="*/ 0 w 442083"/>
            <a:gd name="connsiteY0" fmla="*/ 591760 h 633072"/>
            <a:gd name="connsiteX1" fmla="*/ 426275 w 442083"/>
            <a:gd name="connsiteY1" fmla="*/ 586696 h 633072"/>
            <a:gd name="connsiteX2" fmla="*/ 442083 w 442083"/>
            <a:gd name="connsiteY2" fmla="*/ 0 h 633072"/>
            <a:gd name="connsiteX0" fmla="*/ 0 w 429121"/>
            <a:gd name="connsiteY0" fmla="*/ 530659 h 571971"/>
            <a:gd name="connsiteX1" fmla="*/ 426275 w 429121"/>
            <a:gd name="connsiteY1" fmla="*/ 525595 h 571971"/>
            <a:gd name="connsiteX2" fmla="*/ 429121 w 429121"/>
            <a:gd name="connsiteY2" fmla="*/ 3 h 571971"/>
            <a:gd name="connsiteX0" fmla="*/ 0 w 426275"/>
            <a:gd name="connsiteY0" fmla="*/ 11453 h 52765"/>
            <a:gd name="connsiteX1" fmla="*/ 426275 w 426275"/>
            <a:gd name="connsiteY1" fmla="*/ 6389 h 52765"/>
            <a:gd name="connsiteX0" fmla="*/ 0 w 431734"/>
            <a:gd name="connsiteY0" fmla="*/ 93891 h 123962"/>
            <a:gd name="connsiteX1" fmla="*/ 431734 w 431734"/>
            <a:gd name="connsiteY1" fmla="*/ 4305 h 123962"/>
            <a:gd name="connsiteX0" fmla="*/ 0 w 442653"/>
            <a:gd name="connsiteY0" fmla="*/ 261247 h 280765"/>
            <a:gd name="connsiteX1" fmla="*/ 442653 w 442653"/>
            <a:gd name="connsiteY1" fmla="*/ 2619 h 280765"/>
            <a:gd name="connsiteX0" fmla="*/ 0 w 442653"/>
            <a:gd name="connsiteY0" fmla="*/ 258625 h 292134"/>
            <a:gd name="connsiteX1" fmla="*/ 442653 w 442653"/>
            <a:gd name="connsiteY1" fmla="*/ -3 h 292134"/>
            <a:gd name="connsiteX0" fmla="*/ 0 w 442572"/>
            <a:gd name="connsiteY0" fmla="*/ 348678 h 374372"/>
            <a:gd name="connsiteX1" fmla="*/ 442572 w 442572"/>
            <a:gd name="connsiteY1" fmla="*/ -3 h 374372"/>
            <a:gd name="connsiteX0" fmla="*/ 0 w 442572"/>
            <a:gd name="connsiteY0" fmla="*/ 348678 h 359552"/>
            <a:gd name="connsiteX1" fmla="*/ 442572 w 442572"/>
            <a:gd name="connsiteY1" fmla="*/ -3 h 359552"/>
            <a:gd name="connsiteX0" fmla="*/ 0 w 573222"/>
            <a:gd name="connsiteY0" fmla="*/ 2 h 530384"/>
            <a:gd name="connsiteX1" fmla="*/ 573223 w 573222"/>
            <a:gd name="connsiteY1" fmla="*/ 497414 h 530384"/>
            <a:gd name="connsiteX0" fmla="*/ 0 w 573223"/>
            <a:gd name="connsiteY0" fmla="*/ 2 h 497413"/>
            <a:gd name="connsiteX1" fmla="*/ 573223 w 573223"/>
            <a:gd name="connsiteY1" fmla="*/ 497414 h 497413"/>
            <a:gd name="connsiteX0" fmla="*/ 0 w 573223"/>
            <a:gd name="connsiteY0" fmla="*/ 234895 h 732306"/>
            <a:gd name="connsiteX1" fmla="*/ 405490 w 573223"/>
            <a:gd name="connsiteY1" fmla="*/ 634 h 732306"/>
            <a:gd name="connsiteX2" fmla="*/ 573223 w 573223"/>
            <a:gd name="connsiteY2" fmla="*/ 732307 h 732306"/>
            <a:gd name="connsiteX0" fmla="*/ 0 w 573223"/>
            <a:gd name="connsiteY0" fmla="*/ 234462 h 731873"/>
            <a:gd name="connsiteX1" fmla="*/ 405490 w 573223"/>
            <a:gd name="connsiteY1" fmla="*/ 201 h 731873"/>
            <a:gd name="connsiteX2" fmla="*/ 573223 w 573223"/>
            <a:gd name="connsiteY2" fmla="*/ 731874 h 731873"/>
            <a:gd name="connsiteX0" fmla="*/ 0 w 573223"/>
            <a:gd name="connsiteY0" fmla="*/ 234259 h 731670"/>
            <a:gd name="connsiteX1" fmla="*/ 405490 w 573223"/>
            <a:gd name="connsiteY1" fmla="*/ -2 h 731670"/>
            <a:gd name="connsiteX2" fmla="*/ 573223 w 573223"/>
            <a:gd name="connsiteY2" fmla="*/ 731671 h 731670"/>
            <a:gd name="connsiteX0" fmla="*/ 0 w 573223"/>
            <a:gd name="connsiteY0" fmla="*/ 234259 h 731670"/>
            <a:gd name="connsiteX1" fmla="*/ 405490 w 573223"/>
            <a:gd name="connsiteY1" fmla="*/ -2 h 731670"/>
            <a:gd name="connsiteX2" fmla="*/ 573223 w 573223"/>
            <a:gd name="connsiteY2" fmla="*/ 731671 h 731670"/>
            <a:gd name="connsiteX0" fmla="*/ 0 w 573223"/>
            <a:gd name="connsiteY0" fmla="*/ 234259 h 731670"/>
            <a:gd name="connsiteX1" fmla="*/ 405490 w 573223"/>
            <a:gd name="connsiteY1" fmla="*/ -2 h 731670"/>
            <a:gd name="connsiteX2" fmla="*/ 573223 w 573223"/>
            <a:gd name="connsiteY2" fmla="*/ 731671 h 731670"/>
            <a:gd name="connsiteX0" fmla="*/ 0 w 573223"/>
            <a:gd name="connsiteY0" fmla="*/ 234259 h 731670"/>
            <a:gd name="connsiteX1" fmla="*/ 405490 w 573223"/>
            <a:gd name="connsiteY1" fmla="*/ -2 h 731670"/>
            <a:gd name="connsiteX2" fmla="*/ 573223 w 573223"/>
            <a:gd name="connsiteY2" fmla="*/ 731671 h 731670"/>
            <a:gd name="connsiteX0" fmla="*/ 0 w 591512"/>
            <a:gd name="connsiteY0" fmla="*/ 247994 h 731670"/>
            <a:gd name="connsiteX1" fmla="*/ 423779 w 591512"/>
            <a:gd name="connsiteY1" fmla="*/ -2 h 731670"/>
            <a:gd name="connsiteX2" fmla="*/ 591512 w 591512"/>
            <a:gd name="connsiteY2" fmla="*/ 731671 h 731670"/>
            <a:gd name="connsiteX0" fmla="*/ 0 w 591512"/>
            <a:gd name="connsiteY0" fmla="*/ 247994 h 731670"/>
            <a:gd name="connsiteX1" fmla="*/ 423779 w 591512"/>
            <a:gd name="connsiteY1" fmla="*/ -2 h 731670"/>
            <a:gd name="connsiteX2" fmla="*/ 591512 w 591512"/>
            <a:gd name="connsiteY2" fmla="*/ 731671 h 731670"/>
            <a:gd name="connsiteX0" fmla="*/ 0 w 715328"/>
            <a:gd name="connsiteY0" fmla="*/ 247994 h 1645846"/>
            <a:gd name="connsiteX1" fmla="*/ 423779 w 715328"/>
            <a:gd name="connsiteY1" fmla="*/ -2 h 1645846"/>
            <a:gd name="connsiteX2" fmla="*/ 715328 w 715328"/>
            <a:gd name="connsiteY2" fmla="*/ 1645844 h 164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5328" h="1645846">
              <a:moveTo>
                <a:pt x="0" y="247994"/>
              </a:moveTo>
              <a:cubicBezTo>
                <a:pt x="151296" y="184531"/>
                <a:pt x="305575" y="151943"/>
                <a:pt x="423779" y="-2"/>
              </a:cubicBezTo>
              <a:cubicBezTo>
                <a:pt x="519140" y="428261"/>
                <a:pt x="638156" y="1169133"/>
                <a:pt x="715328" y="164584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58087</xdr:colOff>
      <xdr:row>51</xdr:row>
      <xdr:rowOff>7930</xdr:rowOff>
    </xdr:from>
    <xdr:ext cx="287199" cy="130969"/>
    <xdr:sp macro="" textlink="">
      <xdr:nvSpPr>
        <xdr:cNvPr id="1190" name="Text Box 1300">
          <a:extLst>
            <a:ext uri="{FF2B5EF4-FFF2-40B4-BE49-F238E27FC236}">
              <a16:creationId xmlns:a16="http://schemas.microsoft.com/office/drawing/2014/main" id="{2404A96E-33EC-4279-AB76-65DD9694F7B5}"/>
            </a:ext>
          </a:extLst>
        </xdr:cNvPr>
        <xdr:cNvSpPr txBox="1">
          <a:spLocks noChangeArrowheads="1"/>
        </xdr:cNvSpPr>
      </xdr:nvSpPr>
      <xdr:spPr bwMode="auto">
        <a:xfrm>
          <a:off x="2419493" y="8711399"/>
          <a:ext cx="287199" cy="1309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57</xdr:row>
      <xdr:rowOff>0</xdr:rowOff>
    </xdr:from>
    <xdr:to>
      <xdr:col>1</xdr:col>
      <xdr:colOff>178845</xdr:colOff>
      <xdr:row>57</xdr:row>
      <xdr:rowOff>148340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id="{6F26E2F6-7521-41B6-BC4C-3D838CAE3345}"/>
            </a:ext>
          </a:extLst>
        </xdr:cNvPr>
        <xdr:cNvSpPr/>
      </xdr:nvSpPr>
      <xdr:spPr bwMode="auto">
        <a:xfrm>
          <a:off x="240393" y="844550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178845</xdr:colOff>
      <xdr:row>57</xdr:row>
      <xdr:rowOff>148340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id="{9C13A507-A9E1-48B7-9C96-CD58DFDF6A93}"/>
            </a:ext>
          </a:extLst>
        </xdr:cNvPr>
        <xdr:cNvSpPr/>
      </xdr:nvSpPr>
      <xdr:spPr bwMode="auto">
        <a:xfrm>
          <a:off x="240393" y="844550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178845</xdr:colOff>
      <xdr:row>57</xdr:row>
      <xdr:rowOff>148340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B51EE665-F10F-475A-A15D-CA32EAB33C82}"/>
            </a:ext>
          </a:extLst>
        </xdr:cNvPr>
        <xdr:cNvSpPr/>
      </xdr:nvSpPr>
      <xdr:spPr bwMode="auto">
        <a:xfrm>
          <a:off x="1646464" y="844550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14432</xdr:colOff>
      <xdr:row>56</xdr:row>
      <xdr:rowOff>168371</xdr:rowOff>
    </xdr:from>
    <xdr:to>
      <xdr:col>3</xdr:col>
      <xdr:colOff>193277</xdr:colOff>
      <xdr:row>57</xdr:row>
      <xdr:rowOff>143529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827DEEBA-49E3-4960-9DA5-61D4A7D2F1A3}"/>
            </a:ext>
          </a:extLst>
        </xdr:cNvPr>
        <xdr:cNvSpPr/>
      </xdr:nvSpPr>
      <xdr:spPr bwMode="auto">
        <a:xfrm>
          <a:off x="1669280" y="987617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8986</xdr:colOff>
      <xdr:row>57</xdr:row>
      <xdr:rowOff>8986</xdr:rowOff>
    </xdr:from>
    <xdr:to>
      <xdr:col>5</xdr:col>
      <xdr:colOff>187831</xdr:colOff>
      <xdr:row>57</xdr:row>
      <xdr:rowOff>157326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id="{9769FEE6-BB56-430A-9DAB-E377AD899E70}"/>
            </a:ext>
          </a:extLst>
        </xdr:cNvPr>
        <xdr:cNvSpPr/>
      </xdr:nvSpPr>
      <xdr:spPr bwMode="auto">
        <a:xfrm>
          <a:off x="3061522" y="8454486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533531</xdr:colOff>
      <xdr:row>62</xdr:row>
      <xdr:rowOff>47780</xdr:rowOff>
    </xdr:from>
    <xdr:to>
      <xdr:col>1</xdr:col>
      <xdr:colOff>695415</xdr:colOff>
      <xdr:row>64</xdr:row>
      <xdr:rowOff>144340</xdr:rowOff>
    </xdr:to>
    <xdr:sp macro="" textlink="">
      <xdr:nvSpPr>
        <xdr:cNvPr id="463" name="Freeform 601">
          <a:extLst>
            <a:ext uri="{FF2B5EF4-FFF2-40B4-BE49-F238E27FC236}">
              <a16:creationId xmlns:a16="http://schemas.microsoft.com/office/drawing/2014/main" id="{7083F09A-E881-454A-AB98-34561922957F}"/>
            </a:ext>
          </a:extLst>
        </xdr:cNvPr>
        <xdr:cNvSpPr>
          <a:spLocks/>
        </xdr:cNvSpPr>
      </xdr:nvSpPr>
      <xdr:spPr bwMode="auto">
        <a:xfrm>
          <a:off x="775517" y="10700334"/>
          <a:ext cx="161884" cy="4398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6921 w 6940"/>
            <a:gd name="connsiteY0" fmla="*/ 19277 h 19277"/>
            <a:gd name="connsiteX1" fmla="*/ 6916 w 6940"/>
            <a:gd name="connsiteY1" fmla="*/ 5260 h 19277"/>
            <a:gd name="connsiteX2" fmla="*/ 0 w 6940"/>
            <a:gd name="connsiteY2" fmla="*/ 0 h 19277"/>
            <a:gd name="connsiteX0" fmla="*/ 9973 w 10000"/>
            <a:gd name="connsiteY0" fmla="*/ 10000 h 10000"/>
            <a:gd name="connsiteX1" fmla="*/ 9965 w 10000"/>
            <a:gd name="connsiteY1" fmla="*/ 2729 h 10000"/>
            <a:gd name="connsiteX2" fmla="*/ 0 w 10000"/>
            <a:gd name="connsiteY2" fmla="*/ 0 h 10000"/>
            <a:gd name="connsiteX0" fmla="*/ 9973 w 10000"/>
            <a:gd name="connsiteY0" fmla="*/ 10000 h 10000"/>
            <a:gd name="connsiteX1" fmla="*/ 9965 w 10000"/>
            <a:gd name="connsiteY1" fmla="*/ 2729 h 10000"/>
            <a:gd name="connsiteX2" fmla="*/ 0 w 10000"/>
            <a:gd name="connsiteY2" fmla="*/ 0 h 10000"/>
            <a:gd name="connsiteX0" fmla="*/ 47682 w 47709"/>
            <a:gd name="connsiteY0" fmla="*/ 10280 h 10280"/>
            <a:gd name="connsiteX1" fmla="*/ 47674 w 47709"/>
            <a:gd name="connsiteY1" fmla="*/ 3009 h 10280"/>
            <a:gd name="connsiteX2" fmla="*/ 0 w 47709"/>
            <a:gd name="connsiteY2" fmla="*/ 0 h 10280"/>
            <a:gd name="connsiteX0" fmla="*/ 47682 w 47709"/>
            <a:gd name="connsiteY0" fmla="*/ 10280 h 10280"/>
            <a:gd name="connsiteX1" fmla="*/ 47674 w 47709"/>
            <a:gd name="connsiteY1" fmla="*/ 3009 h 10280"/>
            <a:gd name="connsiteX2" fmla="*/ 11711 w 47709"/>
            <a:gd name="connsiteY2" fmla="*/ 3283 h 10280"/>
            <a:gd name="connsiteX3" fmla="*/ 0 w 47709"/>
            <a:gd name="connsiteY3" fmla="*/ 0 h 10280"/>
            <a:gd name="connsiteX0" fmla="*/ 38770 w 38797"/>
            <a:gd name="connsiteY0" fmla="*/ 10840 h 10840"/>
            <a:gd name="connsiteX1" fmla="*/ 38762 w 38797"/>
            <a:gd name="connsiteY1" fmla="*/ 3569 h 10840"/>
            <a:gd name="connsiteX2" fmla="*/ 2799 w 38797"/>
            <a:gd name="connsiteY2" fmla="*/ 3843 h 10840"/>
            <a:gd name="connsiteX3" fmla="*/ 1188 w 38797"/>
            <a:gd name="connsiteY3" fmla="*/ 0 h 10840"/>
            <a:gd name="connsiteX0" fmla="*/ 38770 w 38797"/>
            <a:gd name="connsiteY0" fmla="*/ 10840 h 10840"/>
            <a:gd name="connsiteX1" fmla="*/ 38762 w 38797"/>
            <a:gd name="connsiteY1" fmla="*/ 3569 h 10840"/>
            <a:gd name="connsiteX2" fmla="*/ 2799 w 38797"/>
            <a:gd name="connsiteY2" fmla="*/ 3843 h 10840"/>
            <a:gd name="connsiteX3" fmla="*/ 1188 w 38797"/>
            <a:gd name="connsiteY3" fmla="*/ 0 h 10840"/>
            <a:gd name="connsiteX0" fmla="*/ 38770 w 38797"/>
            <a:gd name="connsiteY0" fmla="*/ 10840 h 10840"/>
            <a:gd name="connsiteX1" fmla="*/ 38762 w 38797"/>
            <a:gd name="connsiteY1" fmla="*/ 3569 h 10840"/>
            <a:gd name="connsiteX2" fmla="*/ 2799 w 38797"/>
            <a:gd name="connsiteY2" fmla="*/ 3843 h 10840"/>
            <a:gd name="connsiteX3" fmla="*/ 1188 w 38797"/>
            <a:gd name="connsiteY3" fmla="*/ 0 h 10840"/>
            <a:gd name="connsiteX0" fmla="*/ 38770 w 38797"/>
            <a:gd name="connsiteY0" fmla="*/ 10840 h 10840"/>
            <a:gd name="connsiteX1" fmla="*/ 38762 w 38797"/>
            <a:gd name="connsiteY1" fmla="*/ 3569 h 10840"/>
            <a:gd name="connsiteX2" fmla="*/ 2799 w 38797"/>
            <a:gd name="connsiteY2" fmla="*/ 3843 h 10840"/>
            <a:gd name="connsiteX3" fmla="*/ 1188 w 38797"/>
            <a:gd name="connsiteY3" fmla="*/ 0 h 10840"/>
            <a:gd name="connsiteX0" fmla="*/ 37582 w 37609"/>
            <a:gd name="connsiteY0" fmla="*/ 10840 h 10840"/>
            <a:gd name="connsiteX1" fmla="*/ 37574 w 37609"/>
            <a:gd name="connsiteY1" fmla="*/ 3569 h 10840"/>
            <a:gd name="connsiteX2" fmla="*/ 1611 w 37609"/>
            <a:gd name="connsiteY2" fmla="*/ 3843 h 10840"/>
            <a:gd name="connsiteX3" fmla="*/ 0 w 37609"/>
            <a:gd name="connsiteY3" fmla="*/ 0 h 10840"/>
            <a:gd name="connsiteX0" fmla="*/ 36098 w 36125"/>
            <a:gd name="connsiteY0" fmla="*/ 11120 h 11120"/>
            <a:gd name="connsiteX1" fmla="*/ 36090 w 36125"/>
            <a:gd name="connsiteY1" fmla="*/ 3849 h 11120"/>
            <a:gd name="connsiteX2" fmla="*/ 127 w 36125"/>
            <a:gd name="connsiteY2" fmla="*/ 4123 h 11120"/>
            <a:gd name="connsiteX3" fmla="*/ 1209 w 36125"/>
            <a:gd name="connsiteY3" fmla="*/ 0 h 11120"/>
            <a:gd name="connsiteX0" fmla="*/ 36595 w 36622"/>
            <a:gd name="connsiteY0" fmla="*/ 11120 h 11120"/>
            <a:gd name="connsiteX1" fmla="*/ 36587 w 36622"/>
            <a:gd name="connsiteY1" fmla="*/ 3849 h 11120"/>
            <a:gd name="connsiteX2" fmla="*/ 624 w 36622"/>
            <a:gd name="connsiteY2" fmla="*/ 4123 h 11120"/>
            <a:gd name="connsiteX3" fmla="*/ 1706 w 36622"/>
            <a:gd name="connsiteY3" fmla="*/ 0 h 11120"/>
            <a:gd name="connsiteX0" fmla="*/ 35971 w 35998"/>
            <a:gd name="connsiteY0" fmla="*/ 7271 h 7271"/>
            <a:gd name="connsiteX1" fmla="*/ 35963 w 35998"/>
            <a:gd name="connsiteY1" fmla="*/ 0 h 7271"/>
            <a:gd name="connsiteX2" fmla="*/ 0 w 35998"/>
            <a:gd name="connsiteY2" fmla="*/ 274 h 7271"/>
            <a:gd name="connsiteX0" fmla="*/ 9992 w 9994"/>
            <a:gd name="connsiteY0" fmla="*/ 9817 h 9817"/>
            <a:gd name="connsiteX1" fmla="*/ 9865 w 9994"/>
            <a:gd name="connsiteY1" fmla="*/ 0 h 9817"/>
            <a:gd name="connsiteX2" fmla="*/ 0 w 9994"/>
            <a:gd name="connsiteY2" fmla="*/ 194 h 9817"/>
            <a:gd name="connsiteX0" fmla="*/ 9998 w 10000"/>
            <a:gd name="connsiteY0" fmla="*/ 10006 h 10006"/>
            <a:gd name="connsiteX1" fmla="*/ 9871 w 10000"/>
            <a:gd name="connsiteY1" fmla="*/ 6 h 10006"/>
            <a:gd name="connsiteX2" fmla="*/ 0 w 10000"/>
            <a:gd name="connsiteY2" fmla="*/ 204 h 10006"/>
            <a:gd name="connsiteX0" fmla="*/ 9998 w 10000"/>
            <a:gd name="connsiteY0" fmla="*/ 9982 h 9982"/>
            <a:gd name="connsiteX1" fmla="*/ 9871 w 10000"/>
            <a:gd name="connsiteY1" fmla="*/ 94 h 9982"/>
            <a:gd name="connsiteX2" fmla="*/ 0 w 10000"/>
            <a:gd name="connsiteY2" fmla="*/ 180 h 9982"/>
            <a:gd name="connsiteX0" fmla="*/ 9998 w 10000"/>
            <a:gd name="connsiteY0" fmla="*/ 10037 h 10037"/>
            <a:gd name="connsiteX1" fmla="*/ 9871 w 10000"/>
            <a:gd name="connsiteY1" fmla="*/ 131 h 10037"/>
            <a:gd name="connsiteX2" fmla="*/ 0 w 10000"/>
            <a:gd name="connsiteY2" fmla="*/ 217 h 10037"/>
            <a:gd name="connsiteX0" fmla="*/ 9998 w 10000"/>
            <a:gd name="connsiteY0" fmla="*/ 9906 h 9906"/>
            <a:gd name="connsiteX1" fmla="*/ 9871 w 10000"/>
            <a:gd name="connsiteY1" fmla="*/ 0 h 9906"/>
            <a:gd name="connsiteX2" fmla="*/ 0 w 10000"/>
            <a:gd name="connsiteY2" fmla="*/ 86 h 9906"/>
            <a:gd name="connsiteX0" fmla="*/ 9998 w 10494"/>
            <a:gd name="connsiteY0" fmla="*/ 10000 h 10000"/>
            <a:gd name="connsiteX1" fmla="*/ 10494 w 10494"/>
            <a:gd name="connsiteY1" fmla="*/ 0 h 10000"/>
            <a:gd name="connsiteX2" fmla="*/ 0 w 10494"/>
            <a:gd name="connsiteY2" fmla="*/ 8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4" h="10000">
              <a:moveTo>
                <a:pt x="9998" y="10000"/>
              </a:moveTo>
              <a:cubicBezTo>
                <a:pt x="10026" y="7551"/>
                <a:pt x="10467" y="2450"/>
                <a:pt x="10494" y="0"/>
              </a:cubicBezTo>
              <a:lnTo>
                <a:pt x="0" y="87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77901</xdr:colOff>
      <xdr:row>61</xdr:row>
      <xdr:rowOff>25184</xdr:rowOff>
    </xdr:from>
    <xdr:to>
      <xdr:col>2</xdr:col>
      <xdr:colOff>350044</xdr:colOff>
      <xdr:row>62</xdr:row>
      <xdr:rowOff>75100</xdr:rowOff>
    </xdr:to>
    <xdr:grpSp>
      <xdr:nvGrpSpPr>
        <xdr:cNvPr id="1205" name="Group 6672">
          <a:extLst>
            <a:ext uri="{FF2B5EF4-FFF2-40B4-BE49-F238E27FC236}">
              <a16:creationId xmlns:a16="http://schemas.microsoft.com/office/drawing/2014/main" id="{5A5F1381-5C47-4F02-9441-49BA41E45A2A}"/>
            </a:ext>
          </a:extLst>
        </xdr:cNvPr>
        <xdr:cNvGrpSpPr>
          <a:grpSpLocks/>
        </xdr:cNvGrpSpPr>
      </xdr:nvGrpSpPr>
      <xdr:grpSpPr bwMode="auto">
        <a:xfrm>
          <a:off x="1025590" y="10598896"/>
          <a:ext cx="272143" cy="223098"/>
          <a:chOff x="537" y="109"/>
          <a:chExt cx="46" cy="44"/>
        </a:xfrm>
      </xdr:grpSpPr>
      <xdr:pic>
        <xdr:nvPicPr>
          <xdr:cNvPr id="1206" name="Picture 6673" descr="route2">
            <a:extLst>
              <a:ext uri="{FF2B5EF4-FFF2-40B4-BE49-F238E27FC236}">
                <a16:creationId xmlns:a16="http://schemas.microsoft.com/office/drawing/2014/main" id="{9D7DC975-5DD5-48DA-91CF-043F01E8C1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7" name="Text Box 6674">
            <a:extLst>
              <a:ext uri="{FF2B5EF4-FFF2-40B4-BE49-F238E27FC236}">
                <a16:creationId xmlns:a16="http://schemas.microsoft.com/office/drawing/2014/main" id="{C9D4E4A9-CFA1-4933-BB54-8AA9F3C4B2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343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2</xdr:col>
      <xdr:colOff>347389</xdr:colOff>
      <xdr:row>61</xdr:row>
      <xdr:rowOff>18051</xdr:rowOff>
    </xdr:from>
    <xdr:to>
      <xdr:col>2</xdr:col>
      <xdr:colOff>605595</xdr:colOff>
      <xdr:row>62</xdr:row>
      <xdr:rowOff>91834</xdr:rowOff>
    </xdr:to>
    <xdr:grpSp>
      <xdr:nvGrpSpPr>
        <xdr:cNvPr id="878" name="Group 6672">
          <a:extLst>
            <a:ext uri="{FF2B5EF4-FFF2-40B4-BE49-F238E27FC236}">
              <a16:creationId xmlns:a16="http://schemas.microsoft.com/office/drawing/2014/main" id="{59EF6C99-A9C3-4ACB-A69C-DF2631BABC2C}"/>
            </a:ext>
          </a:extLst>
        </xdr:cNvPr>
        <xdr:cNvGrpSpPr>
          <a:grpSpLocks/>
        </xdr:cNvGrpSpPr>
      </xdr:nvGrpSpPr>
      <xdr:grpSpPr bwMode="auto">
        <a:xfrm>
          <a:off x="1295078" y="10591763"/>
          <a:ext cx="258206" cy="246965"/>
          <a:chOff x="537" y="109"/>
          <a:chExt cx="46" cy="44"/>
        </a:xfrm>
      </xdr:grpSpPr>
      <xdr:pic>
        <xdr:nvPicPr>
          <xdr:cNvPr id="879" name="Picture 6673" descr="route2">
            <a:extLst>
              <a:ext uri="{FF2B5EF4-FFF2-40B4-BE49-F238E27FC236}">
                <a16:creationId xmlns:a16="http://schemas.microsoft.com/office/drawing/2014/main" id="{325B2EE7-954B-4FD9-91E3-93B879B3E0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0" name="Text Box 6674">
            <a:extLst>
              <a:ext uri="{FF2B5EF4-FFF2-40B4-BE49-F238E27FC236}">
                <a16:creationId xmlns:a16="http://schemas.microsoft.com/office/drawing/2014/main" id="{FFBF2D94-4246-4BDD-B45D-3C1F36D851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5</xdr:col>
      <xdr:colOff>25828</xdr:colOff>
      <xdr:row>50</xdr:row>
      <xdr:rowOff>13115</xdr:rowOff>
    </xdr:from>
    <xdr:to>
      <xdr:col>6</xdr:col>
      <xdr:colOff>596186</xdr:colOff>
      <xdr:row>56</xdr:row>
      <xdr:rowOff>127704</xdr:rowOff>
    </xdr:to>
    <xdr:grpSp>
      <xdr:nvGrpSpPr>
        <xdr:cNvPr id="1221" name="グループ化 1220">
          <a:extLst>
            <a:ext uri="{FF2B5EF4-FFF2-40B4-BE49-F238E27FC236}">
              <a16:creationId xmlns:a16="http://schemas.microsoft.com/office/drawing/2014/main" id="{78F4ED84-3B65-4231-92D1-66ADC41CDC4E}"/>
            </a:ext>
          </a:extLst>
        </xdr:cNvPr>
        <xdr:cNvGrpSpPr/>
      </xdr:nvGrpSpPr>
      <xdr:grpSpPr>
        <a:xfrm>
          <a:off x="3094995" y="8672206"/>
          <a:ext cx="1277517" cy="1163301"/>
          <a:chOff x="3087171" y="8569443"/>
          <a:chExt cx="1275711" cy="1142685"/>
        </a:xfrm>
      </xdr:grpSpPr>
      <xdr:grpSp>
        <xdr:nvGrpSpPr>
          <xdr:cNvPr id="826" name="グループ化 825">
            <a:extLst>
              <a:ext uri="{FF2B5EF4-FFF2-40B4-BE49-F238E27FC236}">
                <a16:creationId xmlns:a16="http://schemas.microsoft.com/office/drawing/2014/main" id="{CFACF17A-AF89-4719-AFD3-018CE09CF096}"/>
              </a:ext>
            </a:extLst>
          </xdr:cNvPr>
          <xdr:cNvGrpSpPr/>
        </xdr:nvGrpSpPr>
        <xdr:grpSpPr>
          <a:xfrm rot="17788501">
            <a:off x="3153684" y="8502930"/>
            <a:ext cx="1142685" cy="1275711"/>
            <a:chOff x="3376707" y="8330535"/>
            <a:chExt cx="1126561" cy="1358074"/>
          </a:xfrm>
        </xdr:grpSpPr>
        <xdr:sp macro="" textlink="">
          <xdr:nvSpPr>
            <xdr:cNvPr id="830" name="Line 72">
              <a:extLst>
                <a:ext uri="{FF2B5EF4-FFF2-40B4-BE49-F238E27FC236}">
                  <a16:creationId xmlns:a16="http://schemas.microsoft.com/office/drawing/2014/main" id="{937EA471-C9B6-43A0-AFE0-ED6946BC523A}"/>
                </a:ext>
              </a:extLst>
            </xdr:cNvPr>
            <xdr:cNvSpPr>
              <a:spLocks noChangeShapeType="1"/>
            </xdr:cNvSpPr>
          </xdr:nvSpPr>
          <xdr:spPr bwMode="auto">
            <a:xfrm rot="3620418" flipH="1">
              <a:off x="3717619" y="8926368"/>
              <a:ext cx="321972" cy="43787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pic>
          <xdr:nvPicPr>
            <xdr:cNvPr id="827" name="図 826">
              <a:extLst>
                <a:ext uri="{FF2B5EF4-FFF2-40B4-BE49-F238E27FC236}">
                  <a16:creationId xmlns:a16="http://schemas.microsoft.com/office/drawing/2014/main" id="{924F6E2B-50D0-4DC6-B2ED-4D7411EF942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3740158" y="8829835"/>
              <a:ext cx="386850" cy="39107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828" name="図 827">
              <a:extLst>
                <a:ext uri="{FF2B5EF4-FFF2-40B4-BE49-F238E27FC236}">
                  <a16:creationId xmlns:a16="http://schemas.microsoft.com/office/drawing/2014/main" id="{08FB9923-98FE-489C-8722-E0A845B9A6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3376707" y="9147207"/>
              <a:ext cx="830852" cy="307530"/>
            </a:xfrm>
            <a:prstGeom prst="rect">
              <a:avLst/>
            </a:prstGeom>
          </xdr:spPr>
        </xdr:pic>
        <xdr:sp macro="" textlink="">
          <xdr:nvSpPr>
            <xdr:cNvPr id="831" name="Freeform 601">
              <a:extLst>
                <a:ext uri="{FF2B5EF4-FFF2-40B4-BE49-F238E27FC236}">
                  <a16:creationId xmlns:a16="http://schemas.microsoft.com/office/drawing/2014/main" id="{8FC09D14-7C0A-4CE2-8435-D78CEDE28898}"/>
                </a:ext>
              </a:extLst>
            </xdr:cNvPr>
            <xdr:cNvSpPr>
              <a:spLocks/>
            </xdr:cNvSpPr>
          </xdr:nvSpPr>
          <xdr:spPr bwMode="auto">
            <a:xfrm rot="15939691" flipH="1" flipV="1">
              <a:off x="3718785" y="8904127"/>
              <a:ext cx="1049391" cy="519574"/>
            </a:xfrm>
            <a:custGeom>
              <a:avLst/>
              <a:gdLst>
                <a:gd name="T0" fmla="*/ 2147483647 w 19436"/>
                <a:gd name="T1" fmla="*/ 2147483647 h 3803"/>
                <a:gd name="T2" fmla="*/ 2147483647 w 19436"/>
                <a:gd name="T3" fmla="*/ 2147483647 h 3803"/>
                <a:gd name="T4" fmla="*/ 2147483647 w 19436"/>
                <a:gd name="T5" fmla="*/ 0 h 3803"/>
                <a:gd name="T6" fmla="*/ 0 w 19436"/>
                <a:gd name="T7" fmla="*/ 2147483647 h 3803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9792 w 10000"/>
                <a:gd name="connsiteY0" fmla="*/ 6639 h 6639"/>
                <a:gd name="connsiteX1" fmla="*/ 10000 w 10000"/>
                <a:gd name="connsiteY1" fmla="*/ 0 h 6639"/>
                <a:gd name="connsiteX2" fmla="*/ 0 w 10000"/>
                <a:gd name="connsiteY2" fmla="*/ 110 h 6639"/>
                <a:gd name="connsiteX0" fmla="*/ 10005 w 10024"/>
                <a:gd name="connsiteY0" fmla="*/ 14017 h 14017"/>
                <a:gd name="connsiteX1" fmla="*/ 10000 w 10024"/>
                <a:gd name="connsiteY1" fmla="*/ 0 h 14017"/>
                <a:gd name="connsiteX2" fmla="*/ 0 w 10024"/>
                <a:gd name="connsiteY2" fmla="*/ 166 h 14017"/>
                <a:gd name="connsiteX0" fmla="*/ 14160 w 14179"/>
                <a:gd name="connsiteY0" fmla="*/ 14017 h 14017"/>
                <a:gd name="connsiteX1" fmla="*/ 14155 w 14179"/>
                <a:gd name="connsiteY1" fmla="*/ 0 h 14017"/>
                <a:gd name="connsiteX2" fmla="*/ 0 w 14179"/>
                <a:gd name="connsiteY2" fmla="*/ 8649 h 14017"/>
                <a:gd name="connsiteX0" fmla="*/ 14160 w 14179"/>
                <a:gd name="connsiteY0" fmla="*/ 14406 h 14406"/>
                <a:gd name="connsiteX1" fmla="*/ 14155 w 14179"/>
                <a:gd name="connsiteY1" fmla="*/ 389 h 14406"/>
                <a:gd name="connsiteX2" fmla="*/ 0 w 14179"/>
                <a:gd name="connsiteY2" fmla="*/ 9038 h 14406"/>
                <a:gd name="connsiteX0" fmla="*/ 14160 w 14179"/>
                <a:gd name="connsiteY0" fmla="*/ 15535 h 15535"/>
                <a:gd name="connsiteX1" fmla="*/ 14155 w 14179"/>
                <a:gd name="connsiteY1" fmla="*/ 1518 h 15535"/>
                <a:gd name="connsiteX2" fmla="*/ 0 w 14179"/>
                <a:gd name="connsiteY2" fmla="*/ 10167 h 15535"/>
                <a:gd name="connsiteX0" fmla="*/ 14597 w 14616"/>
                <a:gd name="connsiteY0" fmla="*/ 14574 h 15992"/>
                <a:gd name="connsiteX1" fmla="*/ 14592 w 14616"/>
                <a:gd name="connsiteY1" fmla="*/ 557 h 15992"/>
                <a:gd name="connsiteX2" fmla="*/ 0 w 14616"/>
                <a:gd name="connsiteY2" fmla="*/ 15992 h 15992"/>
                <a:gd name="connsiteX0" fmla="*/ 29688 w 29688"/>
                <a:gd name="connsiteY0" fmla="*/ 3546 h 15992"/>
                <a:gd name="connsiteX1" fmla="*/ 14592 w 29688"/>
                <a:gd name="connsiteY1" fmla="*/ 557 h 15992"/>
                <a:gd name="connsiteX2" fmla="*/ 0 w 29688"/>
                <a:gd name="connsiteY2" fmla="*/ 15992 h 15992"/>
                <a:gd name="connsiteX0" fmla="*/ 32531 w 32531"/>
                <a:gd name="connsiteY0" fmla="*/ 3258 h 25035"/>
                <a:gd name="connsiteX1" fmla="*/ 17435 w 32531"/>
                <a:gd name="connsiteY1" fmla="*/ 269 h 25035"/>
                <a:gd name="connsiteX2" fmla="*/ 0 w 32531"/>
                <a:gd name="connsiteY2" fmla="*/ 25035 h 25035"/>
                <a:gd name="connsiteX0" fmla="*/ 32531 w 32531"/>
                <a:gd name="connsiteY0" fmla="*/ 3360 h 25137"/>
                <a:gd name="connsiteX1" fmla="*/ 17435 w 32531"/>
                <a:gd name="connsiteY1" fmla="*/ 371 h 25137"/>
                <a:gd name="connsiteX2" fmla="*/ 0 w 32531"/>
                <a:gd name="connsiteY2" fmla="*/ 25137 h 25137"/>
                <a:gd name="connsiteX0" fmla="*/ 32531 w 32531"/>
                <a:gd name="connsiteY0" fmla="*/ 5014 h 26791"/>
                <a:gd name="connsiteX1" fmla="*/ 13280 w 32531"/>
                <a:gd name="connsiteY1" fmla="*/ 328 h 26791"/>
                <a:gd name="connsiteX2" fmla="*/ 0 w 32531"/>
                <a:gd name="connsiteY2" fmla="*/ 26791 h 26791"/>
                <a:gd name="connsiteX0" fmla="*/ 32531 w 32531"/>
                <a:gd name="connsiteY0" fmla="*/ 4686 h 26463"/>
                <a:gd name="connsiteX1" fmla="*/ 13280 w 32531"/>
                <a:gd name="connsiteY1" fmla="*/ 0 h 26463"/>
                <a:gd name="connsiteX2" fmla="*/ 0 w 32531"/>
                <a:gd name="connsiteY2" fmla="*/ 26463 h 26463"/>
                <a:gd name="connsiteX0" fmla="*/ 33187 w 33187"/>
                <a:gd name="connsiteY0" fmla="*/ 4686 h 30704"/>
                <a:gd name="connsiteX1" fmla="*/ 13936 w 33187"/>
                <a:gd name="connsiteY1" fmla="*/ 0 h 30704"/>
                <a:gd name="connsiteX2" fmla="*/ 0 w 33187"/>
                <a:gd name="connsiteY2" fmla="*/ 30704 h 30704"/>
                <a:gd name="connsiteX0" fmla="*/ 30125 w 30125"/>
                <a:gd name="connsiteY0" fmla="*/ 3838 h 30704"/>
                <a:gd name="connsiteX1" fmla="*/ 13936 w 30125"/>
                <a:gd name="connsiteY1" fmla="*/ 0 h 30704"/>
                <a:gd name="connsiteX2" fmla="*/ 0 w 30125"/>
                <a:gd name="connsiteY2" fmla="*/ 30704 h 30704"/>
                <a:gd name="connsiteX0" fmla="*/ 34718 w 34718"/>
                <a:gd name="connsiteY0" fmla="*/ 4686 h 30704"/>
                <a:gd name="connsiteX1" fmla="*/ 13936 w 34718"/>
                <a:gd name="connsiteY1" fmla="*/ 0 h 30704"/>
                <a:gd name="connsiteX2" fmla="*/ 0 w 34718"/>
                <a:gd name="connsiteY2" fmla="*/ 30704 h 30704"/>
                <a:gd name="connsiteX0" fmla="*/ 35593 w 35593"/>
                <a:gd name="connsiteY0" fmla="*/ 3838 h 30704"/>
                <a:gd name="connsiteX1" fmla="*/ 13936 w 35593"/>
                <a:gd name="connsiteY1" fmla="*/ 0 h 30704"/>
                <a:gd name="connsiteX2" fmla="*/ 0 w 35593"/>
                <a:gd name="connsiteY2" fmla="*/ 30704 h 30704"/>
                <a:gd name="connsiteX0" fmla="*/ 35593 w 35593"/>
                <a:gd name="connsiteY0" fmla="*/ 3838 h 30704"/>
                <a:gd name="connsiteX1" fmla="*/ 13936 w 35593"/>
                <a:gd name="connsiteY1" fmla="*/ 0 h 30704"/>
                <a:gd name="connsiteX2" fmla="*/ 0 w 35593"/>
                <a:gd name="connsiteY2" fmla="*/ 30704 h 30704"/>
                <a:gd name="connsiteX0" fmla="*/ 35374 w 35374"/>
                <a:gd name="connsiteY0" fmla="*/ 3838 h 39187"/>
                <a:gd name="connsiteX1" fmla="*/ 13717 w 35374"/>
                <a:gd name="connsiteY1" fmla="*/ 0 h 39187"/>
                <a:gd name="connsiteX2" fmla="*/ 0 w 35374"/>
                <a:gd name="connsiteY2" fmla="*/ 39187 h 39187"/>
                <a:gd name="connsiteX0" fmla="*/ 35374 w 35374"/>
                <a:gd name="connsiteY0" fmla="*/ 3838 h 39187"/>
                <a:gd name="connsiteX1" fmla="*/ 13717 w 35374"/>
                <a:gd name="connsiteY1" fmla="*/ 0 h 39187"/>
                <a:gd name="connsiteX2" fmla="*/ 0 w 35374"/>
                <a:gd name="connsiteY2" fmla="*/ 39187 h 39187"/>
                <a:gd name="connsiteX0" fmla="*/ 34803 w 34803"/>
                <a:gd name="connsiteY0" fmla="*/ 3838 h 43609"/>
                <a:gd name="connsiteX1" fmla="*/ 13146 w 34803"/>
                <a:gd name="connsiteY1" fmla="*/ 0 h 43609"/>
                <a:gd name="connsiteX2" fmla="*/ 0 w 34803"/>
                <a:gd name="connsiteY2" fmla="*/ 43609 h 43609"/>
                <a:gd name="connsiteX0" fmla="*/ 47333 w 47333"/>
                <a:gd name="connsiteY0" fmla="*/ 2421 h 43609"/>
                <a:gd name="connsiteX1" fmla="*/ 13146 w 47333"/>
                <a:gd name="connsiteY1" fmla="*/ 0 h 43609"/>
                <a:gd name="connsiteX2" fmla="*/ 0 w 47333"/>
                <a:gd name="connsiteY2" fmla="*/ 43609 h 43609"/>
                <a:gd name="connsiteX0" fmla="*/ 45588 w 45588"/>
                <a:gd name="connsiteY0" fmla="*/ 1907 h 43609"/>
                <a:gd name="connsiteX1" fmla="*/ 13146 w 45588"/>
                <a:gd name="connsiteY1" fmla="*/ 0 h 43609"/>
                <a:gd name="connsiteX2" fmla="*/ 0 w 45588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5150 w 42720"/>
                <a:gd name="connsiteY2" fmla="*/ 27212 h 43609"/>
                <a:gd name="connsiteX3" fmla="*/ 0 w 42720"/>
                <a:gd name="connsiteY3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6591 w 42720"/>
                <a:gd name="connsiteY2" fmla="*/ 20830 h 43609"/>
                <a:gd name="connsiteX3" fmla="*/ 0 w 42720"/>
                <a:gd name="connsiteY3" fmla="*/ 43609 h 43609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19424"/>
                <a:gd name="connsiteX1" fmla="*/ 17279 w 46853"/>
                <a:gd name="connsiteY1" fmla="*/ 0 h 19424"/>
                <a:gd name="connsiteX2" fmla="*/ 13021 w 46853"/>
                <a:gd name="connsiteY2" fmla="*/ 15551 h 19424"/>
                <a:gd name="connsiteX3" fmla="*/ 0 w 46853"/>
                <a:gd name="connsiteY3" fmla="*/ 19424 h 19424"/>
                <a:gd name="connsiteX0" fmla="*/ 48486 w 48486"/>
                <a:gd name="connsiteY0" fmla="*/ 2765 h 58076"/>
                <a:gd name="connsiteX1" fmla="*/ 18912 w 48486"/>
                <a:gd name="connsiteY1" fmla="*/ 0 h 58076"/>
                <a:gd name="connsiteX2" fmla="*/ 14654 w 48486"/>
                <a:gd name="connsiteY2" fmla="*/ 15551 h 58076"/>
                <a:gd name="connsiteX3" fmla="*/ 0 w 48486"/>
                <a:gd name="connsiteY3" fmla="*/ 58076 h 58076"/>
                <a:gd name="connsiteX0" fmla="*/ 48492 w 48492"/>
                <a:gd name="connsiteY0" fmla="*/ 2765 h 58076"/>
                <a:gd name="connsiteX1" fmla="*/ 18918 w 48492"/>
                <a:gd name="connsiteY1" fmla="*/ 0 h 58076"/>
                <a:gd name="connsiteX2" fmla="*/ 14660 w 48492"/>
                <a:gd name="connsiteY2" fmla="*/ 15551 h 58076"/>
                <a:gd name="connsiteX3" fmla="*/ 6 w 48492"/>
                <a:gd name="connsiteY3" fmla="*/ 58076 h 58076"/>
                <a:gd name="connsiteX0" fmla="*/ 42645 w 42645"/>
                <a:gd name="connsiteY0" fmla="*/ 2765 h 82752"/>
                <a:gd name="connsiteX1" fmla="*/ 13071 w 42645"/>
                <a:gd name="connsiteY1" fmla="*/ 0 h 82752"/>
                <a:gd name="connsiteX2" fmla="*/ 8813 w 42645"/>
                <a:gd name="connsiteY2" fmla="*/ 15551 h 82752"/>
                <a:gd name="connsiteX3" fmla="*/ 5740 w 42645"/>
                <a:gd name="connsiteY3" fmla="*/ 82752 h 82752"/>
                <a:gd name="connsiteX0" fmla="*/ 47558 w 47558"/>
                <a:gd name="connsiteY0" fmla="*/ 2765 h 82752"/>
                <a:gd name="connsiteX1" fmla="*/ 17984 w 47558"/>
                <a:gd name="connsiteY1" fmla="*/ 0 h 82752"/>
                <a:gd name="connsiteX2" fmla="*/ 13726 w 47558"/>
                <a:gd name="connsiteY2" fmla="*/ 15551 h 82752"/>
                <a:gd name="connsiteX3" fmla="*/ 10653 w 47558"/>
                <a:gd name="connsiteY3" fmla="*/ 82752 h 82752"/>
                <a:gd name="connsiteX0" fmla="*/ 50839 w 50839"/>
                <a:gd name="connsiteY0" fmla="*/ 2765 h 64948"/>
                <a:gd name="connsiteX1" fmla="*/ 21265 w 50839"/>
                <a:gd name="connsiteY1" fmla="*/ 0 h 64948"/>
                <a:gd name="connsiteX2" fmla="*/ 17007 w 50839"/>
                <a:gd name="connsiteY2" fmla="*/ 15551 h 64948"/>
                <a:gd name="connsiteX3" fmla="*/ 8360 w 50839"/>
                <a:gd name="connsiteY3" fmla="*/ 64948 h 64948"/>
                <a:gd name="connsiteX0" fmla="*/ 49917 w 49917"/>
                <a:gd name="connsiteY0" fmla="*/ 2765 h 64948"/>
                <a:gd name="connsiteX1" fmla="*/ 20343 w 49917"/>
                <a:gd name="connsiteY1" fmla="*/ 0 h 64948"/>
                <a:gd name="connsiteX2" fmla="*/ 16085 w 49917"/>
                <a:gd name="connsiteY2" fmla="*/ 15551 h 64948"/>
                <a:gd name="connsiteX3" fmla="*/ 7438 w 49917"/>
                <a:gd name="connsiteY3" fmla="*/ 64948 h 64948"/>
                <a:gd name="connsiteX0" fmla="*/ 49917 w 49917"/>
                <a:gd name="connsiteY0" fmla="*/ 6084 h 68267"/>
                <a:gd name="connsiteX1" fmla="*/ 20627 w 49917"/>
                <a:gd name="connsiteY1" fmla="*/ 0 h 68267"/>
                <a:gd name="connsiteX2" fmla="*/ 16085 w 49917"/>
                <a:gd name="connsiteY2" fmla="*/ 18870 h 68267"/>
                <a:gd name="connsiteX3" fmla="*/ 7438 w 49917"/>
                <a:gd name="connsiteY3" fmla="*/ 68267 h 68267"/>
                <a:gd name="connsiteX0" fmla="*/ 49917 w 49917"/>
                <a:gd name="connsiteY0" fmla="*/ 6084 h 68267"/>
                <a:gd name="connsiteX1" fmla="*/ 20627 w 49917"/>
                <a:gd name="connsiteY1" fmla="*/ 0 h 68267"/>
                <a:gd name="connsiteX2" fmla="*/ 16085 w 49917"/>
                <a:gd name="connsiteY2" fmla="*/ 18870 h 68267"/>
                <a:gd name="connsiteX3" fmla="*/ 7438 w 49917"/>
                <a:gd name="connsiteY3" fmla="*/ 68267 h 68267"/>
                <a:gd name="connsiteX0" fmla="*/ 49444 w 49444"/>
                <a:gd name="connsiteY0" fmla="*/ 6084 h 68267"/>
                <a:gd name="connsiteX1" fmla="*/ 20154 w 49444"/>
                <a:gd name="connsiteY1" fmla="*/ 0 h 68267"/>
                <a:gd name="connsiteX2" fmla="*/ 17254 w 49444"/>
                <a:gd name="connsiteY2" fmla="*/ 13398 h 68267"/>
                <a:gd name="connsiteX3" fmla="*/ 6965 w 49444"/>
                <a:gd name="connsiteY3" fmla="*/ 68267 h 68267"/>
                <a:gd name="connsiteX0" fmla="*/ 49752 w 49752"/>
                <a:gd name="connsiteY0" fmla="*/ 6084 h 68267"/>
                <a:gd name="connsiteX1" fmla="*/ 20462 w 49752"/>
                <a:gd name="connsiteY1" fmla="*/ 0 h 68267"/>
                <a:gd name="connsiteX2" fmla="*/ 16472 w 49752"/>
                <a:gd name="connsiteY2" fmla="*/ 13077 h 68267"/>
                <a:gd name="connsiteX3" fmla="*/ 7273 w 49752"/>
                <a:gd name="connsiteY3" fmla="*/ 68267 h 68267"/>
                <a:gd name="connsiteX0" fmla="*/ 49752 w 49752"/>
                <a:gd name="connsiteY0" fmla="*/ 6084 h 68267"/>
                <a:gd name="connsiteX1" fmla="*/ 20462 w 49752"/>
                <a:gd name="connsiteY1" fmla="*/ 0 h 68267"/>
                <a:gd name="connsiteX2" fmla="*/ 16472 w 49752"/>
                <a:gd name="connsiteY2" fmla="*/ 13077 h 68267"/>
                <a:gd name="connsiteX3" fmla="*/ 7273 w 49752"/>
                <a:gd name="connsiteY3" fmla="*/ 68267 h 68267"/>
                <a:gd name="connsiteX0" fmla="*/ 43087 w 43087"/>
                <a:gd name="connsiteY0" fmla="*/ 6084 h 93789"/>
                <a:gd name="connsiteX1" fmla="*/ 13797 w 43087"/>
                <a:gd name="connsiteY1" fmla="*/ 0 h 93789"/>
                <a:gd name="connsiteX2" fmla="*/ 9807 w 43087"/>
                <a:gd name="connsiteY2" fmla="*/ 13077 h 93789"/>
                <a:gd name="connsiteX3" fmla="*/ 12172 w 43087"/>
                <a:gd name="connsiteY3" fmla="*/ 93789 h 93789"/>
                <a:gd name="connsiteX0" fmla="*/ 45955 w 45955"/>
                <a:gd name="connsiteY0" fmla="*/ 6084 h 93789"/>
                <a:gd name="connsiteX1" fmla="*/ 16665 w 45955"/>
                <a:gd name="connsiteY1" fmla="*/ 0 h 93789"/>
                <a:gd name="connsiteX2" fmla="*/ 12675 w 45955"/>
                <a:gd name="connsiteY2" fmla="*/ 13077 h 93789"/>
                <a:gd name="connsiteX3" fmla="*/ 15040 w 45955"/>
                <a:gd name="connsiteY3" fmla="*/ 93789 h 93789"/>
                <a:gd name="connsiteX0" fmla="*/ 44050 w 44050"/>
                <a:gd name="connsiteY0" fmla="*/ 6084 h 93789"/>
                <a:gd name="connsiteX1" fmla="*/ 14760 w 44050"/>
                <a:gd name="connsiteY1" fmla="*/ 0 h 93789"/>
                <a:gd name="connsiteX2" fmla="*/ 10770 w 44050"/>
                <a:gd name="connsiteY2" fmla="*/ 13077 h 93789"/>
                <a:gd name="connsiteX3" fmla="*/ 13 w 44050"/>
                <a:gd name="connsiteY3" fmla="*/ 58403 h 93789"/>
                <a:gd name="connsiteX4" fmla="*/ 13135 w 44050"/>
                <a:gd name="connsiteY4" fmla="*/ 93789 h 93789"/>
                <a:gd name="connsiteX0" fmla="*/ 45836 w 45836"/>
                <a:gd name="connsiteY0" fmla="*/ 6084 h 93789"/>
                <a:gd name="connsiteX1" fmla="*/ 16546 w 45836"/>
                <a:gd name="connsiteY1" fmla="*/ 0 h 93789"/>
                <a:gd name="connsiteX2" fmla="*/ 12556 w 45836"/>
                <a:gd name="connsiteY2" fmla="*/ 13077 h 93789"/>
                <a:gd name="connsiteX3" fmla="*/ 1799 w 45836"/>
                <a:gd name="connsiteY3" fmla="*/ 58403 h 93789"/>
                <a:gd name="connsiteX4" fmla="*/ 14921 w 45836"/>
                <a:gd name="connsiteY4" fmla="*/ 93789 h 93789"/>
                <a:gd name="connsiteX0" fmla="*/ 49478 w 49478"/>
                <a:gd name="connsiteY0" fmla="*/ 6084 h 93789"/>
                <a:gd name="connsiteX1" fmla="*/ 20188 w 49478"/>
                <a:gd name="connsiteY1" fmla="*/ 0 h 93789"/>
                <a:gd name="connsiteX2" fmla="*/ 16198 w 49478"/>
                <a:gd name="connsiteY2" fmla="*/ 13077 h 93789"/>
                <a:gd name="connsiteX3" fmla="*/ 5441 w 49478"/>
                <a:gd name="connsiteY3" fmla="*/ 58403 h 93789"/>
                <a:gd name="connsiteX4" fmla="*/ 18563 w 49478"/>
                <a:gd name="connsiteY4" fmla="*/ 93789 h 93789"/>
                <a:gd name="connsiteX0" fmla="*/ 47622 w 47622"/>
                <a:gd name="connsiteY0" fmla="*/ 6084 h 93789"/>
                <a:gd name="connsiteX1" fmla="*/ 18332 w 47622"/>
                <a:gd name="connsiteY1" fmla="*/ 0 h 93789"/>
                <a:gd name="connsiteX2" fmla="*/ 14342 w 47622"/>
                <a:gd name="connsiteY2" fmla="*/ 13077 h 93789"/>
                <a:gd name="connsiteX3" fmla="*/ 6942 w 47622"/>
                <a:gd name="connsiteY3" fmla="*/ 66196 h 93789"/>
                <a:gd name="connsiteX4" fmla="*/ 16707 w 47622"/>
                <a:gd name="connsiteY4" fmla="*/ 93789 h 93789"/>
                <a:gd name="connsiteX0" fmla="*/ 49057 w 49057"/>
                <a:gd name="connsiteY0" fmla="*/ 6084 h 93789"/>
                <a:gd name="connsiteX1" fmla="*/ 19767 w 49057"/>
                <a:gd name="connsiteY1" fmla="*/ 0 h 93789"/>
                <a:gd name="connsiteX2" fmla="*/ 15777 w 49057"/>
                <a:gd name="connsiteY2" fmla="*/ 13077 h 93789"/>
                <a:gd name="connsiteX3" fmla="*/ 8377 w 49057"/>
                <a:gd name="connsiteY3" fmla="*/ 66196 h 93789"/>
                <a:gd name="connsiteX4" fmla="*/ 18142 w 49057"/>
                <a:gd name="connsiteY4" fmla="*/ 93789 h 93789"/>
                <a:gd name="connsiteX0" fmla="*/ 49057 w 49057"/>
                <a:gd name="connsiteY0" fmla="*/ 6084 h 93789"/>
                <a:gd name="connsiteX1" fmla="*/ 19767 w 49057"/>
                <a:gd name="connsiteY1" fmla="*/ 0 h 93789"/>
                <a:gd name="connsiteX2" fmla="*/ 15777 w 49057"/>
                <a:gd name="connsiteY2" fmla="*/ 13077 h 93789"/>
                <a:gd name="connsiteX3" fmla="*/ 8377 w 49057"/>
                <a:gd name="connsiteY3" fmla="*/ 66196 h 93789"/>
                <a:gd name="connsiteX4" fmla="*/ 18142 w 49057"/>
                <a:gd name="connsiteY4" fmla="*/ 93789 h 93789"/>
                <a:gd name="connsiteX0" fmla="*/ 49057 w 49057"/>
                <a:gd name="connsiteY0" fmla="*/ 6084 h 125173"/>
                <a:gd name="connsiteX1" fmla="*/ 19767 w 49057"/>
                <a:gd name="connsiteY1" fmla="*/ 0 h 125173"/>
                <a:gd name="connsiteX2" fmla="*/ 15777 w 49057"/>
                <a:gd name="connsiteY2" fmla="*/ 13077 h 125173"/>
                <a:gd name="connsiteX3" fmla="*/ 8377 w 49057"/>
                <a:gd name="connsiteY3" fmla="*/ 66196 h 125173"/>
                <a:gd name="connsiteX4" fmla="*/ 12045 w 49057"/>
                <a:gd name="connsiteY4" fmla="*/ 125173 h 125173"/>
                <a:gd name="connsiteX0" fmla="*/ 49057 w 49057"/>
                <a:gd name="connsiteY0" fmla="*/ 6084 h 125173"/>
                <a:gd name="connsiteX1" fmla="*/ 19767 w 49057"/>
                <a:gd name="connsiteY1" fmla="*/ 0 h 125173"/>
                <a:gd name="connsiteX2" fmla="*/ 15777 w 49057"/>
                <a:gd name="connsiteY2" fmla="*/ 13077 h 125173"/>
                <a:gd name="connsiteX3" fmla="*/ 8377 w 49057"/>
                <a:gd name="connsiteY3" fmla="*/ 66196 h 125173"/>
                <a:gd name="connsiteX4" fmla="*/ 12045 w 49057"/>
                <a:gd name="connsiteY4" fmla="*/ 125173 h 125173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8767 w 48767"/>
                <a:gd name="connsiteY0" fmla="*/ 6084 h 132208"/>
                <a:gd name="connsiteX1" fmla="*/ 19477 w 48767"/>
                <a:gd name="connsiteY1" fmla="*/ 0 h 132208"/>
                <a:gd name="connsiteX2" fmla="*/ 15487 w 48767"/>
                <a:gd name="connsiteY2" fmla="*/ 13077 h 132208"/>
                <a:gd name="connsiteX3" fmla="*/ 8622 w 48767"/>
                <a:gd name="connsiteY3" fmla="*/ 61249 h 132208"/>
                <a:gd name="connsiteX4" fmla="*/ 9643 w 48767"/>
                <a:gd name="connsiteY4" fmla="*/ 132208 h 132208"/>
                <a:gd name="connsiteX0" fmla="*/ 49089 w 49089"/>
                <a:gd name="connsiteY0" fmla="*/ 6084 h 132208"/>
                <a:gd name="connsiteX1" fmla="*/ 19799 w 49089"/>
                <a:gd name="connsiteY1" fmla="*/ 0 h 132208"/>
                <a:gd name="connsiteX2" fmla="*/ 15809 w 49089"/>
                <a:gd name="connsiteY2" fmla="*/ 13077 h 132208"/>
                <a:gd name="connsiteX3" fmla="*/ 8944 w 49089"/>
                <a:gd name="connsiteY3" fmla="*/ 61249 h 132208"/>
                <a:gd name="connsiteX4" fmla="*/ 9965 w 49089"/>
                <a:gd name="connsiteY4" fmla="*/ 132208 h 132208"/>
                <a:gd name="connsiteX0" fmla="*/ 49089 w 49089"/>
                <a:gd name="connsiteY0" fmla="*/ 6084 h 132208"/>
                <a:gd name="connsiteX1" fmla="*/ 19799 w 49089"/>
                <a:gd name="connsiteY1" fmla="*/ 0 h 132208"/>
                <a:gd name="connsiteX2" fmla="*/ 15809 w 49089"/>
                <a:gd name="connsiteY2" fmla="*/ 13077 h 132208"/>
                <a:gd name="connsiteX3" fmla="*/ 8944 w 49089"/>
                <a:gd name="connsiteY3" fmla="*/ 61249 h 132208"/>
                <a:gd name="connsiteX4" fmla="*/ 9965 w 49089"/>
                <a:gd name="connsiteY4" fmla="*/ 132208 h 132208"/>
                <a:gd name="connsiteX0" fmla="*/ 46382 w 46382"/>
                <a:gd name="connsiteY0" fmla="*/ 8281 h 134405"/>
                <a:gd name="connsiteX1" fmla="*/ 17092 w 46382"/>
                <a:gd name="connsiteY1" fmla="*/ 2197 h 134405"/>
                <a:gd name="connsiteX2" fmla="*/ 13102 w 46382"/>
                <a:gd name="connsiteY2" fmla="*/ 15274 h 134405"/>
                <a:gd name="connsiteX3" fmla="*/ 6237 w 46382"/>
                <a:gd name="connsiteY3" fmla="*/ 63446 h 134405"/>
                <a:gd name="connsiteX4" fmla="*/ 7258 w 46382"/>
                <a:gd name="connsiteY4" fmla="*/ 134405 h 134405"/>
                <a:gd name="connsiteX0" fmla="*/ 48146 w 48146"/>
                <a:gd name="connsiteY0" fmla="*/ 17253 h 143377"/>
                <a:gd name="connsiteX1" fmla="*/ 18856 w 48146"/>
                <a:gd name="connsiteY1" fmla="*/ 11169 h 143377"/>
                <a:gd name="connsiteX2" fmla="*/ 14866 w 48146"/>
                <a:gd name="connsiteY2" fmla="*/ 24246 h 143377"/>
                <a:gd name="connsiteX3" fmla="*/ 8001 w 48146"/>
                <a:gd name="connsiteY3" fmla="*/ 72418 h 143377"/>
                <a:gd name="connsiteX4" fmla="*/ 9022 w 48146"/>
                <a:gd name="connsiteY4" fmla="*/ 143377 h 143377"/>
                <a:gd name="connsiteX0" fmla="*/ 48038 w 48038"/>
                <a:gd name="connsiteY0" fmla="*/ 19685 h 145809"/>
                <a:gd name="connsiteX1" fmla="*/ 18748 w 48038"/>
                <a:gd name="connsiteY1" fmla="*/ 13601 h 145809"/>
                <a:gd name="connsiteX2" fmla="*/ 14758 w 48038"/>
                <a:gd name="connsiteY2" fmla="*/ 26678 h 145809"/>
                <a:gd name="connsiteX3" fmla="*/ 7893 w 48038"/>
                <a:gd name="connsiteY3" fmla="*/ 74850 h 145809"/>
                <a:gd name="connsiteX4" fmla="*/ 8914 w 48038"/>
                <a:gd name="connsiteY4" fmla="*/ 145809 h 145809"/>
                <a:gd name="connsiteX0" fmla="*/ 49667 w 49667"/>
                <a:gd name="connsiteY0" fmla="*/ 21542 h 147666"/>
                <a:gd name="connsiteX1" fmla="*/ 20377 w 49667"/>
                <a:gd name="connsiteY1" fmla="*/ 15458 h 147666"/>
                <a:gd name="connsiteX2" fmla="*/ 16387 w 49667"/>
                <a:gd name="connsiteY2" fmla="*/ 28535 h 147666"/>
                <a:gd name="connsiteX3" fmla="*/ 6902 w 49667"/>
                <a:gd name="connsiteY3" fmla="*/ 64877 h 147666"/>
                <a:gd name="connsiteX4" fmla="*/ 10543 w 49667"/>
                <a:gd name="connsiteY4" fmla="*/ 147666 h 147666"/>
                <a:gd name="connsiteX0" fmla="*/ 51762 w 51762"/>
                <a:gd name="connsiteY0" fmla="*/ 21542 h 120978"/>
                <a:gd name="connsiteX1" fmla="*/ 22472 w 51762"/>
                <a:gd name="connsiteY1" fmla="*/ 15458 h 120978"/>
                <a:gd name="connsiteX2" fmla="*/ 18482 w 51762"/>
                <a:gd name="connsiteY2" fmla="*/ 28535 h 120978"/>
                <a:gd name="connsiteX3" fmla="*/ 8997 w 51762"/>
                <a:gd name="connsiteY3" fmla="*/ 64877 h 120978"/>
                <a:gd name="connsiteX4" fmla="*/ 0 w 51762"/>
                <a:gd name="connsiteY4" fmla="*/ 120978 h 120978"/>
                <a:gd name="connsiteX0" fmla="*/ 51762 w 51762"/>
                <a:gd name="connsiteY0" fmla="*/ 23439 h 122875"/>
                <a:gd name="connsiteX1" fmla="*/ 22472 w 51762"/>
                <a:gd name="connsiteY1" fmla="*/ 17355 h 122875"/>
                <a:gd name="connsiteX2" fmla="*/ 18482 w 51762"/>
                <a:gd name="connsiteY2" fmla="*/ 30432 h 122875"/>
                <a:gd name="connsiteX3" fmla="*/ 10520 w 51762"/>
                <a:gd name="connsiteY3" fmla="*/ 56163 h 122875"/>
                <a:gd name="connsiteX4" fmla="*/ 0 w 51762"/>
                <a:gd name="connsiteY4" fmla="*/ 122875 h 122875"/>
                <a:gd name="connsiteX0" fmla="*/ 51762 w 51762"/>
                <a:gd name="connsiteY0" fmla="*/ 11744 h 111180"/>
                <a:gd name="connsiteX1" fmla="*/ 22472 w 51762"/>
                <a:gd name="connsiteY1" fmla="*/ 5660 h 111180"/>
                <a:gd name="connsiteX2" fmla="*/ 18482 w 51762"/>
                <a:gd name="connsiteY2" fmla="*/ 18737 h 111180"/>
                <a:gd name="connsiteX3" fmla="*/ 10520 w 51762"/>
                <a:gd name="connsiteY3" fmla="*/ 44468 h 111180"/>
                <a:gd name="connsiteX4" fmla="*/ 0 w 51762"/>
                <a:gd name="connsiteY4" fmla="*/ 111180 h 111180"/>
                <a:gd name="connsiteX0" fmla="*/ 51762 w 51762"/>
                <a:gd name="connsiteY0" fmla="*/ 7184 h 106620"/>
                <a:gd name="connsiteX1" fmla="*/ 22472 w 51762"/>
                <a:gd name="connsiteY1" fmla="*/ 1100 h 106620"/>
                <a:gd name="connsiteX2" fmla="*/ 18482 w 51762"/>
                <a:gd name="connsiteY2" fmla="*/ 14177 h 106620"/>
                <a:gd name="connsiteX3" fmla="*/ 10520 w 51762"/>
                <a:gd name="connsiteY3" fmla="*/ 39908 h 106620"/>
                <a:gd name="connsiteX4" fmla="*/ 0 w 51762"/>
                <a:gd name="connsiteY4" fmla="*/ 106620 h 106620"/>
                <a:gd name="connsiteX0" fmla="*/ 51762 w 51762"/>
                <a:gd name="connsiteY0" fmla="*/ 7184 h 106620"/>
                <a:gd name="connsiteX1" fmla="*/ 22472 w 51762"/>
                <a:gd name="connsiteY1" fmla="*/ 1100 h 106620"/>
                <a:gd name="connsiteX2" fmla="*/ 18482 w 51762"/>
                <a:gd name="connsiteY2" fmla="*/ 14177 h 106620"/>
                <a:gd name="connsiteX3" fmla="*/ 10520 w 51762"/>
                <a:gd name="connsiteY3" fmla="*/ 39908 h 106620"/>
                <a:gd name="connsiteX4" fmla="*/ 0 w 51762"/>
                <a:gd name="connsiteY4" fmla="*/ 106620 h 106620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6926 h 111437"/>
                <a:gd name="connsiteX1" fmla="*/ 22472 w 51861"/>
                <a:gd name="connsiteY1" fmla="*/ 5917 h 111437"/>
                <a:gd name="connsiteX2" fmla="*/ 19219 w 51861"/>
                <a:gd name="connsiteY2" fmla="*/ 14957 h 111437"/>
                <a:gd name="connsiteX3" fmla="*/ 10520 w 51861"/>
                <a:gd name="connsiteY3" fmla="*/ 44725 h 111437"/>
                <a:gd name="connsiteX4" fmla="*/ 0 w 51861"/>
                <a:gd name="connsiteY4" fmla="*/ 111437 h 111437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1901 w 52066"/>
                <a:gd name="connsiteY3" fmla="*/ 45960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1901 w 52066"/>
                <a:gd name="connsiteY3" fmla="*/ 45960 h 93550"/>
                <a:gd name="connsiteX4" fmla="*/ 0 w 52066"/>
                <a:gd name="connsiteY4" fmla="*/ 93550 h 93550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0565 w 50730"/>
                <a:gd name="connsiteY3" fmla="*/ 45960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2241 w 50730"/>
                <a:gd name="connsiteY3" fmla="*/ 38797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1670 w 50730"/>
                <a:gd name="connsiteY3" fmla="*/ 34375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1670 w 50730"/>
                <a:gd name="connsiteY3" fmla="*/ 34375 h 70123"/>
                <a:gd name="connsiteX4" fmla="*/ 0 w 50730"/>
                <a:gd name="connsiteY4" fmla="*/ 70123 h 70123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298 h 70412"/>
                <a:gd name="connsiteX1" fmla="*/ 21341 w 50730"/>
                <a:gd name="connsiteY1" fmla="*/ 289 h 70412"/>
                <a:gd name="connsiteX2" fmla="*/ 18088 w 50730"/>
                <a:gd name="connsiteY2" fmla="*/ 9329 h 70412"/>
                <a:gd name="connsiteX3" fmla="*/ 14965 w 50730"/>
                <a:gd name="connsiteY3" fmla="*/ 754 h 70412"/>
                <a:gd name="connsiteX4" fmla="*/ 11670 w 50730"/>
                <a:gd name="connsiteY4" fmla="*/ 34664 h 70412"/>
                <a:gd name="connsiteX5" fmla="*/ 0 w 50730"/>
                <a:gd name="connsiteY5" fmla="*/ 70412 h 70412"/>
                <a:gd name="connsiteX0" fmla="*/ 50730 w 50730"/>
                <a:gd name="connsiteY0" fmla="*/ 1298 h 70412"/>
                <a:gd name="connsiteX1" fmla="*/ 21341 w 50730"/>
                <a:gd name="connsiteY1" fmla="*/ 289 h 70412"/>
                <a:gd name="connsiteX2" fmla="*/ 18574 w 50730"/>
                <a:gd name="connsiteY2" fmla="*/ 6920 h 70412"/>
                <a:gd name="connsiteX3" fmla="*/ 14965 w 50730"/>
                <a:gd name="connsiteY3" fmla="*/ 754 h 70412"/>
                <a:gd name="connsiteX4" fmla="*/ 11670 w 50730"/>
                <a:gd name="connsiteY4" fmla="*/ 34664 h 70412"/>
                <a:gd name="connsiteX5" fmla="*/ 0 w 50730"/>
                <a:gd name="connsiteY5" fmla="*/ 70412 h 70412"/>
                <a:gd name="connsiteX0" fmla="*/ 50267 w 50267"/>
                <a:gd name="connsiteY0" fmla="*/ 1298 h 46860"/>
                <a:gd name="connsiteX1" fmla="*/ 20878 w 50267"/>
                <a:gd name="connsiteY1" fmla="*/ 289 h 46860"/>
                <a:gd name="connsiteX2" fmla="*/ 18111 w 50267"/>
                <a:gd name="connsiteY2" fmla="*/ 6920 h 46860"/>
                <a:gd name="connsiteX3" fmla="*/ 14502 w 50267"/>
                <a:gd name="connsiteY3" fmla="*/ 754 h 46860"/>
                <a:gd name="connsiteX4" fmla="*/ 11207 w 50267"/>
                <a:gd name="connsiteY4" fmla="*/ 34664 h 46860"/>
                <a:gd name="connsiteX5" fmla="*/ 0 w 50267"/>
                <a:gd name="connsiteY5" fmla="*/ 46728 h 46860"/>
                <a:gd name="connsiteX0" fmla="*/ 50267 w 50267"/>
                <a:gd name="connsiteY0" fmla="*/ 1363 h 46793"/>
                <a:gd name="connsiteX1" fmla="*/ 20878 w 50267"/>
                <a:gd name="connsiteY1" fmla="*/ 354 h 46793"/>
                <a:gd name="connsiteX2" fmla="*/ 18111 w 50267"/>
                <a:gd name="connsiteY2" fmla="*/ 6985 h 46793"/>
                <a:gd name="connsiteX3" fmla="*/ 14502 w 50267"/>
                <a:gd name="connsiteY3" fmla="*/ 819 h 46793"/>
                <a:gd name="connsiteX4" fmla="*/ 11911 w 50267"/>
                <a:gd name="connsiteY4" fmla="*/ 32384 h 46793"/>
                <a:gd name="connsiteX5" fmla="*/ 0 w 50267"/>
                <a:gd name="connsiteY5" fmla="*/ 46793 h 46793"/>
                <a:gd name="connsiteX0" fmla="*/ 50267 w 50267"/>
                <a:gd name="connsiteY0" fmla="*/ 1363 h 48368"/>
                <a:gd name="connsiteX1" fmla="*/ 20878 w 50267"/>
                <a:gd name="connsiteY1" fmla="*/ 354 h 48368"/>
                <a:gd name="connsiteX2" fmla="*/ 18111 w 50267"/>
                <a:gd name="connsiteY2" fmla="*/ 6985 h 48368"/>
                <a:gd name="connsiteX3" fmla="*/ 14502 w 50267"/>
                <a:gd name="connsiteY3" fmla="*/ 819 h 48368"/>
                <a:gd name="connsiteX4" fmla="*/ 11911 w 50267"/>
                <a:gd name="connsiteY4" fmla="*/ 32384 h 48368"/>
                <a:gd name="connsiteX5" fmla="*/ 0 w 50267"/>
                <a:gd name="connsiteY5" fmla="*/ 46793 h 48368"/>
                <a:gd name="connsiteX0" fmla="*/ 50267 w 50267"/>
                <a:gd name="connsiteY0" fmla="*/ 2477 h 49482"/>
                <a:gd name="connsiteX1" fmla="*/ 20878 w 50267"/>
                <a:gd name="connsiteY1" fmla="*/ 1468 h 49482"/>
                <a:gd name="connsiteX2" fmla="*/ 18111 w 50267"/>
                <a:gd name="connsiteY2" fmla="*/ 8099 h 49482"/>
                <a:gd name="connsiteX3" fmla="*/ 14502 w 50267"/>
                <a:gd name="connsiteY3" fmla="*/ 1933 h 49482"/>
                <a:gd name="connsiteX4" fmla="*/ 11911 w 50267"/>
                <a:gd name="connsiteY4" fmla="*/ 33498 h 49482"/>
                <a:gd name="connsiteX5" fmla="*/ 0 w 50267"/>
                <a:gd name="connsiteY5" fmla="*/ 47907 h 49482"/>
                <a:gd name="connsiteX0" fmla="*/ 50267 w 50267"/>
                <a:gd name="connsiteY0" fmla="*/ 2994 h 48424"/>
                <a:gd name="connsiteX1" fmla="*/ 20878 w 50267"/>
                <a:gd name="connsiteY1" fmla="*/ 1985 h 48424"/>
                <a:gd name="connsiteX2" fmla="*/ 18111 w 50267"/>
                <a:gd name="connsiteY2" fmla="*/ 8616 h 48424"/>
                <a:gd name="connsiteX3" fmla="*/ 14502 w 50267"/>
                <a:gd name="connsiteY3" fmla="*/ 2450 h 48424"/>
                <a:gd name="connsiteX4" fmla="*/ 10735 w 50267"/>
                <a:gd name="connsiteY4" fmla="*/ 26863 h 48424"/>
                <a:gd name="connsiteX5" fmla="*/ 0 w 50267"/>
                <a:gd name="connsiteY5" fmla="*/ 48424 h 48424"/>
                <a:gd name="connsiteX0" fmla="*/ 50267 w 50267"/>
                <a:gd name="connsiteY0" fmla="*/ 3022 h 48452"/>
                <a:gd name="connsiteX1" fmla="*/ 20878 w 50267"/>
                <a:gd name="connsiteY1" fmla="*/ 2013 h 48452"/>
                <a:gd name="connsiteX2" fmla="*/ 18111 w 50267"/>
                <a:gd name="connsiteY2" fmla="*/ 8644 h 48452"/>
                <a:gd name="connsiteX3" fmla="*/ 14502 w 50267"/>
                <a:gd name="connsiteY3" fmla="*/ 2478 h 48452"/>
                <a:gd name="connsiteX4" fmla="*/ 10735 w 50267"/>
                <a:gd name="connsiteY4" fmla="*/ 26891 h 48452"/>
                <a:gd name="connsiteX5" fmla="*/ 0 w 50267"/>
                <a:gd name="connsiteY5" fmla="*/ 48452 h 48452"/>
                <a:gd name="connsiteX0" fmla="*/ 50267 w 50267"/>
                <a:gd name="connsiteY0" fmla="*/ 5948 h 51378"/>
                <a:gd name="connsiteX1" fmla="*/ 20878 w 50267"/>
                <a:gd name="connsiteY1" fmla="*/ 4939 h 51378"/>
                <a:gd name="connsiteX2" fmla="*/ 18111 w 50267"/>
                <a:gd name="connsiteY2" fmla="*/ 11570 h 51378"/>
                <a:gd name="connsiteX3" fmla="*/ 15222 w 50267"/>
                <a:gd name="connsiteY3" fmla="*/ 2213 h 51378"/>
                <a:gd name="connsiteX4" fmla="*/ 10735 w 50267"/>
                <a:gd name="connsiteY4" fmla="*/ 29817 h 51378"/>
                <a:gd name="connsiteX5" fmla="*/ 0 w 50267"/>
                <a:gd name="connsiteY5" fmla="*/ 51378 h 51378"/>
                <a:gd name="connsiteX0" fmla="*/ 50267 w 50267"/>
                <a:gd name="connsiteY0" fmla="*/ 5948 h 51378"/>
                <a:gd name="connsiteX1" fmla="*/ 20878 w 50267"/>
                <a:gd name="connsiteY1" fmla="*/ 4939 h 51378"/>
                <a:gd name="connsiteX2" fmla="*/ 18782 w 50267"/>
                <a:gd name="connsiteY2" fmla="*/ 10917 h 51378"/>
                <a:gd name="connsiteX3" fmla="*/ 15222 w 50267"/>
                <a:gd name="connsiteY3" fmla="*/ 2213 h 51378"/>
                <a:gd name="connsiteX4" fmla="*/ 10735 w 50267"/>
                <a:gd name="connsiteY4" fmla="*/ 29817 h 51378"/>
                <a:gd name="connsiteX5" fmla="*/ 0 w 50267"/>
                <a:gd name="connsiteY5" fmla="*/ 51378 h 51378"/>
                <a:gd name="connsiteX0" fmla="*/ 50267 w 50267"/>
                <a:gd name="connsiteY0" fmla="*/ 6520 h 51950"/>
                <a:gd name="connsiteX1" fmla="*/ 20878 w 50267"/>
                <a:gd name="connsiteY1" fmla="*/ 5511 h 51950"/>
                <a:gd name="connsiteX2" fmla="*/ 18782 w 50267"/>
                <a:gd name="connsiteY2" fmla="*/ 11489 h 51950"/>
                <a:gd name="connsiteX3" fmla="*/ 15222 w 50267"/>
                <a:gd name="connsiteY3" fmla="*/ 2785 h 51950"/>
                <a:gd name="connsiteX4" fmla="*/ 9979 w 50267"/>
                <a:gd name="connsiteY4" fmla="*/ 24211 h 51950"/>
                <a:gd name="connsiteX5" fmla="*/ 0 w 50267"/>
                <a:gd name="connsiteY5" fmla="*/ 51950 h 51950"/>
                <a:gd name="connsiteX0" fmla="*/ 50267 w 50267"/>
                <a:gd name="connsiteY0" fmla="*/ 6520 h 51950"/>
                <a:gd name="connsiteX1" fmla="*/ 20878 w 50267"/>
                <a:gd name="connsiteY1" fmla="*/ 5511 h 51950"/>
                <a:gd name="connsiteX2" fmla="*/ 18782 w 50267"/>
                <a:gd name="connsiteY2" fmla="*/ 11489 h 51950"/>
                <a:gd name="connsiteX3" fmla="*/ 15222 w 50267"/>
                <a:gd name="connsiteY3" fmla="*/ 2785 h 51950"/>
                <a:gd name="connsiteX4" fmla="*/ 9979 w 50267"/>
                <a:gd name="connsiteY4" fmla="*/ 24211 h 51950"/>
                <a:gd name="connsiteX5" fmla="*/ 0 w 50267"/>
                <a:gd name="connsiteY5" fmla="*/ 51950 h 51950"/>
                <a:gd name="connsiteX0" fmla="*/ 51542 w 51542"/>
                <a:gd name="connsiteY0" fmla="*/ 6520 h 49873"/>
                <a:gd name="connsiteX1" fmla="*/ 22153 w 51542"/>
                <a:gd name="connsiteY1" fmla="*/ 5511 h 49873"/>
                <a:gd name="connsiteX2" fmla="*/ 20057 w 51542"/>
                <a:gd name="connsiteY2" fmla="*/ 11489 h 49873"/>
                <a:gd name="connsiteX3" fmla="*/ 16497 w 51542"/>
                <a:gd name="connsiteY3" fmla="*/ 2785 h 49873"/>
                <a:gd name="connsiteX4" fmla="*/ 11254 w 51542"/>
                <a:gd name="connsiteY4" fmla="*/ 24211 h 49873"/>
                <a:gd name="connsiteX5" fmla="*/ 0 w 51542"/>
                <a:gd name="connsiteY5" fmla="*/ 49873 h 49873"/>
                <a:gd name="connsiteX0" fmla="*/ 51542 w 51542"/>
                <a:gd name="connsiteY0" fmla="*/ 6520 h 49873"/>
                <a:gd name="connsiteX1" fmla="*/ 22153 w 51542"/>
                <a:gd name="connsiteY1" fmla="*/ 5511 h 49873"/>
                <a:gd name="connsiteX2" fmla="*/ 20057 w 51542"/>
                <a:gd name="connsiteY2" fmla="*/ 11489 h 49873"/>
                <a:gd name="connsiteX3" fmla="*/ 16497 w 51542"/>
                <a:gd name="connsiteY3" fmla="*/ 2785 h 49873"/>
                <a:gd name="connsiteX4" fmla="*/ 11254 w 51542"/>
                <a:gd name="connsiteY4" fmla="*/ 24211 h 49873"/>
                <a:gd name="connsiteX5" fmla="*/ 0 w 51542"/>
                <a:gd name="connsiteY5" fmla="*/ 49873 h 49873"/>
                <a:gd name="connsiteX0" fmla="*/ 51542 w 51542"/>
                <a:gd name="connsiteY0" fmla="*/ 8476 h 51829"/>
                <a:gd name="connsiteX1" fmla="*/ 22153 w 51542"/>
                <a:gd name="connsiteY1" fmla="*/ 7467 h 51829"/>
                <a:gd name="connsiteX2" fmla="*/ 20057 w 51542"/>
                <a:gd name="connsiteY2" fmla="*/ 13445 h 51829"/>
                <a:gd name="connsiteX3" fmla="*/ 16497 w 51542"/>
                <a:gd name="connsiteY3" fmla="*/ 4741 h 51829"/>
                <a:gd name="connsiteX4" fmla="*/ 11254 w 51542"/>
                <a:gd name="connsiteY4" fmla="*/ 26167 h 51829"/>
                <a:gd name="connsiteX5" fmla="*/ 0 w 51542"/>
                <a:gd name="connsiteY5" fmla="*/ 51829 h 51829"/>
                <a:gd name="connsiteX0" fmla="*/ 52080 w 52080"/>
                <a:gd name="connsiteY0" fmla="*/ 8476 h 45716"/>
                <a:gd name="connsiteX1" fmla="*/ 22691 w 52080"/>
                <a:gd name="connsiteY1" fmla="*/ 7467 h 45716"/>
                <a:gd name="connsiteX2" fmla="*/ 20595 w 52080"/>
                <a:gd name="connsiteY2" fmla="*/ 13445 h 45716"/>
                <a:gd name="connsiteX3" fmla="*/ 17035 w 52080"/>
                <a:gd name="connsiteY3" fmla="*/ 4741 h 45716"/>
                <a:gd name="connsiteX4" fmla="*/ 11792 w 52080"/>
                <a:gd name="connsiteY4" fmla="*/ 26167 h 45716"/>
                <a:gd name="connsiteX5" fmla="*/ 0 w 52080"/>
                <a:gd name="connsiteY5" fmla="*/ 45716 h 45716"/>
                <a:gd name="connsiteX0" fmla="*/ 52080 w 52080"/>
                <a:gd name="connsiteY0" fmla="*/ 10525 h 47765"/>
                <a:gd name="connsiteX1" fmla="*/ 22691 w 52080"/>
                <a:gd name="connsiteY1" fmla="*/ 9516 h 47765"/>
                <a:gd name="connsiteX2" fmla="*/ 20595 w 52080"/>
                <a:gd name="connsiteY2" fmla="*/ 15494 h 47765"/>
                <a:gd name="connsiteX3" fmla="*/ 17035 w 52080"/>
                <a:gd name="connsiteY3" fmla="*/ 6790 h 47765"/>
                <a:gd name="connsiteX4" fmla="*/ 11336 w 52080"/>
                <a:gd name="connsiteY4" fmla="*/ 17873 h 47765"/>
                <a:gd name="connsiteX5" fmla="*/ 0 w 52080"/>
                <a:gd name="connsiteY5" fmla="*/ 47765 h 47765"/>
                <a:gd name="connsiteX0" fmla="*/ 52080 w 52080"/>
                <a:gd name="connsiteY0" fmla="*/ 10525 h 47765"/>
                <a:gd name="connsiteX1" fmla="*/ 22691 w 52080"/>
                <a:gd name="connsiteY1" fmla="*/ 9516 h 47765"/>
                <a:gd name="connsiteX2" fmla="*/ 20595 w 52080"/>
                <a:gd name="connsiteY2" fmla="*/ 15494 h 47765"/>
                <a:gd name="connsiteX3" fmla="*/ 17035 w 52080"/>
                <a:gd name="connsiteY3" fmla="*/ 6790 h 47765"/>
                <a:gd name="connsiteX4" fmla="*/ 11336 w 52080"/>
                <a:gd name="connsiteY4" fmla="*/ 17873 h 47765"/>
                <a:gd name="connsiteX5" fmla="*/ 0 w 52080"/>
                <a:gd name="connsiteY5" fmla="*/ 47765 h 47765"/>
                <a:gd name="connsiteX0" fmla="*/ 51948 w 51948"/>
                <a:gd name="connsiteY0" fmla="*/ 10525 h 40998"/>
                <a:gd name="connsiteX1" fmla="*/ 22559 w 51948"/>
                <a:gd name="connsiteY1" fmla="*/ 9516 h 40998"/>
                <a:gd name="connsiteX2" fmla="*/ 20463 w 51948"/>
                <a:gd name="connsiteY2" fmla="*/ 15494 h 40998"/>
                <a:gd name="connsiteX3" fmla="*/ 16903 w 51948"/>
                <a:gd name="connsiteY3" fmla="*/ 6790 h 40998"/>
                <a:gd name="connsiteX4" fmla="*/ 11204 w 51948"/>
                <a:gd name="connsiteY4" fmla="*/ 17873 h 40998"/>
                <a:gd name="connsiteX5" fmla="*/ 0 w 51948"/>
                <a:gd name="connsiteY5" fmla="*/ 40998 h 40998"/>
                <a:gd name="connsiteX0" fmla="*/ 51948 w 51948"/>
                <a:gd name="connsiteY0" fmla="*/ 10525 h 40998"/>
                <a:gd name="connsiteX1" fmla="*/ 22559 w 51948"/>
                <a:gd name="connsiteY1" fmla="*/ 9516 h 40998"/>
                <a:gd name="connsiteX2" fmla="*/ 20463 w 51948"/>
                <a:gd name="connsiteY2" fmla="*/ 15494 h 40998"/>
                <a:gd name="connsiteX3" fmla="*/ 16903 w 51948"/>
                <a:gd name="connsiteY3" fmla="*/ 6790 h 40998"/>
                <a:gd name="connsiteX4" fmla="*/ 11204 w 51948"/>
                <a:gd name="connsiteY4" fmla="*/ 17873 h 40998"/>
                <a:gd name="connsiteX5" fmla="*/ 0 w 51948"/>
                <a:gd name="connsiteY5" fmla="*/ 40998 h 40998"/>
                <a:gd name="connsiteX0" fmla="*/ 51948 w 51948"/>
                <a:gd name="connsiteY0" fmla="*/ 12261 h 42734"/>
                <a:gd name="connsiteX1" fmla="*/ 22559 w 51948"/>
                <a:gd name="connsiteY1" fmla="*/ 11252 h 42734"/>
                <a:gd name="connsiteX2" fmla="*/ 20463 w 51948"/>
                <a:gd name="connsiteY2" fmla="*/ 17230 h 42734"/>
                <a:gd name="connsiteX3" fmla="*/ 16903 w 51948"/>
                <a:gd name="connsiteY3" fmla="*/ 8526 h 42734"/>
                <a:gd name="connsiteX4" fmla="*/ 11204 w 51948"/>
                <a:gd name="connsiteY4" fmla="*/ 19609 h 42734"/>
                <a:gd name="connsiteX5" fmla="*/ 0 w 51948"/>
                <a:gd name="connsiteY5" fmla="*/ 42734 h 42734"/>
                <a:gd name="connsiteX0" fmla="*/ 54285 w 54285"/>
                <a:gd name="connsiteY0" fmla="*/ 32835 h 42734"/>
                <a:gd name="connsiteX1" fmla="*/ 22559 w 54285"/>
                <a:gd name="connsiteY1" fmla="*/ 11252 h 42734"/>
                <a:gd name="connsiteX2" fmla="*/ 20463 w 54285"/>
                <a:gd name="connsiteY2" fmla="*/ 17230 h 42734"/>
                <a:gd name="connsiteX3" fmla="*/ 16903 w 54285"/>
                <a:gd name="connsiteY3" fmla="*/ 8526 h 42734"/>
                <a:gd name="connsiteX4" fmla="*/ 11204 w 54285"/>
                <a:gd name="connsiteY4" fmla="*/ 19609 h 42734"/>
                <a:gd name="connsiteX5" fmla="*/ 0 w 54285"/>
                <a:gd name="connsiteY5" fmla="*/ 42734 h 42734"/>
                <a:gd name="connsiteX0" fmla="*/ 54285 w 54285"/>
                <a:gd name="connsiteY0" fmla="*/ 32835 h 42734"/>
                <a:gd name="connsiteX1" fmla="*/ 44381 w 54285"/>
                <a:gd name="connsiteY1" fmla="*/ 8863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20463 w 54285"/>
                <a:gd name="connsiteY3" fmla="*/ 17230 h 42734"/>
                <a:gd name="connsiteX4" fmla="*/ 16903 w 54285"/>
                <a:gd name="connsiteY4" fmla="*/ 8526 h 42734"/>
                <a:gd name="connsiteX5" fmla="*/ 11204 w 54285"/>
                <a:gd name="connsiteY5" fmla="*/ 19609 h 42734"/>
                <a:gd name="connsiteX6" fmla="*/ 0 w 54285"/>
                <a:gd name="connsiteY6" fmla="*/ 42734 h 42734"/>
                <a:gd name="connsiteX0" fmla="*/ 54285 w 54285"/>
                <a:gd name="connsiteY0" fmla="*/ 32835 h 42734"/>
                <a:gd name="connsiteX1" fmla="*/ 42984 w 54285"/>
                <a:gd name="connsiteY1" fmla="*/ 17818 h 42734"/>
                <a:gd name="connsiteX2" fmla="*/ 22559 w 54285"/>
                <a:gd name="connsiteY2" fmla="*/ 11252 h 42734"/>
                <a:gd name="connsiteX3" fmla="*/ 16903 w 54285"/>
                <a:gd name="connsiteY3" fmla="*/ 8526 h 42734"/>
                <a:gd name="connsiteX4" fmla="*/ 11204 w 54285"/>
                <a:gd name="connsiteY4" fmla="*/ 19609 h 42734"/>
                <a:gd name="connsiteX5" fmla="*/ 0 w 54285"/>
                <a:gd name="connsiteY5" fmla="*/ 42734 h 42734"/>
                <a:gd name="connsiteX0" fmla="*/ 54285 w 54285"/>
                <a:gd name="connsiteY0" fmla="*/ 64882 h 74781"/>
                <a:gd name="connsiteX1" fmla="*/ 42984 w 54285"/>
                <a:gd name="connsiteY1" fmla="*/ 49865 h 74781"/>
                <a:gd name="connsiteX2" fmla="*/ 22559 w 54285"/>
                <a:gd name="connsiteY2" fmla="*/ 43299 h 74781"/>
                <a:gd name="connsiteX3" fmla="*/ 15191 w 54285"/>
                <a:gd name="connsiteY3" fmla="*/ 3799 h 74781"/>
                <a:gd name="connsiteX4" fmla="*/ 11204 w 54285"/>
                <a:gd name="connsiteY4" fmla="*/ 51656 h 74781"/>
                <a:gd name="connsiteX5" fmla="*/ 0 w 54285"/>
                <a:gd name="connsiteY5" fmla="*/ 74781 h 74781"/>
                <a:gd name="connsiteX0" fmla="*/ 54285 w 54285"/>
                <a:gd name="connsiteY0" fmla="*/ 64882 h 74781"/>
                <a:gd name="connsiteX1" fmla="*/ 42984 w 54285"/>
                <a:gd name="connsiteY1" fmla="*/ 49865 h 74781"/>
                <a:gd name="connsiteX2" fmla="*/ 22559 w 54285"/>
                <a:gd name="connsiteY2" fmla="*/ 43299 h 74781"/>
                <a:gd name="connsiteX3" fmla="*/ 15191 w 54285"/>
                <a:gd name="connsiteY3" fmla="*/ 3799 h 74781"/>
                <a:gd name="connsiteX4" fmla="*/ 11204 w 54285"/>
                <a:gd name="connsiteY4" fmla="*/ 51656 h 74781"/>
                <a:gd name="connsiteX5" fmla="*/ 0 w 54285"/>
                <a:gd name="connsiteY5" fmla="*/ 74781 h 74781"/>
                <a:gd name="connsiteX0" fmla="*/ 54285 w 54285"/>
                <a:gd name="connsiteY0" fmla="*/ 61083 h 70982"/>
                <a:gd name="connsiteX1" fmla="*/ 42984 w 54285"/>
                <a:gd name="connsiteY1" fmla="*/ 46066 h 70982"/>
                <a:gd name="connsiteX2" fmla="*/ 22559 w 54285"/>
                <a:gd name="connsiteY2" fmla="*/ 39500 h 70982"/>
                <a:gd name="connsiteX3" fmla="*/ 15191 w 54285"/>
                <a:gd name="connsiteY3" fmla="*/ 0 h 70982"/>
                <a:gd name="connsiteX4" fmla="*/ 0 w 54285"/>
                <a:gd name="connsiteY4" fmla="*/ 70982 h 70982"/>
                <a:gd name="connsiteX0" fmla="*/ 40258 w 40258"/>
                <a:gd name="connsiteY0" fmla="*/ 108422 h 113900"/>
                <a:gd name="connsiteX1" fmla="*/ 28957 w 40258"/>
                <a:gd name="connsiteY1" fmla="*/ 93405 h 113900"/>
                <a:gd name="connsiteX2" fmla="*/ 8532 w 40258"/>
                <a:gd name="connsiteY2" fmla="*/ 86839 h 113900"/>
                <a:gd name="connsiteX3" fmla="*/ 1164 w 40258"/>
                <a:gd name="connsiteY3" fmla="*/ 47339 h 113900"/>
                <a:gd name="connsiteX4" fmla="*/ 1073 w 40258"/>
                <a:gd name="connsiteY4" fmla="*/ 2188 h 113900"/>
                <a:gd name="connsiteX0" fmla="*/ 40258 w 40258"/>
                <a:gd name="connsiteY0" fmla="*/ 108422 h 113900"/>
                <a:gd name="connsiteX1" fmla="*/ 28957 w 40258"/>
                <a:gd name="connsiteY1" fmla="*/ 93405 h 113900"/>
                <a:gd name="connsiteX2" fmla="*/ 8532 w 40258"/>
                <a:gd name="connsiteY2" fmla="*/ 86839 h 113900"/>
                <a:gd name="connsiteX3" fmla="*/ 1164 w 40258"/>
                <a:gd name="connsiteY3" fmla="*/ 47339 h 113900"/>
                <a:gd name="connsiteX4" fmla="*/ 1073 w 40258"/>
                <a:gd name="connsiteY4" fmla="*/ 2188 h 113900"/>
                <a:gd name="connsiteX0" fmla="*/ 39224 w 39224"/>
                <a:gd name="connsiteY0" fmla="*/ 109298 h 114776"/>
                <a:gd name="connsiteX1" fmla="*/ 27923 w 39224"/>
                <a:gd name="connsiteY1" fmla="*/ 94281 h 114776"/>
                <a:gd name="connsiteX2" fmla="*/ 7498 w 39224"/>
                <a:gd name="connsiteY2" fmla="*/ 87715 h 114776"/>
                <a:gd name="connsiteX3" fmla="*/ 130 w 39224"/>
                <a:gd name="connsiteY3" fmla="*/ 48215 h 114776"/>
                <a:gd name="connsiteX4" fmla="*/ 39 w 39224"/>
                <a:gd name="connsiteY4" fmla="*/ 3064 h 114776"/>
                <a:gd name="connsiteX0" fmla="*/ 39224 w 39224"/>
                <a:gd name="connsiteY0" fmla="*/ 109298 h 114776"/>
                <a:gd name="connsiteX1" fmla="*/ 27923 w 39224"/>
                <a:gd name="connsiteY1" fmla="*/ 94281 h 114776"/>
                <a:gd name="connsiteX2" fmla="*/ 7498 w 39224"/>
                <a:gd name="connsiteY2" fmla="*/ 87715 h 114776"/>
                <a:gd name="connsiteX3" fmla="*/ 130 w 39224"/>
                <a:gd name="connsiteY3" fmla="*/ 48215 h 114776"/>
                <a:gd name="connsiteX4" fmla="*/ 39 w 39224"/>
                <a:gd name="connsiteY4" fmla="*/ 3064 h 114776"/>
                <a:gd name="connsiteX0" fmla="*/ 39224 w 39224"/>
                <a:gd name="connsiteY0" fmla="*/ 109298 h 114776"/>
                <a:gd name="connsiteX1" fmla="*/ 27923 w 39224"/>
                <a:gd name="connsiteY1" fmla="*/ 94281 h 114776"/>
                <a:gd name="connsiteX2" fmla="*/ 7498 w 39224"/>
                <a:gd name="connsiteY2" fmla="*/ 87715 h 114776"/>
                <a:gd name="connsiteX3" fmla="*/ 130 w 39224"/>
                <a:gd name="connsiteY3" fmla="*/ 48215 h 114776"/>
                <a:gd name="connsiteX4" fmla="*/ 39 w 39224"/>
                <a:gd name="connsiteY4" fmla="*/ 3064 h 114776"/>
                <a:gd name="connsiteX0" fmla="*/ 39224 w 39224"/>
                <a:gd name="connsiteY0" fmla="*/ 109298 h 114776"/>
                <a:gd name="connsiteX1" fmla="*/ 27923 w 39224"/>
                <a:gd name="connsiteY1" fmla="*/ 94281 h 114776"/>
                <a:gd name="connsiteX2" fmla="*/ 7498 w 39224"/>
                <a:gd name="connsiteY2" fmla="*/ 87715 h 114776"/>
                <a:gd name="connsiteX3" fmla="*/ 130 w 39224"/>
                <a:gd name="connsiteY3" fmla="*/ 48215 h 114776"/>
                <a:gd name="connsiteX4" fmla="*/ 39 w 39224"/>
                <a:gd name="connsiteY4" fmla="*/ 3064 h 114776"/>
                <a:gd name="connsiteX0" fmla="*/ 39211 w 39211"/>
                <a:gd name="connsiteY0" fmla="*/ 94953 h 100431"/>
                <a:gd name="connsiteX1" fmla="*/ 27910 w 39211"/>
                <a:gd name="connsiteY1" fmla="*/ 79936 h 100431"/>
                <a:gd name="connsiteX2" fmla="*/ 7485 w 39211"/>
                <a:gd name="connsiteY2" fmla="*/ 73370 h 100431"/>
                <a:gd name="connsiteX3" fmla="*/ 117 w 39211"/>
                <a:gd name="connsiteY3" fmla="*/ 33870 h 100431"/>
                <a:gd name="connsiteX4" fmla="*/ 517 w 39211"/>
                <a:gd name="connsiteY4" fmla="*/ 4263 h 100431"/>
                <a:gd name="connsiteX0" fmla="*/ 39345 w 39345"/>
                <a:gd name="connsiteY0" fmla="*/ 79423 h 84901"/>
                <a:gd name="connsiteX1" fmla="*/ 28044 w 39345"/>
                <a:gd name="connsiteY1" fmla="*/ 64406 h 84901"/>
                <a:gd name="connsiteX2" fmla="*/ 7619 w 39345"/>
                <a:gd name="connsiteY2" fmla="*/ 57840 h 84901"/>
                <a:gd name="connsiteX3" fmla="*/ 251 w 39345"/>
                <a:gd name="connsiteY3" fmla="*/ 18340 h 84901"/>
                <a:gd name="connsiteX4" fmla="*/ 0 w 39345"/>
                <a:gd name="connsiteY4" fmla="*/ 7710 h 84901"/>
                <a:gd name="connsiteX0" fmla="*/ 41739 w 41739"/>
                <a:gd name="connsiteY0" fmla="*/ 80348 h 85232"/>
                <a:gd name="connsiteX1" fmla="*/ 28044 w 41739"/>
                <a:gd name="connsiteY1" fmla="*/ 64406 h 85232"/>
                <a:gd name="connsiteX2" fmla="*/ 7619 w 41739"/>
                <a:gd name="connsiteY2" fmla="*/ 57840 h 85232"/>
                <a:gd name="connsiteX3" fmla="*/ 251 w 41739"/>
                <a:gd name="connsiteY3" fmla="*/ 18340 h 85232"/>
                <a:gd name="connsiteX4" fmla="*/ 0 w 41739"/>
                <a:gd name="connsiteY4" fmla="*/ 7710 h 85232"/>
                <a:gd name="connsiteX0" fmla="*/ 41739 w 41739"/>
                <a:gd name="connsiteY0" fmla="*/ 80348 h 89632"/>
                <a:gd name="connsiteX1" fmla="*/ 28044 w 41739"/>
                <a:gd name="connsiteY1" fmla="*/ 64406 h 89632"/>
                <a:gd name="connsiteX2" fmla="*/ 7619 w 41739"/>
                <a:gd name="connsiteY2" fmla="*/ 57840 h 89632"/>
                <a:gd name="connsiteX3" fmla="*/ 251 w 41739"/>
                <a:gd name="connsiteY3" fmla="*/ 18340 h 89632"/>
                <a:gd name="connsiteX4" fmla="*/ 0 w 41739"/>
                <a:gd name="connsiteY4" fmla="*/ 7710 h 89632"/>
                <a:gd name="connsiteX0" fmla="*/ 42999 w 42999"/>
                <a:gd name="connsiteY0" fmla="*/ 80774 h 90058"/>
                <a:gd name="connsiteX1" fmla="*/ 29304 w 42999"/>
                <a:gd name="connsiteY1" fmla="*/ 64832 h 90058"/>
                <a:gd name="connsiteX2" fmla="*/ 8879 w 42999"/>
                <a:gd name="connsiteY2" fmla="*/ 58266 h 90058"/>
                <a:gd name="connsiteX3" fmla="*/ 1511 w 42999"/>
                <a:gd name="connsiteY3" fmla="*/ 18766 h 90058"/>
                <a:gd name="connsiteX4" fmla="*/ 0 w 42999"/>
                <a:gd name="connsiteY4" fmla="*/ 7533 h 90058"/>
                <a:gd name="connsiteX0" fmla="*/ 42999 w 42999"/>
                <a:gd name="connsiteY0" fmla="*/ 80296 h 89580"/>
                <a:gd name="connsiteX1" fmla="*/ 29304 w 42999"/>
                <a:gd name="connsiteY1" fmla="*/ 64354 h 89580"/>
                <a:gd name="connsiteX2" fmla="*/ 8879 w 42999"/>
                <a:gd name="connsiteY2" fmla="*/ 57788 h 89580"/>
                <a:gd name="connsiteX3" fmla="*/ 519 w 42999"/>
                <a:gd name="connsiteY3" fmla="*/ 20040 h 89580"/>
                <a:gd name="connsiteX4" fmla="*/ 0 w 42999"/>
                <a:gd name="connsiteY4" fmla="*/ 7055 h 89580"/>
                <a:gd name="connsiteX0" fmla="*/ 42999 w 42999"/>
                <a:gd name="connsiteY0" fmla="*/ 73241 h 82525"/>
                <a:gd name="connsiteX1" fmla="*/ 29304 w 42999"/>
                <a:gd name="connsiteY1" fmla="*/ 57299 h 82525"/>
                <a:gd name="connsiteX2" fmla="*/ 8879 w 42999"/>
                <a:gd name="connsiteY2" fmla="*/ 50733 h 82525"/>
                <a:gd name="connsiteX3" fmla="*/ 0 w 42999"/>
                <a:gd name="connsiteY3" fmla="*/ 0 h 82525"/>
                <a:gd name="connsiteX0" fmla="*/ 43068 w 43068"/>
                <a:gd name="connsiteY0" fmla="*/ 73241 h 82525"/>
                <a:gd name="connsiteX1" fmla="*/ 29373 w 43068"/>
                <a:gd name="connsiteY1" fmla="*/ 57299 h 82525"/>
                <a:gd name="connsiteX2" fmla="*/ 8948 w 43068"/>
                <a:gd name="connsiteY2" fmla="*/ 50733 h 82525"/>
                <a:gd name="connsiteX3" fmla="*/ 69 w 43068"/>
                <a:gd name="connsiteY3" fmla="*/ 0 h 825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3068" h="82525">
                  <a:moveTo>
                    <a:pt x="43068" y="73241"/>
                  </a:moveTo>
                  <a:cubicBezTo>
                    <a:pt x="38743" y="65736"/>
                    <a:pt x="32607" y="107676"/>
                    <a:pt x="29373" y="57299"/>
                  </a:cubicBezTo>
                  <a:cubicBezTo>
                    <a:pt x="21545" y="58813"/>
                    <a:pt x="17957" y="57432"/>
                    <a:pt x="8948" y="50733"/>
                  </a:cubicBezTo>
                  <a:cubicBezTo>
                    <a:pt x="4064" y="41183"/>
                    <a:pt x="-630" y="9101"/>
                    <a:pt x="69" y="0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34" name="Line 72">
              <a:extLst>
                <a:ext uri="{FF2B5EF4-FFF2-40B4-BE49-F238E27FC236}">
                  <a16:creationId xmlns:a16="http://schemas.microsoft.com/office/drawing/2014/main" id="{F9791669-C642-4E13-A0EA-1E71A7C5542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260080" y="9246305"/>
              <a:ext cx="4932" cy="107521"/>
            </a:xfrm>
            <a:prstGeom prst="line">
              <a:avLst/>
            </a:prstGeom>
            <a:noFill/>
            <a:ln w="25400" cmpd="sng">
              <a:solidFill>
                <a:schemeClr val="bg1"/>
              </a:solidFill>
              <a:prstDash val="solid"/>
              <a:round/>
              <a:headEnd/>
              <a:tailEnd type="triangl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3" name="Freeform 601">
              <a:extLst>
                <a:ext uri="{FF2B5EF4-FFF2-40B4-BE49-F238E27FC236}">
                  <a16:creationId xmlns:a16="http://schemas.microsoft.com/office/drawing/2014/main" id="{B6ABA3BA-4982-4956-AF98-A4A43C8B79A5}"/>
                </a:ext>
              </a:extLst>
            </xdr:cNvPr>
            <xdr:cNvSpPr>
              <a:spLocks/>
            </xdr:cNvSpPr>
          </xdr:nvSpPr>
          <xdr:spPr bwMode="auto">
            <a:xfrm rot="15939691" flipH="1" flipV="1">
              <a:off x="3462039" y="8828682"/>
              <a:ext cx="1266547" cy="270253"/>
            </a:xfrm>
            <a:custGeom>
              <a:avLst/>
              <a:gdLst>
                <a:gd name="T0" fmla="*/ 2147483647 w 19436"/>
                <a:gd name="T1" fmla="*/ 2147483647 h 3803"/>
                <a:gd name="T2" fmla="*/ 2147483647 w 19436"/>
                <a:gd name="T3" fmla="*/ 2147483647 h 3803"/>
                <a:gd name="T4" fmla="*/ 2147483647 w 19436"/>
                <a:gd name="T5" fmla="*/ 0 h 3803"/>
                <a:gd name="T6" fmla="*/ 0 w 19436"/>
                <a:gd name="T7" fmla="*/ 2147483647 h 3803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9792 w 10000"/>
                <a:gd name="connsiteY0" fmla="*/ 6639 h 6639"/>
                <a:gd name="connsiteX1" fmla="*/ 10000 w 10000"/>
                <a:gd name="connsiteY1" fmla="*/ 0 h 6639"/>
                <a:gd name="connsiteX2" fmla="*/ 0 w 10000"/>
                <a:gd name="connsiteY2" fmla="*/ 110 h 6639"/>
                <a:gd name="connsiteX0" fmla="*/ 10005 w 10024"/>
                <a:gd name="connsiteY0" fmla="*/ 14017 h 14017"/>
                <a:gd name="connsiteX1" fmla="*/ 10000 w 10024"/>
                <a:gd name="connsiteY1" fmla="*/ 0 h 14017"/>
                <a:gd name="connsiteX2" fmla="*/ 0 w 10024"/>
                <a:gd name="connsiteY2" fmla="*/ 166 h 14017"/>
                <a:gd name="connsiteX0" fmla="*/ 14160 w 14179"/>
                <a:gd name="connsiteY0" fmla="*/ 14017 h 14017"/>
                <a:gd name="connsiteX1" fmla="*/ 14155 w 14179"/>
                <a:gd name="connsiteY1" fmla="*/ 0 h 14017"/>
                <a:gd name="connsiteX2" fmla="*/ 0 w 14179"/>
                <a:gd name="connsiteY2" fmla="*/ 8649 h 14017"/>
                <a:gd name="connsiteX0" fmla="*/ 14160 w 14179"/>
                <a:gd name="connsiteY0" fmla="*/ 14406 h 14406"/>
                <a:gd name="connsiteX1" fmla="*/ 14155 w 14179"/>
                <a:gd name="connsiteY1" fmla="*/ 389 h 14406"/>
                <a:gd name="connsiteX2" fmla="*/ 0 w 14179"/>
                <a:gd name="connsiteY2" fmla="*/ 9038 h 14406"/>
                <a:gd name="connsiteX0" fmla="*/ 14160 w 14179"/>
                <a:gd name="connsiteY0" fmla="*/ 15535 h 15535"/>
                <a:gd name="connsiteX1" fmla="*/ 14155 w 14179"/>
                <a:gd name="connsiteY1" fmla="*/ 1518 h 15535"/>
                <a:gd name="connsiteX2" fmla="*/ 0 w 14179"/>
                <a:gd name="connsiteY2" fmla="*/ 10167 h 15535"/>
                <a:gd name="connsiteX0" fmla="*/ 14597 w 14616"/>
                <a:gd name="connsiteY0" fmla="*/ 14574 h 15992"/>
                <a:gd name="connsiteX1" fmla="*/ 14592 w 14616"/>
                <a:gd name="connsiteY1" fmla="*/ 557 h 15992"/>
                <a:gd name="connsiteX2" fmla="*/ 0 w 14616"/>
                <a:gd name="connsiteY2" fmla="*/ 15992 h 15992"/>
                <a:gd name="connsiteX0" fmla="*/ 29688 w 29688"/>
                <a:gd name="connsiteY0" fmla="*/ 3546 h 15992"/>
                <a:gd name="connsiteX1" fmla="*/ 14592 w 29688"/>
                <a:gd name="connsiteY1" fmla="*/ 557 h 15992"/>
                <a:gd name="connsiteX2" fmla="*/ 0 w 29688"/>
                <a:gd name="connsiteY2" fmla="*/ 15992 h 15992"/>
                <a:gd name="connsiteX0" fmla="*/ 32531 w 32531"/>
                <a:gd name="connsiteY0" fmla="*/ 3258 h 25035"/>
                <a:gd name="connsiteX1" fmla="*/ 17435 w 32531"/>
                <a:gd name="connsiteY1" fmla="*/ 269 h 25035"/>
                <a:gd name="connsiteX2" fmla="*/ 0 w 32531"/>
                <a:gd name="connsiteY2" fmla="*/ 25035 h 25035"/>
                <a:gd name="connsiteX0" fmla="*/ 32531 w 32531"/>
                <a:gd name="connsiteY0" fmla="*/ 3360 h 25137"/>
                <a:gd name="connsiteX1" fmla="*/ 17435 w 32531"/>
                <a:gd name="connsiteY1" fmla="*/ 371 h 25137"/>
                <a:gd name="connsiteX2" fmla="*/ 0 w 32531"/>
                <a:gd name="connsiteY2" fmla="*/ 25137 h 25137"/>
                <a:gd name="connsiteX0" fmla="*/ 32531 w 32531"/>
                <a:gd name="connsiteY0" fmla="*/ 5014 h 26791"/>
                <a:gd name="connsiteX1" fmla="*/ 13280 w 32531"/>
                <a:gd name="connsiteY1" fmla="*/ 328 h 26791"/>
                <a:gd name="connsiteX2" fmla="*/ 0 w 32531"/>
                <a:gd name="connsiteY2" fmla="*/ 26791 h 26791"/>
                <a:gd name="connsiteX0" fmla="*/ 32531 w 32531"/>
                <a:gd name="connsiteY0" fmla="*/ 4686 h 26463"/>
                <a:gd name="connsiteX1" fmla="*/ 13280 w 32531"/>
                <a:gd name="connsiteY1" fmla="*/ 0 h 26463"/>
                <a:gd name="connsiteX2" fmla="*/ 0 w 32531"/>
                <a:gd name="connsiteY2" fmla="*/ 26463 h 26463"/>
                <a:gd name="connsiteX0" fmla="*/ 33187 w 33187"/>
                <a:gd name="connsiteY0" fmla="*/ 4686 h 30704"/>
                <a:gd name="connsiteX1" fmla="*/ 13936 w 33187"/>
                <a:gd name="connsiteY1" fmla="*/ 0 h 30704"/>
                <a:gd name="connsiteX2" fmla="*/ 0 w 33187"/>
                <a:gd name="connsiteY2" fmla="*/ 30704 h 30704"/>
                <a:gd name="connsiteX0" fmla="*/ 30125 w 30125"/>
                <a:gd name="connsiteY0" fmla="*/ 3838 h 30704"/>
                <a:gd name="connsiteX1" fmla="*/ 13936 w 30125"/>
                <a:gd name="connsiteY1" fmla="*/ 0 h 30704"/>
                <a:gd name="connsiteX2" fmla="*/ 0 w 30125"/>
                <a:gd name="connsiteY2" fmla="*/ 30704 h 30704"/>
                <a:gd name="connsiteX0" fmla="*/ 34718 w 34718"/>
                <a:gd name="connsiteY0" fmla="*/ 4686 h 30704"/>
                <a:gd name="connsiteX1" fmla="*/ 13936 w 34718"/>
                <a:gd name="connsiteY1" fmla="*/ 0 h 30704"/>
                <a:gd name="connsiteX2" fmla="*/ 0 w 34718"/>
                <a:gd name="connsiteY2" fmla="*/ 30704 h 30704"/>
                <a:gd name="connsiteX0" fmla="*/ 35593 w 35593"/>
                <a:gd name="connsiteY0" fmla="*/ 3838 h 30704"/>
                <a:gd name="connsiteX1" fmla="*/ 13936 w 35593"/>
                <a:gd name="connsiteY1" fmla="*/ 0 h 30704"/>
                <a:gd name="connsiteX2" fmla="*/ 0 w 35593"/>
                <a:gd name="connsiteY2" fmla="*/ 30704 h 30704"/>
                <a:gd name="connsiteX0" fmla="*/ 35593 w 35593"/>
                <a:gd name="connsiteY0" fmla="*/ 3838 h 30704"/>
                <a:gd name="connsiteX1" fmla="*/ 13936 w 35593"/>
                <a:gd name="connsiteY1" fmla="*/ 0 h 30704"/>
                <a:gd name="connsiteX2" fmla="*/ 0 w 35593"/>
                <a:gd name="connsiteY2" fmla="*/ 30704 h 30704"/>
                <a:gd name="connsiteX0" fmla="*/ 35374 w 35374"/>
                <a:gd name="connsiteY0" fmla="*/ 3838 h 39187"/>
                <a:gd name="connsiteX1" fmla="*/ 13717 w 35374"/>
                <a:gd name="connsiteY1" fmla="*/ 0 h 39187"/>
                <a:gd name="connsiteX2" fmla="*/ 0 w 35374"/>
                <a:gd name="connsiteY2" fmla="*/ 39187 h 39187"/>
                <a:gd name="connsiteX0" fmla="*/ 35374 w 35374"/>
                <a:gd name="connsiteY0" fmla="*/ 3838 h 39187"/>
                <a:gd name="connsiteX1" fmla="*/ 13717 w 35374"/>
                <a:gd name="connsiteY1" fmla="*/ 0 h 39187"/>
                <a:gd name="connsiteX2" fmla="*/ 0 w 35374"/>
                <a:gd name="connsiteY2" fmla="*/ 39187 h 39187"/>
                <a:gd name="connsiteX0" fmla="*/ 34803 w 34803"/>
                <a:gd name="connsiteY0" fmla="*/ 3838 h 43609"/>
                <a:gd name="connsiteX1" fmla="*/ 13146 w 34803"/>
                <a:gd name="connsiteY1" fmla="*/ 0 h 43609"/>
                <a:gd name="connsiteX2" fmla="*/ 0 w 34803"/>
                <a:gd name="connsiteY2" fmla="*/ 43609 h 43609"/>
                <a:gd name="connsiteX0" fmla="*/ 47333 w 47333"/>
                <a:gd name="connsiteY0" fmla="*/ 2421 h 43609"/>
                <a:gd name="connsiteX1" fmla="*/ 13146 w 47333"/>
                <a:gd name="connsiteY1" fmla="*/ 0 h 43609"/>
                <a:gd name="connsiteX2" fmla="*/ 0 w 47333"/>
                <a:gd name="connsiteY2" fmla="*/ 43609 h 43609"/>
                <a:gd name="connsiteX0" fmla="*/ 45588 w 45588"/>
                <a:gd name="connsiteY0" fmla="*/ 1907 h 43609"/>
                <a:gd name="connsiteX1" fmla="*/ 13146 w 45588"/>
                <a:gd name="connsiteY1" fmla="*/ 0 h 43609"/>
                <a:gd name="connsiteX2" fmla="*/ 0 w 45588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0 w 42720"/>
                <a:gd name="connsiteY2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5150 w 42720"/>
                <a:gd name="connsiteY2" fmla="*/ 27212 h 43609"/>
                <a:gd name="connsiteX3" fmla="*/ 0 w 42720"/>
                <a:gd name="connsiteY3" fmla="*/ 43609 h 43609"/>
                <a:gd name="connsiteX0" fmla="*/ 42720 w 42720"/>
                <a:gd name="connsiteY0" fmla="*/ 2765 h 43609"/>
                <a:gd name="connsiteX1" fmla="*/ 13146 w 42720"/>
                <a:gd name="connsiteY1" fmla="*/ 0 h 43609"/>
                <a:gd name="connsiteX2" fmla="*/ 6591 w 42720"/>
                <a:gd name="connsiteY2" fmla="*/ 20830 h 43609"/>
                <a:gd name="connsiteX3" fmla="*/ 0 w 42720"/>
                <a:gd name="connsiteY3" fmla="*/ 43609 h 43609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23082"/>
                <a:gd name="connsiteX1" fmla="*/ 17279 w 46853"/>
                <a:gd name="connsiteY1" fmla="*/ 0 h 23082"/>
                <a:gd name="connsiteX2" fmla="*/ 10724 w 46853"/>
                <a:gd name="connsiteY2" fmla="*/ 20830 h 23082"/>
                <a:gd name="connsiteX3" fmla="*/ 0 w 46853"/>
                <a:gd name="connsiteY3" fmla="*/ 19424 h 23082"/>
                <a:gd name="connsiteX0" fmla="*/ 46853 w 46853"/>
                <a:gd name="connsiteY0" fmla="*/ 2765 h 19424"/>
                <a:gd name="connsiteX1" fmla="*/ 17279 w 46853"/>
                <a:gd name="connsiteY1" fmla="*/ 0 h 19424"/>
                <a:gd name="connsiteX2" fmla="*/ 13021 w 46853"/>
                <a:gd name="connsiteY2" fmla="*/ 15551 h 19424"/>
                <a:gd name="connsiteX3" fmla="*/ 0 w 46853"/>
                <a:gd name="connsiteY3" fmla="*/ 19424 h 19424"/>
                <a:gd name="connsiteX0" fmla="*/ 48486 w 48486"/>
                <a:gd name="connsiteY0" fmla="*/ 2765 h 58076"/>
                <a:gd name="connsiteX1" fmla="*/ 18912 w 48486"/>
                <a:gd name="connsiteY1" fmla="*/ 0 h 58076"/>
                <a:gd name="connsiteX2" fmla="*/ 14654 w 48486"/>
                <a:gd name="connsiteY2" fmla="*/ 15551 h 58076"/>
                <a:gd name="connsiteX3" fmla="*/ 0 w 48486"/>
                <a:gd name="connsiteY3" fmla="*/ 58076 h 58076"/>
                <a:gd name="connsiteX0" fmla="*/ 48492 w 48492"/>
                <a:gd name="connsiteY0" fmla="*/ 2765 h 58076"/>
                <a:gd name="connsiteX1" fmla="*/ 18918 w 48492"/>
                <a:gd name="connsiteY1" fmla="*/ 0 h 58076"/>
                <a:gd name="connsiteX2" fmla="*/ 14660 w 48492"/>
                <a:gd name="connsiteY2" fmla="*/ 15551 h 58076"/>
                <a:gd name="connsiteX3" fmla="*/ 6 w 48492"/>
                <a:gd name="connsiteY3" fmla="*/ 58076 h 58076"/>
                <a:gd name="connsiteX0" fmla="*/ 42645 w 42645"/>
                <a:gd name="connsiteY0" fmla="*/ 2765 h 82752"/>
                <a:gd name="connsiteX1" fmla="*/ 13071 w 42645"/>
                <a:gd name="connsiteY1" fmla="*/ 0 h 82752"/>
                <a:gd name="connsiteX2" fmla="*/ 8813 w 42645"/>
                <a:gd name="connsiteY2" fmla="*/ 15551 h 82752"/>
                <a:gd name="connsiteX3" fmla="*/ 5740 w 42645"/>
                <a:gd name="connsiteY3" fmla="*/ 82752 h 82752"/>
                <a:gd name="connsiteX0" fmla="*/ 47558 w 47558"/>
                <a:gd name="connsiteY0" fmla="*/ 2765 h 82752"/>
                <a:gd name="connsiteX1" fmla="*/ 17984 w 47558"/>
                <a:gd name="connsiteY1" fmla="*/ 0 h 82752"/>
                <a:gd name="connsiteX2" fmla="*/ 13726 w 47558"/>
                <a:gd name="connsiteY2" fmla="*/ 15551 h 82752"/>
                <a:gd name="connsiteX3" fmla="*/ 10653 w 47558"/>
                <a:gd name="connsiteY3" fmla="*/ 82752 h 82752"/>
                <a:gd name="connsiteX0" fmla="*/ 50839 w 50839"/>
                <a:gd name="connsiteY0" fmla="*/ 2765 h 64948"/>
                <a:gd name="connsiteX1" fmla="*/ 21265 w 50839"/>
                <a:gd name="connsiteY1" fmla="*/ 0 h 64948"/>
                <a:gd name="connsiteX2" fmla="*/ 17007 w 50839"/>
                <a:gd name="connsiteY2" fmla="*/ 15551 h 64948"/>
                <a:gd name="connsiteX3" fmla="*/ 8360 w 50839"/>
                <a:gd name="connsiteY3" fmla="*/ 64948 h 64948"/>
                <a:gd name="connsiteX0" fmla="*/ 49917 w 49917"/>
                <a:gd name="connsiteY0" fmla="*/ 2765 h 64948"/>
                <a:gd name="connsiteX1" fmla="*/ 20343 w 49917"/>
                <a:gd name="connsiteY1" fmla="*/ 0 h 64948"/>
                <a:gd name="connsiteX2" fmla="*/ 16085 w 49917"/>
                <a:gd name="connsiteY2" fmla="*/ 15551 h 64948"/>
                <a:gd name="connsiteX3" fmla="*/ 7438 w 49917"/>
                <a:gd name="connsiteY3" fmla="*/ 64948 h 64948"/>
                <a:gd name="connsiteX0" fmla="*/ 49917 w 49917"/>
                <a:gd name="connsiteY0" fmla="*/ 6084 h 68267"/>
                <a:gd name="connsiteX1" fmla="*/ 20627 w 49917"/>
                <a:gd name="connsiteY1" fmla="*/ 0 h 68267"/>
                <a:gd name="connsiteX2" fmla="*/ 16085 w 49917"/>
                <a:gd name="connsiteY2" fmla="*/ 18870 h 68267"/>
                <a:gd name="connsiteX3" fmla="*/ 7438 w 49917"/>
                <a:gd name="connsiteY3" fmla="*/ 68267 h 68267"/>
                <a:gd name="connsiteX0" fmla="*/ 49917 w 49917"/>
                <a:gd name="connsiteY0" fmla="*/ 6084 h 68267"/>
                <a:gd name="connsiteX1" fmla="*/ 20627 w 49917"/>
                <a:gd name="connsiteY1" fmla="*/ 0 h 68267"/>
                <a:gd name="connsiteX2" fmla="*/ 16085 w 49917"/>
                <a:gd name="connsiteY2" fmla="*/ 18870 h 68267"/>
                <a:gd name="connsiteX3" fmla="*/ 7438 w 49917"/>
                <a:gd name="connsiteY3" fmla="*/ 68267 h 68267"/>
                <a:gd name="connsiteX0" fmla="*/ 49444 w 49444"/>
                <a:gd name="connsiteY0" fmla="*/ 6084 h 68267"/>
                <a:gd name="connsiteX1" fmla="*/ 20154 w 49444"/>
                <a:gd name="connsiteY1" fmla="*/ 0 h 68267"/>
                <a:gd name="connsiteX2" fmla="*/ 17254 w 49444"/>
                <a:gd name="connsiteY2" fmla="*/ 13398 h 68267"/>
                <a:gd name="connsiteX3" fmla="*/ 6965 w 49444"/>
                <a:gd name="connsiteY3" fmla="*/ 68267 h 68267"/>
                <a:gd name="connsiteX0" fmla="*/ 49752 w 49752"/>
                <a:gd name="connsiteY0" fmla="*/ 6084 h 68267"/>
                <a:gd name="connsiteX1" fmla="*/ 20462 w 49752"/>
                <a:gd name="connsiteY1" fmla="*/ 0 h 68267"/>
                <a:gd name="connsiteX2" fmla="*/ 16472 w 49752"/>
                <a:gd name="connsiteY2" fmla="*/ 13077 h 68267"/>
                <a:gd name="connsiteX3" fmla="*/ 7273 w 49752"/>
                <a:gd name="connsiteY3" fmla="*/ 68267 h 68267"/>
                <a:gd name="connsiteX0" fmla="*/ 49752 w 49752"/>
                <a:gd name="connsiteY0" fmla="*/ 6084 h 68267"/>
                <a:gd name="connsiteX1" fmla="*/ 20462 w 49752"/>
                <a:gd name="connsiteY1" fmla="*/ 0 h 68267"/>
                <a:gd name="connsiteX2" fmla="*/ 16472 w 49752"/>
                <a:gd name="connsiteY2" fmla="*/ 13077 h 68267"/>
                <a:gd name="connsiteX3" fmla="*/ 7273 w 49752"/>
                <a:gd name="connsiteY3" fmla="*/ 68267 h 68267"/>
                <a:gd name="connsiteX0" fmla="*/ 43087 w 43087"/>
                <a:gd name="connsiteY0" fmla="*/ 6084 h 93789"/>
                <a:gd name="connsiteX1" fmla="*/ 13797 w 43087"/>
                <a:gd name="connsiteY1" fmla="*/ 0 h 93789"/>
                <a:gd name="connsiteX2" fmla="*/ 9807 w 43087"/>
                <a:gd name="connsiteY2" fmla="*/ 13077 h 93789"/>
                <a:gd name="connsiteX3" fmla="*/ 12172 w 43087"/>
                <a:gd name="connsiteY3" fmla="*/ 93789 h 93789"/>
                <a:gd name="connsiteX0" fmla="*/ 45955 w 45955"/>
                <a:gd name="connsiteY0" fmla="*/ 6084 h 93789"/>
                <a:gd name="connsiteX1" fmla="*/ 16665 w 45955"/>
                <a:gd name="connsiteY1" fmla="*/ 0 h 93789"/>
                <a:gd name="connsiteX2" fmla="*/ 12675 w 45955"/>
                <a:gd name="connsiteY2" fmla="*/ 13077 h 93789"/>
                <a:gd name="connsiteX3" fmla="*/ 15040 w 45955"/>
                <a:gd name="connsiteY3" fmla="*/ 93789 h 93789"/>
                <a:gd name="connsiteX0" fmla="*/ 44050 w 44050"/>
                <a:gd name="connsiteY0" fmla="*/ 6084 h 93789"/>
                <a:gd name="connsiteX1" fmla="*/ 14760 w 44050"/>
                <a:gd name="connsiteY1" fmla="*/ 0 h 93789"/>
                <a:gd name="connsiteX2" fmla="*/ 10770 w 44050"/>
                <a:gd name="connsiteY2" fmla="*/ 13077 h 93789"/>
                <a:gd name="connsiteX3" fmla="*/ 13 w 44050"/>
                <a:gd name="connsiteY3" fmla="*/ 58403 h 93789"/>
                <a:gd name="connsiteX4" fmla="*/ 13135 w 44050"/>
                <a:gd name="connsiteY4" fmla="*/ 93789 h 93789"/>
                <a:gd name="connsiteX0" fmla="*/ 45836 w 45836"/>
                <a:gd name="connsiteY0" fmla="*/ 6084 h 93789"/>
                <a:gd name="connsiteX1" fmla="*/ 16546 w 45836"/>
                <a:gd name="connsiteY1" fmla="*/ 0 h 93789"/>
                <a:gd name="connsiteX2" fmla="*/ 12556 w 45836"/>
                <a:gd name="connsiteY2" fmla="*/ 13077 h 93789"/>
                <a:gd name="connsiteX3" fmla="*/ 1799 w 45836"/>
                <a:gd name="connsiteY3" fmla="*/ 58403 h 93789"/>
                <a:gd name="connsiteX4" fmla="*/ 14921 w 45836"/>
                <a:gd name="connsiteY4" fmla="*/ 93789 h 93789"/>
                <a:gd name="connsiteX0" fmla="*/ 49478 w 49478"/>
                <a:gd name="connsiteY0" fmla="*/ 6084 h 93789"/>
                <a:gd name="connsiteX1" fmla="*/ 20188 w 49478"/>
                <a:gd name="connsiteY1" fmla="*/ 0 h 93789"/>
                <a:gd name="connsiteX2" fmla="*/ 16198 w 49478"/>
                <a:gd name="connsiteY2" fmla="*/ 13077 h 93789"/>
                <a:gd name="connsiteX3" fmla="*/ 5441 w 49478"/>
                <a:gd name="connsiteY3" fmla="*/ 58403 h 93789"/>
                <a:gd name="connsiteX4" fmla="*/ 18563 w 49478"/>
                <a:gd name="connsiteY4" fmla="*/ 93789 h 93789"/>
                <a:gd name="connsiteX0" fmla="*/ 47622 w 47622"/>
                <a:gd name="connsiteY0" fmla="*/ 6084 h 93789"/>
                <a:gd name="connsiteX1" fmla="*/ 18332 w 47622"/>
                <a:gd name="connsiteY1" fmla="*/ 0 h 93789"/>
                <a:gd name="connsiteX2" fmla="*/ 14342 w 47622"/>
                <a:gd name="connsiteY2" fmla="*/ 13077 h 93789"/>
                <a:gd name="connsiteX3" fmla="*/ 6942 w 47622"/>
                <a:gd name="connsiteY3" fmla="*/ 66196 h 93789"/>
                <a:gd name="connsiteX4" fmla="*/ 16707 w 47622"/>
                <a:gd name="connsiteY4" fmla="*/ 93789 h 93789"/>
                <a:gd name="connsiteX0" fmla="*/ 49057 w 49057"/>
                <a:gd name="connsiteY0" fmla="*/ 6084 h 93789"/>
                <a:gd name="connsiteX1" fmla="*/ 19767 w 49057"/>
                <a:gd name="connsiteY1" fmla="*/ 0 h 93789"/>
                <a:gd name="connsiteX2" fmla="*/ 15777 w 49057"/>
                <a:gd name="connsiteY2" fmla="*/ 13077 h 93789"/>
                <a:gd name="connsiteX3" fmla="*/ 8377 w 49057"/>
                <a:gd name="connsiteY3" fmla="*/ 66196 h 93789"/>
                <a:gd name="connsiteX4" fmla="*/ 18142 w 49057"/>
                <a:gd name="connsiteY4" fmla="*/ 93789 h 93789"/>
                <a:gd name="connsiteX0" fmla="*/ 49057 w 49057"/>
                <a:gd name="connsiteY0" fmla="*/ 6084 h 93789"/>
                <a:gd name="connsiteX1" fmla="*/ 19767 w 49057"/>
                <a:gd name="connsiteY1" fmla="*/ 0 h 93789"/>
                <a:gd name="connsiteX2" fmla="*/ 15777 w 49057"/>
                <a:gd name="connsiteY2" fmla="*/ 13077 h 93789"/>
                <a:gd name="connsiteX3" fmla="*/ 8377 w 49057"/>
                <a:gd name="connsiteY3" fmla="*/ 66196 h 93789"/>
                <a:gd name="connsiteX4" fmla="*/ 18142 w 49057"/>
                <a:gd name="connsiteY4" fmla="*/ 93789 h 93789"/>
                <a:gd name="connsiteX0" fmla="*/ 49057 w 49057"/>
                <a:gd name="connsiteY0" fmla="*/ 6084 h 125173"/>
                <a:gd name="connsiteX1" fmla="*/ 19767 w 49057"/>
                <a:gd name="connsiteY1" fmla="*/ 0 h 125173"/>
                <a:gd name="connsiteX2" fmla="*/ 15777 w 49057"/>
                <a:gd name="connsiteY2" fmla="*/ 13077 h 125173"/>
                <a:gd name="connsiteX3" fmla="*/ 8377 w 49057"/>
                <a:gd name="connsiteY3" fmla="*/ 66196 h 125173"/>
                <a:gd name="connsiteX4" fmla="*/ 12045 w 49057"/>
                <a:gd name="connsiteY4" fmla="*/ 125173 h 125173"/>
                <a:gd name="connsiteX0" fmla="*/ 49057 w 49057"/>
                <a:gd name="connsiteY0" fmla="*/ 6084 h 125173"/>
                <a:gd name="connsiteX1" fmla="*/ 19767 w 49057"/>
                <a:gd name="connsiteY1" fmla="*/ 0 h 125173"/>
                <a:gd name="connsiteX2" fmla="*/ 15777 w 49057"/>
                <a:gd name="connsiteY2" fmla="*/ 13077 h 125173"/>
                <a:gd name="connsiteX3" fmla="*/ 8377 w 49057"/>
                <a:gd name="connsiteY3" fmla="*/ 66196 h 125173"/>
                <a:gd name="connsiteX4" fmla="*/ 12045 w 49057"/>
                <a:gd name="connsiteY4" fmla="*/ 125173 h 125173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9057 w 49057"/>
                <a:gd name="connsiteY0" fmla="*/ 6084 h 132208"/>
                <a:gd name="connsiteX1" fmla="*/ 19767 w 49057"/>
                <a:gd name="connsiteY1" fmla="*/ 0 h 132208"/>
                <a:gd name="connsiteX2" fmla="*/ 15777 w 49057"/>
                <a:gd name="connsiteY2" fmla="*/ 13077 h 132208"/>
                <a:gd name="connsiteX3" fmla="*/ 8377 w 49057"/>
                <a:gd name="connsiteY3" fmla="*/ 66196 h 132208"/>
                <a:gd name="connsiteX4" fmla="*/ 9933 w 49057"/>
                <a:gd name="connsiteY4" fmla="*/ 132208 h 132208"/>
                <a:gd name="connsiteX0" fmla="*/ 48767 w 48767"/>
                <a:gd name="connsiteY0" fmla="*/ 6084 h 132208"/>
                <a:gd name="connsiteX1" fmla="*/ 19477 w 48767"/>
                <a:gd name="connsiteY1" fmla="*/ 0 h 132208"/>
                <a:gd name="connsiteX2" fmla="*/ 15487 w 48767"/>
                <a:gd name="connsiteY2" fmla="*/ 13077 h 132208"/>
                <a:gd name="connsiteX3" fmla="*/ 8622 w 48767"/>
                <a:gd name="connsiteY3" fmla="*/ 61249 h 132208"/>
                <a:gd name="connsiteX4" fmla="*/ 9643 w 48767"/>
                <a:gd name="connsiteY4" fmla="*/ 132208 h 132208"/>
                <a:gd name="connsiteX0" fmla="*/ 49089 w 49089"/>
                <a:gd name="connsiteY0" fmla="*/ 6084 h 132208"/>
                <a:gd name="connsiteX1" fmla="*/ 19799 w 49089"/>
                <a:gd name="connsiteY1" fmla="*/ 0 h 132208"/>
                <a:gd name="connsiteX2" fmla="*/ 15809 w 49089"/>
                <a:gd name="connsiteY2" fmla="*/ 13077 h 132208"/>
                <a:gd name="connsiteX3" fmla="*/ 8944 w 49089"/>
                <a:gd name="connsiteY3" fmla="*/ 61249 h 132208"/>
                <a:gd name="connsiteX4" fmla="*/ 9965 w 49089"/>
                <a:gd name="connsiteY4" fmla="*/ 132208 h 132208"/>
                <a:gd name="connsiteX0" fmla="*/ 49089 w 49089"/>
                <a:gd name="connsiteY0" fmla="*/ 6084 h 132208"/>
                <a:gd name="connsiteX1" fmla="*/ 19799 w 49089"/>
                <a:gd name="connsiteY1" fmla="*/ 0 h 132208"/>
                <a:gd name="connsiteX2" fmla="*/ 15809 w 49089"/>
                <a:gd name="connsiteY2" fmla="*/ 13077 h 132208"/>
                <a:gd name="connsiteX3" fmla="*/ 8944 w 49089"/>
                <a:gd name="connsiteY3" fmla="*/ 61249 h 132208"/>
                <a:gd name="connsiteX4" fmla="*/ 9965 w 49089"/>
                <a:gd name="connsiteY4" fmla="*/ 132208 h 132208"/>
                <a:gd name="connsiteX0" fmla="*/ 46382 w 46382"/>
                <a:gd name="connsiteY0" fmla="*/ 8281 h 134405"/>
                <a:gd name="connsiteX1" fmla="*/ 17092 w 46382"/>
                <a:gd name="connsiteY1" fmla="*/ 2197 h 134405"/>
                <a:gd name="connsiteX2" fmla="*/ 13102 w 46382"/>
                <a:gd name="connsiteY2" fmla="*/ 15274 h 134405"/>
                <a:gd name="connsiteX3" fmla="*/ 6237 w 46382"/>
                <a:gd name="connsiteY3" fmla="*/ 63446 h 134405"/>
                <a:gd name="connsiteX4" fmla="*/ 7258 w 46382"/>
                <a:gd name="connsiteY4" fmla="*/ 134405 h 134405"/>
                <a:gd name="connsiteX0" fmla="*/ 48146 w 48146"/>
                <a:gd name="connsiteY0" fmla="*/ 17253 h 143377"/>
                <a:gd name="connsiteX1" fmla="*/ 18856 w 48146"/>
                <a:gd name="connsiteY1" fmla="*/ 11169 h 143377"/>
                <a:gd name="connsiteX2" fmla="*/ 14866 w 48146"/>
                <a:gd name="connsiteY2" fmla="*/ 24246 h 143377"/>
                <a:gd name="connsiteX3" fmla="*/ 8001 w 48146"/>
                <a:gd name="connsiteY3" fmla="*/ 72418 h 143377"/>
                <a:gd name="connsiteX4" fmla="*/ 9022 w 48146"/>
                <a:gd name="connsiteY4" fmla="*/ 143377 h 143377"/>
                <a:gd name="connsiteX0" fmla="*/ 48038 w 48038"/>
                <a:gd name="connsiteY0" fmla="*/ 19685 h 145809"/>
                <a:gd name="connsiteX1" fmla="*/ 18748 w 48038"/>
                <a:gd name="connsiteY1" fmla="*/ 13601 h 145809"/>
                <a:gd name="connsiteX2" fmla="*/ 14758 w 48038"/>
                <a:gd name="connsiteY2" fmla="*/ 26678 h 145809"/>
                <a:gd name="connsiteX3" fmla="*/ 7893 w 48038"/>
                <a:gd name="connsiteY3" fmla="*/ 74850 h 145809"/>
                <a:gd name="connsiteX4" fmla="*/ 8914 w 48038"/>
                <a:gd name="connsiteY4" fmla="*/ 145809 h 145809"/>
                <a:gd name="connsiteX0" fmla="*/ 49667 w 49667"/>
                <a:gd name="connsiteY0" fmla="*/ 21542 h 147666"/>
                <a:gd name="connsiteX1" fmla="*/ 20377 w 49667"/>
                <a:gd name="connsiteY1" fmla="*/ 15458 h 147666"/>
                <a:gd name="connsiteX2" fmla="*/ 16387 w 49667"/>
                <a:gd name="connsiteY2" fmla="*/ 28535 h 147666"/>
                <a:gd name="connsiteX3" fmla="*/ 6902 w 49667"/>
                <a:gd name="connsiteY3" fmla="*/ 64877 h 147666"/>
                <a:gd name="connsiteX4" fmla="*/ 10543 w 49667"/>
                <a:gd name="connsiteY4" fmla="*/ 147666 h 147666"/>
                <a:gd name="connsiteX0" fmla="*/ 51762 w 51762"/>
                <a:gd name="connsiteY0" fmla="*/ 21542 h 120978"/>
                <a:gd name="connsiteX1" fmla="*/ 22472 w 51762"/>
                <a:gd name="connsiteY1" fmla="*/ 15458 h 120978"/>
                <a:gd name="connsiteX2" fmla="*/ 18482 w 51762"/>
                <a:gd name="connsiteY2" fmla="*/ 28535 h 120978"/>
                <a:gd name="connsiteX3" fmla="*/ 8997 w 51762"/>
                <a:gd name="connsiteY3" fmla="*/ 64877 h 120978"/>
                <a:gd name="connsiteX4" fmla="*/ 0 w 51762"/>
                <a:gd name="connsiteY4" fmla="*/ 120978 h 120978"/>
                <a:gd name="connsiteX0" fmla="*/ 51762 w 51762"/>
                <a:gd name="connsiteY0" fmla="*/ 23439 h 122875"/>
                <a:gd name="connsiteX1" fmla="*/ 22472 w 51762"/>
                <a:gd name="connsiteY1" fmla="*/ 17355 h 122875"/>
                <a:gd name="connsiteX2" fmla="*/ 18482 w 51762"/>
                <a:gd name="connsiteY2" fmla="*/ 30432 h 122875"/>
                <a:gd name="connsiteX3" fmla="*/ 10520 w 51762"/>
                <a:gd name="connsiteY3" fmla="*/ 56163 h 122875"/>
                <a:gd name="connsiteX4" fmla="*/ 0 w 51762"/>
                <a:gd name="connsiteY4" fmla="*/ 122875 h 122875"/>
                <a:gd name="connsiteX0" fmla="*/ 51762 w 51762"/>
                <a:gd name="connsiteY0" fmla="*/ 11744 h 111180"/>
                <a:gd name="connsiteX1" fmla="*/ 22472 w 51762"/>
                <a:gd name="connsiteY1" fmla="*/ 5660 h 111180"/>
                <a:gd name="connsiteX2" fmla="*/ 18482 w 51762"/>
                <a:gd name="connsiteY2" fmla="*/ 18737 h 111180"/>
                <a:gd name="connsiteX3" fmla="*/ 10520 w 51762"/>
                <a:gd name="connsiteY3" fmla="*/ 44468 h 111180"/>
                <a:gd name="connsiteX4" fmla="*/ 0 w 51762"/>
                <a:gd name="connsiteY4" fmla="*/ 111180 h 111180"/>
                <a:gd name="connsiteX0" fmla="*/ 51762 w 51762"/>
                <a:gd name="connsiteY0" fmla="*/ 7184 h 106620"/>
                <a:gd name="connsiteX1" fmla="*/ 22472 w 51762"/>
                <a:gd name="connsiteY1" fmla="*/ 1100 h 106620"/>
                <a:gd name="connsiteX2" fmla="*/ 18482 w 51762"/>
                <a:gd name="connsiteY2" fmla="*/ 14177 h 106620"/>
                <a:gd name="connsiteX3" fmla="*/ 10520 w 51762"/>
                <a:gd name="connsiteY3" fmla="*/ 39908 h 106620"/>
                <a:gd name="connsiteX4" fmla="*/ 0 w 51762"/>
                <a:gd name="connsiteY4" fmla="*/ 106620 h 106620"/>
                <a:gd name="connsiteX0" fmla="*/ 51762 w 51762"/>
                <a:gd name="connsiteY0" fmla="*/ 7184 h 106620"/>
                <a:gd name="connsiteX1" fmla="*/ 22472 w 51762"/>
                <a:gd name="connsiteY1" fmla="*/ 1100 h 106620"/>
                <a:gd name="connsiteX2" fmla="*/ 18482 w 51762"/>
                <a:gd name="connsiteY2" fmla="*/ 14177 h 106620"/>
                <a:gd name="connsiteX3" fmla="*/ 10520 w 51762"/>
                <a:gd name="connsiteY3" fmla="*/ 39908 h 106620"/>
                <a:gd name="connsiteX4" fmla="*/ 0 w 51762"/>
                <a:gd name="connsiteY4" fmla="*/ 106620 h 106620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762 w 51762"/>
                <a:gd name="connsiteY0" fmla="*/ 8655 h 108091"/>
                <a:gd name="connsiteX1" fmla="*/ 22472 w 51762"/>
                <a:gd name="connsiteY1" fmla="*/ 2571 h 108091"/>
                <a:gd name="connsiteX2" fmla="*/ 18482 w 51762"/>
                <a:gd name="connsiteY2" fmla="*/ 15648 h 108091"/>
                <a:gd name="connsiteX3" fmla="*/ 10520 w 51762"/>
                <a:gd name="connsiteY3" fmla="*/ 41379 h 108091"/>
                <a:gd name="connsiteX4" fmla="*/ 0 w 51762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3580 h 108091"/>
                <a:gd name="connsiteX1" fmla="*/ 22472 w 51861"/>
                <a:gd name="connsiteY1" fmla="*/ 2571 h 108091"/>
                <a:gd name="connsiteX2" fmla="*/ 18482 w 51861"/>
                <a:gd name="connsiteY2" fmla="*/ 15648 h 108091"/>
                <a:gd name="connsiteX3" fmla="*/ 10520 w 51861"/>
                <a:gd name="connsiteY3" fmla="*/ 41379 h 108091"/>
                <a:gd name="connsiteX4" fmla="*/ 0 w 51861"/>
                <a:gd name="connsiteY4" fmla="*/ 108091 h 108091"/>
                <a:gd name="connsiteX0" fmla="*/ 51861 w 51861"/>
                <a:gd name="connsiteY0" fmla="*/ 6926 h 111437"/>
                <a:gd name="connsiteX1" fmla="*/ 22472 w 51861"/>
                <a:gd name="connsiteY1" fmla="*/ 5917 h 111437"/>
                <a:gd name="connsiteX2" fmla="*/ 19219 w 51861"/>
                <a:gd name="connsiteY2" fmla="*/ 14957 h 111437"/>
                <a:gd name="connsiteX3" fmla="*/ 10520 w 51861"/>
                <a:gd name="connsiteY3" fmla="*/ 44725 h 111437"/>
                <a:gd name="connsiteX4" fmla="*/ 0 w 51861"/>
                <a:gd name="connsiteY4" fmla="*/ 111437 h 111437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1861 w 51861"/>
                <a:gd name="connsiteY0" fmla="*/ 1009 h 105520"/>
                <a:gd name="connsiteX1" fmla="*/ 22472 w 51861"/>
                <a:gd name="connsiteY1" fmla="*/ 0 h 105520"/>
                <a:gd name="connsiteX2" fmla="*/ 19219 w 51861"/>
                <a:gd name="connsiteY2" fmla="*/ 9040 h 105520"/>
                <a:gd name="connsiteX3" fmla="*/ 10520 w 51861"/>
                <a:gd name="connsiteY3" fmla="*/ 38808 h 105520"/>
                <a:gd name="connsiteX4" fmla="*/ 0 w 51861"/>
                <a:gd name="connsiteY4" fmla="*/ 105520 h 10552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0725 w 52066"/>
                <a:gd name="connsiteY3" fmla="*/ 38808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1901 w 52066"/>
                <a:gd name="connsiteY3" fmla="*/ 45960 h 93550"/>
                <a:gd name="connsiteX4" fmla="*/ 0 w 52066"/>
                <a:gd name="connsiteY4" fmla="*/ 93550 h 93550"/>
                <a:gd name="connsiteX0" fmla="*/ 52066 w 52066"/>
                <a:gd name="connsiteY0" fmla="*/ 1009 h 93550"/>
                <a:gd name="connsiteX1" fmla="*/ 22677 w 52066"/>
                <a:gd name="connsiteY1" fmla="*/ 0 h 93550"/>
                <a:gd name="connsiteX2" fmla="*/ 19424 w 52066"/>
                <a:gd name="connsiteY2" fmla="*/ 9040 h 93550"/>
                <a:gd name="connsiteX3" fmla="*/ 11901 w 52066"/>
                <a:gd name="connsiteY3" fmla="*/ 45960 h 93550"/>
                <a:gd name="connsiteX4" fmla="*/ 0 w 52066"/>
                <a:gd name="connsiteY4" fmla="*/ 93550 h 93550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0565 w 50730"/>
                <a:gd name="connsiteY3" fmla="*/ 45960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2241 w 50730"/>
                <a:gd name="connsiteY3" fmla="*/ 38797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1670 w 50730"/>
                <a:gd name="connsiteY3" fmla="*/ 34375 h 70123"/>
                <a:gd name="connsiteX4" fmla="*/ 0 w 50730"/>
                <a:gd name="connsiteY4" fmla="*/ 70123 h 70123"/>
                <a:gd name="connsiteX0" fmla="*/ 50730 w 50730"/>
                <a:gd name="connsiteY0" fmla="*/ 1009 h 70123"/>
                <a:gd name="connsiteX1" fmla="*/ 21341 w 50730"/>
                <a:gd name="connsiteY1" fmla="*/ 0 h 70123"/>
                <a:gd name="connsiteX2" fmla="*/ 18088 w 50730"/>
                <a:gd name="connsiteY2" fmla="*/ 9040 h 70123"/>
                <a:gd name="connsiteX3" fmla="*/ 11670 w 50730"/>
                <a:gd name="connsiteY3" fmla="*/ 34375 h 70123"/>
                <a:gd name="connsiteX4" fmla="*/ 0 w 50730"/>
                <a:gd name="connsiteY4" fmla="*/ 70123 h 70123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363 h 70477"/>
                <a:gd name="connsiteX1" fmla="*/ 21341 w 50730"/>
                <a:gd name="connsiteY1" fmla="*/ 354 h 70477"/>
                <a:gd name="connsiteX2" fmla="*/ 18088 w 50730"/>
                <a:gd name="connsiteY2" fmla="*/ 9394 h 70477"/>
                <a:gd name="connsiteX3" fmla="*/ 14965 w 50730"/>
                <a:gd name="connsiteY3" fmla="*/ 819 h 70477"/>
                <a:gd name="connsiteX4" fmla="*/ 11670 w 50730"/>
                <a:gd name="connsiteY4" fmla="*/ 34729 h 70477"/>
                <a:gd name="connsiteX5" fmla="*/ 0 w 50730"/>
                <a:gd name="connsiteY5" fmla="*/ 70477 h 70477"/>
                <a:gd name="connsiteX0" fmla="*/ 50730 w 50730"/>
                <a:gd name="connsiteY0" fmla="*/ 1298 h 70412"/>
                <a:gd name="connsiteX1" fmla="*/ 21341 w 50730"/>
                <a:gd name="connsiteY1" fmla="*/ 289 h 70412"/>
                <a:gd name="connsiteX2" fmla="*/ 18088 w 50730"/>
                <a:gd name="connsiteY2" fmla="*/ 9329 h 70412"/>
                <a:gd name="connsiteX3" fmla="*/ 14965 w 50730"/>
                <a:gd name="connsiteY3" fmla="*/ 754 h 70412"/>
                <a:gd name="connsiteX4" fmla="*/ 11670 w 50730"/>
                <a:gd name="connsiteY4" fmla="*/ 34664 h 70412"/>
                <a:gd name="connsiteX5" fmla="*/ 0 w 50730"/>
                <a:gd name="connsiteY5" fmla="*/ 70412 h 70412"/>
                <a:gd name="connsiteX0" fmla="*/ 50730 w 50730"/>
                <a:gd name="connsiteY0" fmla="*/ 1298 h 70412"/>
                <a:gd name="connsiteX1" fmla="*/ 21341 w 50730"/>
                <a:gd name="connsiteY1" fmla="*/ 289 h 70412"/>
                <a:gd name="connsiteX2" fmla="*/ 18574 w 50730"/>
                <a:gd name="connsiteY2" fmla="*/ 6920 h 70412"/>
                <a:gd name="connsiteX3" fmla="*/ 14965 w 50730"/>
                <a:gd name="connsiteY3" fmla="*/ 754 h 70412"/>
                <a:gd name="connsiteX4" fmla="*/ 11670 w 50730"/>
                <a:gd name="connsiteY4" fmla="*/ 34664 h 70412"/>
                <a:gd name="connsiteX5" fmla="*/ 0 w 50730"/>
                <a:gd name="connsiteY5" fmla="*/ 70412 h 70412"/>
                <a:gd name="connsiteX0" fmla="*/ 50267 w 50267"/>
                <a:gd name="connsiteY0" fmla="*/ 1298 h 46860"/>
                <a:gd name="connsiteX1" fmla="*/ 20878 w 50267"/>
                <a:gd name="connsiteY1" fmla="*/ 289 h 46860"/>
                <a:gd name="connsiteX2" fmla="*/ 18111 w 50267"/>
                <a:gd name="connsiteY2" fmla="*/ 6920 h 46860"/>
                <a:gd name="connsiteX3" fmla="*/ 14502 w 50267"/>
                <a:gd name="connsiteY3" fmla="*/ 754 h 46860"/>
                <a:gd name="connsiteX4" fmla="*/ 11207 w 50267"/>
                <a:gd name="connsiteY4" fmla="*/ 34664 h 46860"/>
                <a:gd name="connsiteX5" fmla="*/ 0 w 50267"/>
                <a:gd name="connsiteY5" fmla="*/ 46728 h 46860"/>
                <a:gd name="connsiteX0" fmla="*/ 50267 w 50267"/>
                <a:gd name="connsiteY0" fmla="*/ 1363 h 46793"/>
                <a:gd name="connsiteX1" fmla="*/ 20878 w 50267"/>
                <a:gd name="connsiteY1" fmla="*/ 354 h 46793"/>
                <a:gd name="connsiteX2" fmla="*/ 18111 w 50267"/>
                <a:gd name="connsiteY2" fmla="*/ 6985 h 46793"/>
                <a:gd name="connsiteX3" fmla="*/ 14502 w 50267"/>
                <a:gd name="connsiteY3" fmla="*/ 819 h 46793"/>
                <a:gd name="connsiteX4" fmla="*/ 11911 w 50267"/>
                <a:gd name="connsiteY4" fmla="*/ 32384 h 46793"/>
                <a:gd name="connsiteX5" fmla="*/ 0 w 50267"/>
                <a:gd name="connsiteY5" fmla="*/ 46793 h 46793"/>
                <a:gd name="connsiteX0" fmla="*/ 50267 w 50267"/>
                <a:gd name="connsiteY0" fmla="*/ 1363 h 48368"/>
                <a:gd name="connsiteX1" fmla="*/ 20878 w 50267"/>
                <a:gd name="connsiteY1" fmla="*/ 354 h 48368"/>
                <a:gd name="connsiteX2" fmla="*/ 18111 w 50267"/>
                <a:gd name="connsiteY2" fmla="*/ 6985 h 48368"/>
                <a:gd name="connsiteX3" fmla="*/ 14502 w 50267"/>
                <a:gd name="connsiteY3" fmla="*/ 819 h 48368"/>
                <a:gd name="connsiteX4" fmla="*/ 11911 w 50267"/>
                <a:gd name="connsiteY4" fmla="*/ 32384 h 48368"/>
                <a:gd name="connsiteX5" fmla="*/ 0 w 50267"/>
                <a:gd name="connsiteY5" fmla="*/ 46793 h 48368"/>
                <a:gd name="connsiteX0" fmla="*/ 50267 w 50267"/>
                <a:gd name="connsiteY0" fmla="*/ 2477 h 49482"/>
                <a:gd name="connsiteX1" fmla="*/ 20878 w 50267"/>
                <a:gd name="connsiteY1" fmla="*/ 1468 h 49482"/>
                <a:gd name="connsiteX2" fmla="*/ 18111 w 50267"/>
                <a:gd name="connsiteY2" fmla="*/ 8099 h 49482"/>
                <a:gd name="connsiteX3" fmla="*/ 14502 w 50267"/>
                <a:gd name="connsiteY3" fmla="*/ 1933 h 49482"/>
                <a:gd name="connsiteX4" fmla="*/ 11911 w 50267"/>
                <a:gd name="connsiteY4" fmla="*/ 33498 h 49482"/>
                <a:gd name="connsiteX5" fmla="*/ 0 w 50267"/>
                <a:gd name="connsiteY5" fmla="*/ 47907 h 49482"/>
                <a:gd name="connsiteX0" fmla="*/ 50267 w 50267"/>
                <a:gd name="connsiteY0" fmla="*/ 2994 h 48424"/>
                <a:gd name="connsiteX1" fmla="*/ 20878 w 50267"/>
                <a:gd name="connsiteY1" fmla="*/ 1985 h 48424"/>
                <a:gd name="connsiteX2" fmla="*/ 18111 w 50267"/>
                <a:gd name="connsiteY2" fmla="*/ 8616 h 48424"/>
                <a:gd name="connsiteX3" fmla="*/ 14502 w 50267"/>
                <a:gd name="connsiteY3" fmla="*/ 2450 h 48424"/>
                <a:gd name="connsiteX4" fmla="*/ 10735 w 50267"/>
                <a:gd name="connsiteY4" fmla="*/ 26863 h 48424"/>
                <a:gd name="connsiteX5" fmla="*/ 0 w 50267"/>
                <a:gd name="connsiteY5" fmla="*/ 48424 h 48424"/>
                <a:gd name="connsiteX0" fmla="*/ 50267 w 50267"/>
                <a:gd name="connsiteY0" fmla="*/ 3022 h 48452"/>
                <a:gd name="connsiteX1" fmla="*/ 20878 w 50267"/>
                <a:gd name="connsiteY1" fmla="*/ 2013 h 48452"/>
                <a:gd name="connsiteX2" fmla="*/ 18111 w 50267"/>
                <a:gd name="connsiteY2" fmla="*/ 8644 h 48452"/>
                <a:gd name="connsiteX3" fmla="*/ 14502 w 50267"/>
                <a:gd name="connsiteY3" fmla="*/ 2478 h 48452"/>
                <a:gd name="connsiteX4" fmla="*/ 10735 w 50267"/>
                <a:gd name="connsiteY4" fmla="*/ 26891 h 48452"/>
                <a:gd name="connsiteX5" fmla="*/ 0 w 50267"/>
                <a:gd name="connsiteY5" fmla="*/ 48452 h 48452"/>
                <a:gd name="connsiteX0" fmla="*/ 50267 w 50267"/>
                <a:gd name="connsiteY0" fmla="*/ 5948 h 51378"/>
                <a:gd name="connsiteX1" fmla="*/ 20878 w 50267"/>
                <a:gd name="connsiteY1" fmla="*/ 4939 h 51378"/>
                <a:gd name="connsiteX2" fmla="*/ 18111 w 50267"/>
                <a:gd name="connsiteY2" fmla="*/ 11570 h 51378"/>
                <a:gd name="connsiteX3" fmla="*/ 15222 w 50267"/>
                <a:gd name="connsiteY3" fmla="*/ 2213 h 51378"/>
                <a:gd name="connsiteX4" fmla="*/ 10735 w 50267"/>
                <a:gd name="connsiteY4" fmla="*/ 29817 h 51378"/>
                <a:gd name="connsiteX5" fmla="*/ 0 w 50267"/>
                <a:gd name="connsiteY5" fmla="*/ 51378 h 51378"/>
                <a:gd name="connsiteX0" fmla="*/ 50267 w 50267"/>
                <a:gd name="connsiteY0" fmla="*/ 5948 h 51378"/>
                <a:gd name="connsiteX1" fmla="*/ 20878 w 50267"/>
                <a:gd name="connsiteY1" fmla="*/ 4939 h 51378"/>
                <a:gd name="connsiteX2" fmla="*/ 18782 w 50267"/>
                <a:gd name="connsiteY2" fmla="*/ 10917 h 51378"/>
                <a:gd name="connsiteX3" fmla="*/ 15222 w 50267"/>
                <a:gd name="connsiteY3" fmla="*/ 2213 h 51378"/>
                <a:gd name="connsiteX4" fmla="*/ 10735 w 50267"/>
                <a:gd name="connsiteY4" fmla="*/ 29817 h 51378"/>
                <a:gd name="connsiteX5" fmla="*/ 0 w 50267"/>
                <a:gd name="connsiteY5" fmla="*/ 51378 h 51378"/>
                <a:gd name="connsiteX0" fmla="*/ 50267 w 50267"/>
                <a:gd name="connsiteY0" fmla="*/ 6520 h 51950"/>
                <a:gd name="connsiteX1" fmla="*/ 20878 w 50267"/>
                <a:gd name="connsiteY1" fmla="*/ 5511 h 51950"/>
                <a:gd name="connsiteX2" fmla="*/ 18782 w 50267"/>
                <a:gd name="connsiteY2" fmla="*/ 11489 h 51950"/>
                <a:gd name="connsiteX3" fmla="*/ 15222 w 50267"/>
                <a:gd name="connsiteY3" fmla="*/ 2785 h 51950"/>
                <a:gd name="connsiteX4" fmla="*/ 9979 w 50267"/>
                <a:gd name="connsiteY4" fmla="*/ 24211 h 51950"/>
                <a:gd name="connsiteX5" fmla="*/ 0 w 50267"/>
                <a:gd name="connsiteY5" fmla="*/ 51950 h 51950"/>
                <a:gd name="connsiteX0" fmla="*/ 50267 w 50267"/>
                <a:gd name="connsiteY0" fmla="*/ 6520 h 51950"/>
                <a:gd name="connsiteX1" fmla="*/ 20878 w 50267"/>
                <a:gd name="connsiteY1" fmla="*/ 5511 h 51950"/>
                <a:gd name="connsiteX2" fmla="*/ 18782 w 50267"/>
                <a:gd name="connsiteY2" fmla="*/ 11489 h 51950"/>
                <a:gd name="connsiteX3" fmla="*/ 15222 w 50267"/>
                <a:gd name="connsiteY3" fmla="*/ 2785 h 51950"/>
                <a:gd name="connsiteX4" fmla="*/ 9979 w 50267"/>
                <a:gd name="connsiteY4" fmla="*/ 24211 h 51950"/>
                <a:gd name="connsiteX5" fmla="*/ 0 w 50267"/>
                <a:gd name="connsiteY5" fmla="*/ 51950 h 51950"/>
                <a:gd name="connsiteX0" fmla="*/ 51542 w 51542"/>
                <a:gd name="connsiteY0" fmla="*/ 6520 h 49873"/>
                <a:gd name="connsiteX1" fmla="*/ 22153 w 51542"/>
                <a:gd name="connsiteY1" fmla="*/ 5511 h 49873"/>
                <a:gd name="connsiteX2" fmla="*/ 20057 w 51542"/>
                <a:gd name="connsiteY2" fmla="*/ 11489 h 49873"/>
                <a:gd name="connsiteX3" fmla="*/ 16497 w 51542"/>
                <a:gd name="connsiteY3" fmla="*/ 2785 h 49873"/>
                <a:gd name="connsiteX4" fmla="*/ 11254 w 51542"/>
                <a:gd name="connsiteY4" fmla="*/ 24211 h 49873"/>
                <a:gd name="connsiteX5" fmla="*/ 0 w 51542"/>
                <a:gd name="connsiteY5" fmla="*/ 49873 h 49873"/>
                <a:gd name="connsiteX0" fmla="*/ 51542 w 51542"/>
                <a:gd name="connsiteY0" fmla="*/ 6520 h 49873"/>
                <a:gd name="connsiteX1" fmla="*/ 22153 w 51542"/>
                <a:gd name="connsiteY1" fmla="*/ 5511 h 49873"/>
                <a:gd name="connsiteX2" fmla="*/ 20057 w 51542"/>
                <a:gd name="connsiteY2" fmla="*/ 11489 h 49873"/>
                <a:gd name="connsiteX3" fmla="*/ 16497 w 51542"/>
                <a:gd name="connsiteY3" fmla="*/ 2785 h 49873"/>
                <a:gd name="connsiteX4" fmla="*/ 11254 w 51542"/>
                <a:gd name="connsiteY4" fmla="*/ 24211 h 49873"/>
                <a:gd name="connsiteX5" fmla="*/ 0 w 51542"/>
                <a:gd name="connsiteY5" fmla="*/ 49873 h 49873"/>
                <a:gd name="connsiteX0" fmla="*/ 51542 w 51542"/>
                <a:gd name="connsiteY0" fmla="*/ 8476 h 51829"/>
                <a:gd name="connsiteX1" fmla="*/ 22153 w 51542"/>
                <a:gd name="connsiteY1" fmla="*/ 7467 h 51829"/>
                <a:gd name="connsiteX2" fmla="*/ 20057 w 51542"/>
                <a:gd name="connsiteY2" fmla="*/ 13445 h 51829"/>
                <a:gd name="connsiteX3" fmla="*/ 16497 w 51542"/>
                <a:gd name="connsiteY3" fmla="*/ 4741 h 51829"/>
                <a:gd name="connsiteX4" fmla="*/ 11254 w 51542"/>
                <a:gd name="connsiteY4" fmla="*/ 26167 h 51829"/>
                <a:gd name="connsiteX5" fmla="*/ 0 w 51542"/>
                <a:gd name="connsiteY5" fmla="*/ 51829 h 51829"/>
                <a:gd name="connsiteX0" fmla="*/ 52080 w 52080"/>
                <a:gd name="connsiteY0" fmla="*/ 8476 h 45716"/>
                <a:gd name="connsiteX1" fmla="*/ 22691 w 52080"/>
                <a:gd name="connsiteY1" fmla="*/ 7467 h 45716"/>
                <a:gd name="connsiteX2" fmla="*/ 20595 w 52080"/>
                <a:gd name="connsiteY2" fmla="*/ 13445 h 45716"/>
                <a:gd name="connsiteX3" fmla="*/ 17035 w 52080"/>
                <a:gd name="connsiteY3" fmla="*/ 4741 h 45716"/>
                <a:gd name="connsiteX4" fmla="*/ 11792 w 52080"/>
                <a:gd name="connsiteY4" fmla="*/ 26167 h 45716"/>
                <a:gd name="connsiteX5" fmla="*/ 0 w 52080"/>
                <a:gd name="connsiteY5" fmla="*/ 45716 h 45716"/>
                <a:gd name="connsiteX0" fmla="*/ 52080 w 52080"/>
                <a:gd name="connsiteY0" fmla="*/ 10525 h 47765"/>
                <a:gd name="connsiteX1" fmla="*/ 22691 w 52080"/>
                <a:gd name="connsiteY1" fmla="*/ 9516 h 47765"/>
                <a:gd name="connsiteX2" fmla="*/ 20595 w 52080"/>
                <a:gd name="connsiteY2" fmla="*/ 15494 h 47765"/>
                <a:gd name="connsiteX3" fmla="*/ 17035 w 52080"/>
                <a:gd name="connsiteY3" fmla="*/ 6790 h 47765"/>
                <a:gd name="connsiteX4" fmla="*/ 11336 w 52080"/>
                <a:gd name="connsiteY4" fmla="*/ 17873 h 47765"/>
                <a:gd name="connsiteX5" fmla="*/ 0 w 52080"/>
                <a:gd name="connsiteY5" fmla="*/ 47765 h 47765"/>
                <a:gd name="connsiteX0" fmla="*/ 52080 w 52080"/>
                <a:gd name="connsiteY0" fmla="*/ 10525 h 47765"/>
                <a:gd name="connsiteX1" fmla="*/ 22691 w 52080"/>
                <a:gd name="connsiteY1" fmla="*/ 9516 h 47765"/>
                <a:gd name="connsiteX2" fmla="*/ 20595 w 52080"/>
                <a:gd name="connsiteY2" fmla="*/ 15494 h 47765"/>
                <a:gd name="connsiteX3" fmla="*/ 17035 w 52080"/>
                <a:gd name="connsiteY3" fmla="*/ 6790 h 47765"/>
                <a:gd name="connsiteX4" fmla="*/ 11336 w 52080"/>
                <a:gd name="connsiteY4" fmla="*/ 17873 h 47765"/>
                <a:gd name="connsiteX5" fmla="*/ 0 w 52080"/>
                <a:gd name="connsiteY5" fmla="*/ 47765 h 47765"/>
                <a:gd name="connsiteX0" fmla="*/ 51948 w 51948"/>
                <a:gd name="connsiteY0" fmla="*/ 10525 h 40998"/>
                <a:gd name="connsiteX1" fmla="*/ 22559 w 51948"/>
                <a:gd name="connsiteY1" fmla="*/ 9516 h 40998"/>
                <a:gd name="connsiteX2" fmla="*/ 20463 w 51948"/>
                <a:gd name="connsiteY2" fmla="*/ 15494 h 40998"/>
                <a:gd name="connsiteX3" fmla="*/ 16903 w 51948"/>
                <a:gd name="connsiteY3" fmla="*/ 6790 h 40998"/>
                <a:gd name="connsiteX4" fmla="*/ 11204 w 51948"/>
                <a:gd name="connsiteY4" fmla="*/ 17873 h 40998"/>
                <a:gd name="connsiteX5" fmla="*/ 0 w 51948"/>
                <a:gd name="connsiteY5" fmla="*/ 40998 h 40998"/>
                <a:gd name="connsiteX0" fmla="*/ 51948 w 51948"/>
                <a:gd name="connsiteY0" fmla="*/ 10525 h 40998"/>
                <a:gd name="connsiteX1" fmla="*/ 22559 w 51948"/>
                <a:gd name="connsiteY1" fmla="*/ 9516 h 40998"/>
                <a:gd name="connsiteX2" fmla="*/ 20463 w 51948"/>
                <a:gd name="connsiteY2" fmla="*/ 15494 h 40998"/>
                <a:gd name="connsiteX3" fmla="*/ 16903 w 51948"/>
                <a:gd name="connsiteY3" fmla="*/ 6790 h 40998"/>
                <a:gd name="connsiteX4" fmla="*/ 11204 w 51948"/>
                <a:gd name="connsiteY4" fmla="*/ 17873 h 40998"/>
                <a:gd name="connsiteX5" fmla="*/ 0 w 51948"/>
                <a:gd name="connsiteY5" fmla="*/ 40998 h 40998"/>
                <a:gd name="connsiteX0" fmla="*/ 51948 w 51948"/>
                <a:gd name="connsiteY0" fmla="*/ 12261 h 42734"/>
                <a:gd name="connsiteX1" fmla="*/ 22559 w 51948"/>
                <a:gd name="connsiteY1" fmla="*/ 11252 h 42734"/>
                <a:gd name="connsiteX2" fmla="*/ 20463 w 51948"/>
                <a:gd name="connsiteY2" fmla="*/ 17230 h 42734"/>
                <a:gd name="connsiteX3" fmla="*/ 16903 w 51948"/>
                <a:gd name="connsiteY3" fmla="*/ 8526 h 42734"/>
                <a:gd name="connsiteX4" fmla="*/ 11204 w 51948"/>
                <a:gd name="connsiteY4" fmla="*/ 19609 h 42734"/>
                <a:gd name="connsiteX5" fmla="*/ 0 w 51948"/>
                <a:gd name="connsiteY5" fmla="*/ 42734 h 42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51948" h="42734">
                  <a:moveTo>
                    <a:pt x="51948" y="12261"/>
                  </a:moveTo>
                  <a:cubicBezTo>
                    <a:pt x="43565" y="14948"/>
                    <a:pt x="45423" y="23732"/>
                    <a:pt x="22559" y="11252"/>
                  </a:cubicBezTo>
                  <a:cubicBezTo>
                    <a:pt x="20837" y="16805"/>
                    <a:pt x="22654" y="9962"/>
                    <a:pt x="20463" y="17230"/>
                  </a:cubicBezTo>
                  <a:cubicBezTo>
                    <a:pt x="19571" y="17925"/>
                    <a:pt x="18915" y="12238"/>
                    <a:pt x="16903" y="8526"/>
                  </a:cubicBezTo>
                  <a:cubicBezTo>
                    <a:pt x="12975" y="-9360"/>
                    <a:pt x="7158" y="4090"/>
                    <a:pt x="11204" y="19609"/>
                  </a:cubicBezTo>
                  <a:cubicBezTo>
                    <a:pt x="12139" y="50234"/>
                    <a:pt x="6788" y="28414"/>
                    <a:pt x="0" y="42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209" name="Oval 1295">
            <a:extLst>
              <a:ext uri="{FF2B5EF4-FFF2-40B4-BE49-F238E27FC236}">
                <a16:creationId xmlns:a16="http://schemas.microsoft.com/office/drawing/2014/main" id="{F991BECF-ACBA-4F33-802B-92125260803E}"/>
              </a:ext>
            </a:extLst>
          </xdr:cNvPr>
          <xdr:cNvSpPr>
            <a:spLocks noChangeArrowheads="1"/>
          </xdr:cNvSpPr>
        </xdr:nvSpPr>
        <xdr:spPr bwMode="auto">
          <a:xfrm>
            <a:off x="3568362" y="8992313"/>
            <a:ext cx="323801" cy="339752"/>
          </a:xfrm>
          <a:prstGeom prst="ellips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586795</xdr:colOff>
      <xdr:row>50</xdr:row>
      <xdr:rowOff>131891</xdr:rowOff>
    </xdr:from>
    <xdr:to>
      <xdr:col>6</xdr:col>
      <xdr:colOff>29831</xdr:colOff>
      <xdr:row>51</xdr:row>
      <xdr:rowOff>106664</xdr:rowOff>
    </xdr:to>
    <xdr:sp macro="" textlink="">
      <xdr:nvSpPr>
        <xdr:cNvPr id="842" name="六角形 841">
          <a:extLst>
            <a:ext uri="{FF2B5EF4-FFF2-40B4-BE49-F238E27FC236}">
              <a16:creationId xmlns:a16="http://schemas.microsoft.com/office/drawing/2014/main" id="{D3C1870F-F95A-49D5-BDD6-1FB54688523C}"/>
            </a:ext>
          </a:extLst>
        </xdr:cNvPr>
        <xdr:cNvSpPr/>
      </xdr:nvSpPr>
      <xdr:spPr bwMode="auto">
        <a:xfrm>
          <a:off x="3651124" y="8749748"/>
          <a:ext cx="148793" cy="1471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152895</xdr:colOff>
      <xdr:row>52</xdr:row>
      <xdr:rowOff>4747</xdr:rowOff>
    </xdr:from>
    <xdr:to>
      <xdr:col>5</xdr:col>
      <xdr:colOff>397933</xdr:colOff>
      <xdr:row>53</xdr:row>
      <xdr:rowOff>11485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E2538CD5-9062-439D-9FFA-BABFBC0C8273}"/>
            </a:ext>
          </a:extLst>
        </xdr:cNvPr>
        <xdr:cNvSpPr/>
      </xdr:nvSpPr>
      <xdr:spPr bwMode="auto">
        <a:xfrm>
          <a:off x="3217224" y="8967318"/>
          <a:ext cx="245038" cy="179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38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6</xdr:col>
      <xdr:colOff>285940</xdr:colOff>
      <xdr:row>53</xdr:row>
      <xdr:rowOff>32606</xdr:rowOff>
    </xdr:from>
    <xdr:to>
      <xdr:col>6</xdr:col>
      <xdr:colOff>410083</xdr:colOff>
      <xdr:row>53</xdr:row>
      <xdr:rowOff>153864</xdr:rowOff>
    </xdr:to>
    <xdr:sp macro="" textlink="">
      <xdr:nvSpPr>
        <xdr:cNvPr id="836" name="AutoShape 605">
          <a:extLst>
            <a:ext uri="{FF2B5EF4-FFF2-40B4-BE49-F238E27FC236}">
              <a16:creationId xmlns:a16="http://schemas.microsoft.com/office/drawing/2014/main" id="{B9DE096F-584D-4C37-BBF7-96272377F8DE}"/>
            </a:ext>
          </a:extLst>
        </xdr:cNvPr>
        <xdr:cNvSpPr>
          <a:spLocks noChangeArrowheads="1"/>
        </xdr:cNvSpPr>
      </xdr:nvSpPr>
      <xdr:spPr bwMode="auto">
        <a:xfrm>
          <a:off x="4051490" y="9119456"/>
          <a:ext cx="124143" cy="1212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402164</xdr:colOff>
      <xdr:row>57</xdr:row>
      <xdr:rowOff>24282</xdr:rowOff>
    </xdr:from>
    <xdr:to>
      <xdr:col>6</xdr:col>
      <xdr:colOff>220127</xdr:colOff>
      <xdr:row>64</xdr:row>
      <xdr:rowOff>143845</xdr:rowOff>
    </xdr:to>
    <xdr:sp macro="" textlink="">
      <xdr:nvSpPr>
        <xdr:cNvPr id="1244" name="Freeform 527">
          <a:extLst>
            <a:ext uri="{FF2B5EF4-FFF2-40B4-BE49-F238E27FC236}">
              <a16:creationId xmlns:a16="http://schemas.microsoft.com/office/drawing/2014/main" id="{6A56CD15-4ED2-437F-8565-4A26BA88EF55}"/>
            </a:ext>
          </a:extLst>
        </xdr:cNvPr>
        <xdr:cNvSpPr>
          <a:spLocks/>
        </xdr:cNvSpPr>
      </xdr:nvSpPr>
      <xdr:spPr bwMode="auto">
        <a:xfrm flipH="1">
          <a:off x="3460382" y="9813865"/>
          <a:ext cx="522302" cy="13202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420 w 10000"/>
            <a:gd name="connsiteY0" fmla="*/ 11770 h 11770"/>
            <a:gd name="connsiteX1" fmla="*/ 0 w 10000"/>
            <a:gd name="connsiteY1" fmla="*/ 0 h 11770"/>
            <a:gd name="connsiteX2" fmla="*/ 10000 w 10000"/>
            <a:gd name="connsiteY2" fmla="*/ 0 h 11770"/>
            <a:gd name="connsiteX0" fmla="*/ 1420 w 10000"/>
            <a:gd name="connsiteY0" fmla="*/ 11770 h 11770"/>
            <a:gd name="connsiteX1" fmla="*/ 0 w 10000"/>
            <a:gd name="connsiteY1" fmla="*/ 0 h 11770"/>
            <a:gd name="connsiteX2" fmla="*/ 10000 w 10000"/>
            <a:gd name="connsiteY2" fmla="*/ 0 h 11770"/>
            <a:gd name="connsiteX0" fmla="*/ 1420 w 10000"/>
            <a:gd name="connsiteY0" fmla="*/ 16460 h 16460"/>
            <a:gd name="connsiteX1" fmla="*/ 0 w 10000"/>
            <a:gd name="connsiteY1" fmla="*/ 4690 h 16460"/>
            <a:gd name="connsiteX2" fmla="*/ 10000 w 10000"/>
            <a:gd name="connsiteY2" fmla="*/ 0 h 16460"/>
            <a:gd name="connsiteX0" fmla="*/ 1420 w 10000"/>
            <a:gd name="connsiteY0" fmla="*/ 16460 h 16460"/>
            <a:gd name="connsiteX1" fmla="*/ 0 w 10000"/>
            <a:gd name="connsiteY1" fmla="*/ 4690 h 16460"/>
            <a:gd name="connsiteX2" fmla="*/ 10000 w 10000"/>
            <a:gd name="connsiteY2" fmla="*/ 0 h 16460"/>
            <a:gd name="connsiteX0" fmla="*/ 1420 w 10000"/>
            <a:gd name="connsiteY0" fmla="*/ 16460 h 16460"/>
            <a:gd name="connsiteX1" fmla="*/ 0 w 10000"/>
            <a:gd name="connsiteY1" fmla="*/ 4690 h 16460"/>
            <a:gd name="connsiteX2" fmla="*/ 10000 w 10000"/>
            <a:gd name="connsiteY2" fmla="*/ 0 h 16460"/>
            <a:gd name="connsiteX0" fmla="*/ 1420 w 9318"/>
            <a:gd name="connsiteY0" fmla="*/ 18230 h 18230"/>
            <a:gd name="connsiteX1" fmla="*/ 0 w 9318"/>
            <a:gd name="connsiteY1" fmla="*/ 6460 h 18230"/>
            <a:gd name="connsiteX2" fmla="*/ 9318 w 9318"/>
            <a:gd name="connsiteY2" fmla="*/ 0 h 18230"/>
            <a:gd name="connsiteX0" fmla="*/ 1524 w 10000"/>
            <a:gd name="connsiteY0" fmla="*/ 10000 h 10000"/>
            <a:gd name="connsiteX1" fmla="*/ 0 w 10000"/>
            <a:gd name="connsiteY1" fmla="*/ 3544 h 10000"/>
            <a:gd name="connsiteX2" fmla="*/ 10000 w 10000"/>
            <a:gd name="connsiteY2" fmla="*/ 0 h 10000"/>
            <a:gd name="connsiteX0" fmla="*/ 1524 w 10061"/>
            <a:gd name="connsiteY0" fmla="*/ 11165 h 11165"/>
            <a:gd name="connsiteX1" fmla="*/ 0 w 10061"/>
            <a:gd name="connsiteY1" fmla="*/ 4709 h 11165"/>
            <a:gd name="connsiteX2" fmla="*/ 10061 w 10061"/>
            <a:gd name="connsiteY2" fmla="*/ 0 h 11165"/>
            <a:gd name="connsiteX0" fmla="*/ 1524 w 11037"/>
            <a:gd name="connsiteY0" fmla="*/ 12282 h 12282"/>
            <a:gd name="connsiteX1" fmla="*/ 0 w 11037"/>
            <a:gd name="connsiteY1" fmla="*/ 5826 h 12282"/>
            <a:gd name="connsiteX2" fmla="*/ 11037 w 11037"/>
            <a:gd name="connsiteY2" fmla="*/ 0 h 12282"/>
            <a:gd name="connsiteX0" fmla="*/ 1524 w 11037"/>
            <a:gd name="connsiteY0" fmla="*/ 12282 h 12282"/>
            <a:gd name="connsiteX1" fmla="*/ 0 w 11037"/>
            <a:gd name="connsiteY1" fmla="*/ 5826 h 12282"/>
            <a:gd name="connsiteX2" fmla="*/ 11037 w 11037"/>
            <a:gd name="connsiteY2" fmla="*/ 0 h 12282"/>
            <a:gd name="connsiteX0" fmla="*/ 1524 w 11037"/>
            <a:gd name="connsiteY0" fmla="*/ 12282 h 12282"/>
            <a:gd name="connsiteX1" fmla="*/ 0 w 11037"/>
            <a:gd name="connsiteY1" fmla="*/ 5826 h 12282"/>
            <a:gd name="connsiteX2" fmla="*/ 11037 w 11037"/>
            <a:gd name="connsiteY2" fmla="*/ 0 h 12282"/>
            <a:gd name="connsiteX0" fmla="*/ 1707 w 11037"/>
            <a:gd name="connsiteY0" fmla="*/ 11505 h 11505"/>
            <a:gd name="connsiteX1" fmla="*/ 0 w 11037"/>
            <a:gd name="connsiteY1" fmla="*/ 5826 h 11505"/>
            <a:gd name="connsiteX2" fmla="*/ 11037 w 11037"/>
            <a:gd name="connsiteY2" fmla="*/ 0 h 11505"/>
            <a:gd name="connsiteX0" fmla="*/ 1524 w 11037"/>
            <a:gd name="connsiteY0" fmla="*/ 11359 h 11359"/>
            <a:gd name="connsiteX1" fmla="*/ 0 w 11037"/>
            <a:gd name="connsiteY1" fmla="*/ 5826 h 11359"/>
            <a:gd name="connsiteX2" fmla="*/ 11037 w 11037"/>
            <a:gd name="connsiteY2" fmla="*/ 0 h 11359"/>
            <a:gd name="connsiteX0" fmla="*/ 1463 w 11037"/>
            <a:gd name="connsiteY0" fmla="*/ 11116 h 11116"/>
            <a:gd name="connsiteX1" fmla="*/ 0 w 11037"/>
            <a:gd name="connsiteY1" fmla="*/ 5826 h 11116"/>
            <a:gd name="connsiteX2" fmla="*/ 11037 w 11037"/>
            <a:gd name="connsiteY2" fmla="*/ 0 h 11116"/>
            <a:gd name="connsiteX0" fmla="*/ 1463 w 7866"/>
            <a:gd name="connsiteY0" fmla="*/ 12766 h 12766"/>
            <a:gd name="connsiteX1" fmla="*/ 0 w 7866"/>
            <a:gd name="connsiteY1" fmla="*/ 7476 h 12766"/>
            <a:gd name="connsiteX2" fmla="*/ 7866 w 7866"/>
            <a:gd name="connsiteY2" fmla="*/ 0 h 12766"/>
            <a:gd name="connsiteX0" fmla="*/ 1860 w 10000"/>
            <a:gd name="connsiteY0" fmla="*/ 10000 h 10000"/>
            <a:gd name="connsiteX1" fmla="*/ 0 w 10000"/>
            <a:gd name="connsiteY1" fmla="*/ 5856 h 10000"/>
            <a:gd name="connsiteX2" fmla="*/ 10000 w 10000"/>
            <a:gd name="connsiteY2" fmla="*/ 0 h 10000"/>
            <a:gd name="connsiteX0" fmla="*/ 1860 w 5409"/>
            <a:gd name="connsiteY0" fmla="*/ 10266 h 10266"/>
            <a:gd name="connsiteX1" fmla="*/ 0 w 5409"/>
            <a:gd name="connsiteY1" fmla="*/ 6122 h 10266"/>
            <a:gd name="connsiteX2" fmla="*/ 5116 w 5409"/>
            <a:gd name="connsiteY2" fmla="*/ 0 h 10266"/>
            <a:gd name="connsiteX0" fmla="*/ 3439 w 16862"/>
            <a:gd name="connsiteY0" fmla="*/ 10000 h 10000"/>
            <a:gd name="connsiteX1" fmla="*/ 0 w 16862"/>
            <a:gd name="connsiteY1" fmla="*/ 5963 h 10000"/>
            <a:gd name="connsiteX2" fmla="*/ 9458 w 16862"/>
            <a:gd name="connsiteY2" fmla="*/ 0 h 10000"/>
            <a:gd name="connsiteX0" fmla="*/ 3439 w 17816"/>
            <a:gd name="connsiteY0" fmla="*/ 10000 h 10000"/>
            <a:gd name="connsiteX1" fmla="*/ 0 w 17816"/>
            <a:gd name="connsiteY1" fmla="*/ 5963 h 10000"/>
            <a:gd name="connsiteX2" fmla="*/ 17628 w 17816"/>
            <a:gd name="connsiteY2" fmla="*/ 2481 h 10000"/>
            <a:gd name="connsiteX3" fmla="*/ 9458 w 17816"/>
            <a:gd name="connsiteY3" fmla="*/ 0 h 10000"/>
            <a:gd name="connsiteX0" fmla="*/ 3439 w 17628"/>
            <a:gd name="connsiteY0" fmla="*/ 10000 h 10000"/>
            <a:gd name="connsiteX1" fmla="*/ 0 w 17628"/>
            <a:gd name="connsiteY1" fmla="*/ 5963 h 10000"/>
            <a:gd name="connsiteX2" fmla="*/ 17628 w 17628"/>
            <a:gd name="connsiteY2" fmla="*/ 2481 h 10000"/>
            <a:gd name="connsiteX3" fmla="*/ 9458 w 17628"/>
            <a:gd name="connsiteY3" fmla="*/ 0 h 10000"/>
            <a:gd name="connsiteX0" fmla="*/ 3439 w 17628"/>
            <a:gd name="connsiteY0" fmla="*/ 10000 h 10000"/>
            <a:gd name="connsiteX1" fmla="*/ 0 w 17628"/>
            <a:gd name="connsiteY1" fmla="*/ 5963 h 10000"/>
            <a:gd name="connsiteX2" fmla="*/ 17628 w 17628"/>
            <a:gd name="connsiteY2" fmla="*/ 2481 h 10000"/>
            <a:gd name="connsiteX3" fmla="*/ 9458 w 17628"/>
            <a:gd name="connsiteY3" fmla="*/ 0 h 10000"/>
            <a:gd name="connsiteX0" fmla="*/ 3439 w 17771"/>
            <a:gd name="connsiteY0" fmla="*/ 10000 h 10000"/>
            <a:gd name="connsiteX1" fmla="*/ 0 w 17771"/>
            <a:gd name="connsiteY1" fmla="*/ 5963 h 10000"/>
            <a:gd name="connsiteX2" fmla="*/ 17771 w 17771"/>
            <a:gd name="connsiteY2" fmla="*/ 2629 h 10000"/>
            <a:gd name="connsiteX3" fmla="*/ 9458 w 17771"/>
            <a:gd name="connsiteY3" fmla="*/ 0 h 10000"/>
            <a:gd name="connsiteX0" fmla="*/ 3439 w 17771"/>
            <a:gd name="connsiteY0" fmla="*/ 10000 h 10000"/>
            <a:gd name="connsiteX1" fmla="*/ 0 w 17771"/>
            <a:gd name="connsiteY1" fmla="*/ 5963 h 10000"/>
            <a:gd name="connsiteX2" fmla="*/ 17771 w 17771"/>
            <a:gd name="connsiteY2" fmla="*/ 2629 h 10000"/>
            <a:gd name="connsiteX3" fmla="*/ 9458 w 17771"/>
            <a:gd name="connsiteY3" fmla="*/ 0 h 10000"/>
            <a:gd name="connsiteX0" fmla="*/ 3439 w 17771"/>
            <a:gd name="connsiteY0" fmla="*/ 11641 h 11641"/>
            <a:gd name="connsiteX1" fmla="*/ 0 w 17771"/>
            <a:gd name="connsiteY1" fmla="*/ 7604 h 11641"/>
            <a:gd name="connsiteX2" fmla="*/ 17771 w 17771"/>
            <a:gd name="connsiteY2" fmla="*/ 4270 h 11641"/>
            <a:gd name="connsiteX3" fmla="*/ 10755 w 17771"/>
            <a:gd name="connsiteY3" fmla="*/ 0 h 11641"/>
            <a:gd name="connsiteX0" fmla="*/ 3439 w 17771"/>
            <a:gd name="connsiteY0" fmla="*/ 11641 h 11641"/>
            <a:gd name="connsiteX1" fmla="*/ 0 w 17771"/>
            <a:gd name="connsiteY1" fmla="*/ 7604 h 11641"/>
            <a:gd name="connsiteX2" fmla="*/ 17771 w 17771"/>
            <a:gd name="connsiteY2" fmla="*/ 4270 h 11641"/>
            <a:gd name="connsiteX3" fmla="*/ 10755 w 17771"/>
            <a:gd name="connsiteY3" fmla="*/ 0 h 11641"/>
            <a:gd name="connsiteX0" fmla="*/ 3439 w 17771"/>
            <a:gd name="connsiteY0" fmla="*/ 11641 h 11641"/>
            <a:gd name="connsiteX1" fmla="*/ 0 w 17771"/>
            <a:gd name="connsiteY1" fmla="*/ 7604 h 11641"/>
            <a:gd name="connsiteX2" fmla="*/ 17771 w 17771"/>
            <a:gd name="connsiteY2" fmla="*/ 4270 h 11641"/>
            <a:gd name="connsiteX3" fmla="*/ 10755 w 17771"/>
            <a:gd name="connsiteY3" fmla="*/ 0 h 11641"/>
            <a:gd name="connsiteX0" fmla="*/ 3439 w 17771"/>
            <a:gd name="connsiteY0" fmla="*/ 11677 h 11677"/>
            <a:gd name="connsiteX1" fmla="*/ 0 w 17771"/>
            <a:gd name="connsiteY1" fmla="*/ 7640 h 11677"/>
            <a:gd name="connsiteX2" fmla="*/ 17771 w 17771"/>
            <a:gd name="connsiteY2" fmla="*/ 4306 h 11677"/>
            <a:gd name="connsiteX3" fmla="*/ 14849 w 17771"/>
            <a:gd name="connsiteY3" fmla="*/ 0 h 11677"/>
            <a:gd name="connsiteX0" fmla="*/ 3439 w 17771"/>
            <a:gd name="connsiteY0" fmla="*/ 11677 h 11677"/>
            <a:gd name="connsiteX1" fmla="*/ 0 w 17771"/>
            <a:gd name="connsiteY1" fmla="*/ 7640 h 11677"/>
            <a:gd name="connsiteX2" fmla="*/ 17771 w 17771"/>
            <a:gd name="connsiteY2" fmla="*/ 4306 h 11677"/>
            <a:gd name="connsiteX3" fmla="*/ 14849 w 17771"/>
            <a:gd name="connsiteY3" fmla="*/ 0 h 11677"/>
            <a:gd name="connsiteX0" fmla="*/ 3439 w 17771"/>
            <a:gd name="connsiteY0" fmla="*/ 11677 h 11677"/>
            <a:gd name="connsiteX1" fmla="*/ 0 w 17771"/>
            <a:gd name="connsiteY1" fmla="*/ 7640 h 11677"/>
            <a:gd name="connsiteX2" fmla="*/ 17771 w 17771"/>
            <a:gd name="connsiteY2" fmla="*/ 4306 h 11677"/>
            <a:gd name="connsiteX3" fmla="*/ 14849 w 17771"/>
            <a:gd name="connsiteY3" fmla="*/ 0 h 11677"/>
            <a:gd name="connsiteX0" fmla="*/ 3439 w 17771"/>
            <a:gd name="connsiteY0" fmla="*/ 11677 h 11677"/>
            <a:gd name="connsiteX1" fmla="*/ 0 w 17771"/>
            <a:gd name="connsiteY1" fmla="*/ 7640 h 11677"/>
            <a:gd name="connsiteX2" fmla="*/ 17771 w 17771"/>
            <a:gd name="connsiteY2" fmla="*/ 4306 h 11677"/>
            <a:gd name="connsiteX3" fmla="*/ 14849 w 17771"/>
            <a:gd name="connsiteY3" fmla="*/ 0 h 11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71" h="11677">
              <a:moveTo>
                <a:pt x="3439" y="11677"/>
              </a:moveTo>
              <a:cubicBezTo>
                <a:pt x="-1623" y="10072"/>
                <a:pt x="1194" y="9283"/>
                <a:pt x="0" y="7640"/>
              </a:cubicBezTo>
              <a:cubicBezTo>
                <a:pt x="7131" y="7136"/>
                <a:pt x="8544" y="6758"/>
                <a:pt x="17771" y="4306"/>
              </a:cubicBezTo>
              <a:cubicBezTo>
                <a:pt x="15778" y="3302"/>
                <a:pt x="13552" y="1822"/>
                <a:pt x="148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228297</xdr:colOff>
      <xdr:row>59</xdr:row>
      <xdr:rowOff>166309</xdr:rowOff>
    </xdr:from>
    <xdr:to>
      <xdr:col>6</xdr:col>
      <xdr:colOff>232524</xdr:colOff>
      <xdr:row>62</xdr:row>
      <xdr:rowOff>30836</xdr:rowOff>
    </xdr:to>
    <xdr:sp macro="" textlink="">
      <xdr:nvSpPr>
        <xdr:cNvPr id="1245" name="Line 76">
          <a:extLst>
            <a:ext uri="{FF2B5EF4-FFF2-40B4-BE49-F238E27FC236}">
              <a16:creationId xmlns:a16="http://schemas.microsoft.com/office/drawing/2014/main" id="{96A4FDC1-8F08-4F80-9692-0915468BED73}"/>
            </a:ext>
          </a:extLst>
        </xdr:cNvPr>
        <xdr:cNvSpPr>
          <a:spLocks noChangeShapeType="1"/>
        </xdr:cNvSpPr>
      </xdr:nvSpPr>
      <xdr:spPr bwMode="auto">
        <a:xfrm>
          <a:off x="3983868" y="10348988"/>
          <a:ext cx="4227" cy="3815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6</xdr:col>
      <xdr:colOff>147132</xdr:colOff>
      <xdr:row>62</xdr:row>
      <xdr:rowOff>153728</xdr:rowOff>
    </xdr:from>
    <xdr:to>
      <xdr:col>6</xdr:col>
      <xdr:colOff>266362</xdr:colOff>
      <xdr:row>63</xdr:row>
      <xdr:rowOff>85581</xdr:rowOff>
    </xdr:to>
    <xdr:sp macro="" textlink="">
      <xdr:nvSpPr>
        <xdr:cNvPr id="1246" name="AutoShape 526">
          <a:extLst>
            <a:ext uri="{FF2B5EF4-FFF2-40B4-BE49-F238E27FC236}">
              <a16:creationId xmlns:a16="http://schemas.microsoft.com/office/drawing/2014/main" id="{7227FE58-6BE1-4F70-8284-87B9255EC260}"/>
            </a:ext>
          </a:extLst>
        </xdr:cNvPr>
        <xdr:cNvSpPr>
          <a:spLocks noChangeArrowheads="1"/>
        </xdr:cNvSpPr>
      </xdr:nvSpPr>
      <xdr:spPr bwMode="auto">
        <a:xfrm>
          <a:off x="3923265" y="10927561"/>
          <a:ext cx="119230" cy="105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95143</xdr:colOff>
      <xdr:row>10</xdr:row>
      <xdr:rowOff>164885</xdr:rowOff>
    </xdr:from>
    <xdr:to>
      <xdr:col>11</xdr:col>
      <xdr:colOff>404090</xdr:colOff>
      <xdr:row>12</xdr:row>
      <xdr:rowOff>78793</xdr:rowOff>
    </xdr:to>
    <xdr:grpSp>
      <xdr:nvGrpSpPr>
        <xdr:cNvPr id="1286" name="Group 6672">
          <a:extLst>
            <a:ext uri="{FF2B5EF4-FFF2-40B4-BE49-F238E27FC236}">
              <a16:creationId xmlns:a16="http://schemas.microsoft.com/office/drawing/2014/main" id="{A2A2595A-6101-4102-9100-1082AF5C9978}"/>
            </a:ext>
          </a:extLst>
        </xdr:cNvPr>
        <xdr:cNvGrpSpPr>
          <a:grpSpLocks/>
        </xdr:cNvGrpSpPr>
      </xdr:nvGrpSpPr>
      <xdr:grpSpPr bwMode="auto">
        <a:xfrm>
          <a:off x="7407264" y="1896703"/>
          <a:ext cx="308947" cy="260272"/>
          <a:chOff x="536" y="109"/>
          <a:chExt cx="46" cy="44"/>
        </a:xfrm>
      </xdr:grpSpPr>
      <xdr:pic>
        <xdr:nvPicPr>
          <xdr:cNvPr id="1287" name="Picture 6673" descr="route2">
            <a:extLst>
              <a:ext uri="{FF2B5EF4-FFF2-40B4-BE49-F238E27FC236}">
                <a16:creationId xmlns:a16="http://schemas.microsoft.com/office/drawing/2014/main" id="{30A99BD6-FA94-4BE8-8745-420F97EBAE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8" name="Text Box 6674">
            <a:extLst>
              <a:ext uri="{FF2B5EF4-FFF2-40B4-BE49-F238E27FC236}">
                <a16:creationId xmlns:a16="http://schemas.microsoft.com/office/drawing/2014/main" id="{06B92E19-D871-463F-B458-6FD0F0977F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12</xdr:col>
      <xdr:colOff>153022</xdr:colOff>
      <xdr:row>11</xdr:row>
      <xdr:rowOff>142197</xdr:rowOff>
    </xdr:from>
    <xdr:ext cx="296740" cy="135103"/>
    <xdr:sp macro="" textlink="">
      <xdr:nvSpPr>
        <xdr:cNvPr id="1289" name="Text Box 1300">
          <a:extLst>
            <a:ext uri="{FF2B5EF4-FFF2-40B4-BE49-F238E27FC236}">
              <a16:creationId xmlns:a16="http://schemas.microsoft.com/office/drawing/2014/main" id="{73EF03C7-3382-4BAA-A407-5FE021A65E6C}"/>
            </a:ext>
          </a:extLst>
        </xdr:cNvPr>
        <xdr:cNvSpPr txBox="1">
          <a:spLocks noChangeArrowheads="1"/>
        </xdr:cNvSpPr>
      </xdr:nvSpPr>
      <xdr:spPr bwMode="auto">
        <a:xfrm>
          <a:off x="10969033" y="2016848"/>
          <a:ext cx="296740" cy="1351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241736</xdr:colOff>
      <xdr:row>11</xdr:row>
      <xdr:rowOff>50512</xdr:rowOff>
    </xdr:from>
    <xdr:ext cx="296740" cy="135103"/>
    <xdr:sp macro="" textlink="">
      <xdr:nvSpPr>
        <xdr:cNvPr id="1290" name="Text Box 1300">
          <a:extLst>
            <a:ext uri="{FF2B5EF4-FFF2-40B4-BE49-F238E27FC236}">
              <a16:creationId xmlns:a16="http://schemas.microsoft.com/office/drawing/2014/main" id="{4540D3F1-126A-4017-83B7-DFF29DF8C530}"/>
            </a:ext>
          </a:extLst>
        </xdr:cNvPr>
        <xdr:cNvSpPr txBox="1">
          <a:spLocks noChangeArrowheads="1"/>
        </xdr:cNvSpPr>
      </xdr:nvSpPr>
      <xdr:spPr bwMode="auto">
        <a:xfrm>
          <a:off x="11740287" y="570057"/>
          <a:ext cx="296740" cy="1351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72816</xdr:colOff>
      <xdr:row>12</xdr:row>
      <xdr:rowOff>17169</xdr:rowOff>
    </xdr:from>
    <xdr:to>
      <xdr:col>15</xdr:col>
      <xdr:colOff>381763</xdr:colOff>
      <xdr:row>13</xdr:row>
      <xdr:rowOff>104258</xdr:rowOff>
    </xdr:to>
    <xdr:grpSp>
      <xdr:nvGrpSpPr>
        <xdr:cNvPr id="1291" name="Group 6672">
          <a:extLst>
            <a:ext uri="{FF2B5EF4-FFF2-40B4-BE49-F238E27FC236}">
              <a16:creationId xmlns:a16="http://schemas.microsoft.com/office/drawing/2014/main" id="{04C1A854-DD7B-4961-97F8-F12EFF7FA4AE}"/>
            </a:ext>
          </a:extLst>
        </xdr:cNvPr>
        <xdr:cNvGrpSpPr>
          <a:grpSpLocks/>
        </xdr:cNvGrpSpPr>
      </xdr:nvGrpSpPr>
      <xdr:grpSpPr bwMode="auto">
        <a:xfrm>
          <a:off x="10213574" y="2095351"/>
          <a:ext cx="308947" cy="260271"/>
          <a:chOff x="536" y="109"/>
          <a:chExt cx="46" cy="44"/>
        </a:xfrm>
      </xdr:grpSpPr>
      <xdr:pic>
        <xdr:nvPicPr>
          <xdr:cNvPr id="1292" name="Picture 6673" descr="route2">
            <a:extLst>
              <a:ext uri="{FF2B5EF4-FFF2-40B4-BE49-F238E27FC236}">
                <a16:creationId xmlns:a16="http://schemas.microsoft.com/office/drawing/2014/main" id="{45BA374F-F666-45D3-975B-76E1BEA93D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3" name="Text Box 6674">
            <a:extLst>
              <a:ext uri="{FF2B5EF4-FFF2-40B4-BE49-F238E27FC236}">
                <a16:creationId xmlns:a16="http://schemas.microsoft.com/office/drawing/2014/main" id="{2286BA2C-0759-4035-BA2C-2DA41ABA10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46903</xdr:colOff>
      <xdr:row>12</xdr:row>
      <xdr:rowOff>92932</xdr:rowOff>
    </xdr:from>
    <xdr:to>
      <xdr:col>16</xdr:col>
      <xdr:colOff>355850</xdr:colOff>
      <xdr:row>14</xdr:row>
      <xdr:rowOff>8399</xdr:rowOff>
    </xdr:to>
    <xdr:grpSp>
      <xdr:nvGrpSpPr>
        <xdr:cNvPr id="1294" name="Group 6672">
          <a:extLst>
            <a:ext uri="{FF2B5EF4-FFF2-40B4-BE49-F238E27FC236}">
              <a16:creationId xmlns:a16="http://schemas.microsoft.com/office/drawing/2014/main" id="{51E0420B-4E74-40AC-9DD1-BED2B2E86868}"/>
            </a:ext>
          </a:extLst>
        </xdr:cNvPr>
        <xdr:cNvGrpSpPr>
          <a:grpSpLocks/>
        </xdr:cNvGrpSpPr>
      </xdr:nvGrpSpPr>
      <xdr:grpSpPr bwMode="auto">
        <a:xfrm>
          <a:off x="10894820" y="2171114"/>
          <a:ext cx="308947" cy="261830"/>
          <a:chOff x="536" y="109"/>
          <a:chExt cx="46" cy="44"/>
        </a:xfrm>
      </xdr:grpSpPr>
      <xdr:pic>
        <xdr:nvPicPr>
          <xdr:cNvPr id="1295" name="Picture 6673" descr="route2">
            <a:extLst>
              <a:ext uri="{FF2B5EF4-FFF2-40B4-BE49-F238E27FC236}">
                <a16:creationId xmlns:a16="http://schemas.microsoft.com/office/drawing/2014/main" id="{300A39E7-E110-42DB-8B6E-C59B8EB02F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6" name="Text Box 6674">
            <a:extLst>
              <a:ext uri="{FF2B5EF4-FFF2-40B4-BE49-F238E27FC236}">
                <a16:creationId xmlns:a16="http://schemas.microsoft.com/office/drawing/2014/main" id="{CFEE29B7-42F9-45A3-A435-11FAD034EF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19</xdr:col>
      <xdr:colOff>417682</xdr:colOff>
      <xdr:row>21</xdr:row>
      <xdr:rowOff>85505</xdr:rowOff>
    </xdr:from>
    <xdr:to>
      <xdr:col>19</xdr:col>
      <xdr:colOff>559670</xdr:colOff>
      <xdr:row>22</xdr:row>
      <xdr:rowOff>18813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AE75D335-B7E2-463B-8937-87F4CA17CC8B}"/>
            </a:ext>
          </a:extLst>
        </xdr:cNvPr>
        <xdr:cNvSpPr/>
      </xdr:nvSpPr>
      <xdr:spPr bwMode="auto">
        <a:xfrm>
          <a:off x="13387076" y="3722323"/>
          <a:ext cx="141988" cy="10649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61340</xdr:colOff>
      <xdr:row>5</xdr:row>
      <xdr:rowOff>21944</xdr:rowOff>
    </xdr:from>
    <xdr:to>
      <xdr:col>4</xdr:col>
      <xdr:colOff>166935</xdr:colOff>
      <xdr:row>5</xdr:row>
      <xdr:rowOff>89500</xdr:rowOff>
    </xdr:to>
    <xdr:sp macro="" textlink="">
      <xdr:nvSpPr>
        <xdr:cNvPr id="1262" name="Line 76">
          <a:extLst>
            <a:ext uri="{FF2B5EF4-FFF2-40B4-BE49-F238E27FC236}">
              <a16:creationId xmlns:a16="http://schemas.microsoft.com/office/drawing/2014/main" id="{083D9D3A-F596-487E-B144-4F5381ABE3D6}"/>
            </a:ext>
          </a:extLst>
        </xdr:cNvPr>
        <xdr:cNvSpPr>
          <a:spLocks noChangeShapeType="1"/>
        </xdr:cNvSpPr>
      </xdr:nvSpPr>
      <xdr:spPr bwMode="auto">
        <a:xfrm flipV="1">
          <a:off x="2413726" y="887853"/>
          <a:ext cx="105595" cy="6755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206163 h 216163"/>
            <a:gd name="connsiteX1" fmla="*/ 10000 w 10000"/>
            <a:gd name="connsiteY1" fmla="*/ 216163 h 216163"/>
            <a:gd name="connsiteX0" fmla="*/ 298 w 2249"/>
            <a:gd name="connsiteY0" fmla="*/ 245167 h 245167"/>
            <a:gd name="connsiteX1" fmla="*/ 2249 w 2249"/>
            <a:gd name="connsiteY1" fmla="*/ 125782 h 245167"/>
            <a:gd name="connsiteX0" fmla="*/ 4 w 8679"/>
            <a:gd name="connsiteY0" fmla="*/ 10222 h 10222"/>
            <a:gd name="connsiteX1" fmla="*/ 8679 w 8679"/>
            <a:gd name="connsiteY1" fmla="*/ 5352 h 10222"/>
            <a:gd name="connsiteX0" fmla="*/ 25 w 10020"/>
            <a:gd name="connsiteY0" fmla="*/ 7835 h 7835"/>
            <a:gd name="connsiteX1" fmla="*/ 10020 w 10020"/>
            <a:gd name="connsiteY1" fmla="*/ 3071 h 7835"/>
            <a:gd name="connsiteX0" fmla="*/ 27 w 9364"/>
            <a:gd name="connsiteY0" fmla="*/ 10635 h 10635"/>
            <a:gd name="connsiteX1" fmla="*/ 9364 w 9364"/>
            <a:gd name="connsiteY1" fmla="*/ 3143 h 10635"/>
            <a:gd name="connsiteX0" fmla="*/ 0 w 9971"/>
            <a:gd name="connsiteY0" fmla="*/ 8710 h 8710"/>
            <a:gd name="connsiteX1" fmla="*/ 9971 w 9971"/>
            <a:gd name="connsiteY1" fmla="*/ 1665 h 8710"/>
            <a:gd name="connsiteX0" fmla="*/ 0 w 10000"/>
            <a:gd name="connsiteY0" fmla="*/ 9514 h 9514"/>
            <a:gd name="connsiteX1" fmla="*/ 10000 w 10000"/>
            <a:gd name="connsiteY1" fmla="*/ 1426 h 9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514">
              <a:moveTo>
                <a:pt x="0" y="9514"/>
              </a:moveTo>
              <a:cubicBezTo>
                <a:pt x="143" y="-3512"/>
                <a:pt x="6441" y="227"/>
                <a:pt x="10000" y="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700567</xdr:colOff>
      <xdr:row>4</xdr:row>
      <xdr:rowOff>119099</xdr:rowOff>
    </xdr:from>
    <xdr:to>
      <xdr:col>4</xdr:col>
      <xdr:colOff>129552</xdr:colOff>
      <xdr:row>5</xdr:row>
      <xdr:rowOff>53724</xdr:rowOff>
    </xdr:to>
    <xdr:sp macro="" textlink="">
      <xdr:nvSpPr>
        <xdr:cNvPr id="79" name="AutoShape 207">
          <a:extLst>
            <a:ext uri="{FF2B5EF4-FFF2-40B4-BE49-F238E27FC236}">
              <a16:creationId xmlns:a16="http://schemas.microsoft.com/office/drawing/2014/main" id="{1EC6F998-2CC1-4963-B00B-CC2515A34B7A}"/>
            </a:ext>
          </a:extLst>
        </xdr:cNvPr>
        <xdr:cNvSpPr>
          <a:spLocks noChangeArrowheads="1"/>
        </xdr:cNvSpPr>
      </xdr:nvSpPr>
      <xdr:spPr bwMode="auto">
        <a:xfrm>
          <a:off x="2349402" y="811826"/>
          <a:ext cx="132536" cy="1078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109227</xdr:colOff>
      <xdr:row>3</xdr:row>
      <xdr:rowOff>162641</xdr:rowOff>
    </xdr:from>
    <xdr:to>
      <xdr:col>4</xdr:col>
      <xdr:colOff>379433</xdr:colOff>
      <xdr:row>5</xdr:row>
      <xdr:rowOff>117898</xdr:rowOff>
    </xdr:to>
    <xdr:sp macro="" textlink="">
      <xdr:nvSpPr>
        <xdr:cNvPr id="81" name="AutoShape 1653">
          <a:extLst>
            <a:ext uri="{FF2B5EF4-FFF2-40B4-BE49-F238E27FC236}">
              <a16:creationId xmlns:a16="http://schemas.microsoft.com/office/drawing/2014/main" id="{F8F9A5DA-9CB6-4332-9EA1-DDD7840420E6}"/>
            </a:ext>
          </a:extLst>
        </xdr:cNvPr>
        <xdr:cNvSpPr>
          <a:spLocks/>
        </xdr:cNvSpPr>
      </xdr:nvSpPr>
      <xdr:spPr bwMode="auto">
        <a:xfrm rot="1725347">
          <a:off x="2470633" y="674610"/>
          <a:ext cx="270206" cy="2965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40705</xdr:colOff>
      <xdr:row>13</xdr:row>
      <xdr:rowOff>32572</xdr:rowOff>
    </xdr:from>
    <xdr:ext cx="367451" cy="194898"/>
    <xdr:sp macro="" textlink="">
      <xdr:nvSpPr>
        <xdr:cNvPr id="1310" name="Text Box 1664">
          <a:extLst>
            <a:ext uri="{FF2B5EF4-FFF2-40B4-BE49-F238E27FC236}">
              <a16:creationId xmlns:a16="http://schemas.microsoft.com/office/drawing/2014/main" id="{7E4EA86E-5F6D-43AD-8B10-A9F7790AD3FF}"/>
            </a:ext>
          </a:extLst>
        </xdr:cNvPr>
        <xdr:cNvSpPr txBox="1">
          <a:spLocks noChangeArrowheads="1"/>
        </xdr:cNvSpPr>
      </xdr:nvSpPr>
      <xdr:spPr bwMode="auto">
        <a:xfrm>
          <a:off x="8731250" y="3622764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699108</xdr:colOff>
      <xdr:row>20</xdr:row>
      <xdr:rowOff>63198</xdr:rowOff>
    </xdr:from>
    <xdr:to>
      <xdr:col>18</xdr:col>
      <xdr:colOff>310171</xdr:colOff>
      <xdr:row>21</xdr:row>
      <xdr:rowOff>136162</xdr:rowOff>
    </xdr:to>
    <xdr:pic>
      <xdr:nvPicPr>
        <xdr:cNvPr id="353" name="図 352">
          <a:extLst>
            <a:ext uri="{FF2B5EF4-FFF2-40B4-BE49-F238E27FC236}">
              <a16:creationId xmlns:a16="http://schemas.microsoft.com/office/drawing/2014/main" id="{E0DDE4D7-AFC7-4CFA-B1EA-F54A8D0F8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8005577" y="4841573"/>
          <a:ext cx="317500" cy="243620"/>
        </a:xfrm>
        <a:prstGeom prst="rect">
          <a:avLst/>
        </a:prstGeom>
      </xdr:spPr>
    </xdr:pic>
    <xdr:clientData/>
  </xdr:twoCellAnchor>
  <xdr:twoCellAnchor editAs="oneCell">
    <xdr:from>
      <xdr:col>1</xdr:col>
      <xdr:colOff>487927</xdr:colOff>
      <xdr:row>26</xdr:row>
      <xdr:rowOff>0</xdr:rowOff>
    </xdr:from>
    <xdr:to>
      <xdr:col>2</xdr:col>
      <xdr:colOff>93580</xdr:colOff>
      <xdr:row>27</xdr:row>
      <xdr:rowOff>117325</xdr:rowOff>
    </xdr:to>
    <xdr:grpSp>
      <xdr:nvGrpSpPr>
        <xdr:cNvPr id="1312" name="Group 6672">
          <a:extLst>
            <a:ext uri="{FF2B5EF4-FFF2-40B4-BE49-F238E27FC236}">
              <a16:creationId xmlns:a16="http://schemas.microsoft.com/office/drawing/2014/main" id="{A4EF2BB2-20C8-410C-9A71-E700BB371482}"/>
            </a:ext>
          </a:extLst>
        </xdr:cNvPr>
        <xdr:cNvGrpSpPr>
          <a:grpSpLocks/>
        </xdr:cNvGrpSpPr>
      </xdr:nvGrpSpPr>
      <xdr:grpSpPr bwMode="auto">
        <a:xfrm>
          <a:off x="728457" y="4502727"/>
          <a:ext cx="312812" cy="290507"/>
          <a:chOff x="536" y="109"/>
          <a:chExt cx="46" cy="44"/>
        </a:xfrm>
      </xdr:grpSpPr>
      <xdr:pic>
        <xdr:nvPicPr>
          <xdr:cNvPr id="1313" name="Picture 6673" descr="route2">
            <a:extLst>
              <a:ext uri="{FF2B5EF4-FFF2-40B4-BE49-F238E27FC236}">
                <a16:creationId xmlns:a16="http://schemas.microsoft.com/office/drawing/2014/main" id="{33A9FB0A-73BF-4467-B309-3FBF80B8E9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4" name="Text Box 6674">
            <a:extLst>
              <a:ext uri="{FF2B5EF4-FFF2-40B4-BE49-F238E27FC236}">
                <a16:creationId xmlns:a16="http://schemas.microsoft.com/office/drawing/2014/main" id="{1D47117D-094E-4F2B-9331-97A82D7017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</xdr:col>
      <xdr:colOff>289485</xdr:colOff>
      <xdr:row>29</xdr:row>
      <xdr:rowOff>44357</xdr:rowOff>
    </xdr:from>
    <xdr:ext cx="367451" cy="194898"/>
    <xdr:sp macro="" textlink="">
      <xdr:nvSpPr>
        <xdr:cNvPr id="1315" name="Text Box 1664">
          <a:extLst>
            <a:ext uri="{FF2B5EF4-FFF2-40B4-BE49-F238E27FC236}">
              <a16:creationId xmlns:a16="http://schemas.microsoft.com/office/drawing/2014/main" id="{EFB8C804-ECB7-4DD8-8217-F41C79AD5DB5}"/>
            </a:ext>
          </a:extLst>
        </xdr:cNvPr>
        <xdr:cNvSpPr txBox="1">
          <a:spLocks noChangeArrowheads="1"/>
        </xdr:cNvSpPr>
      </xdr:nvSpPr>
      <xdr:spPr bwMode="auto">
        <a:xfrm>
          <a:off x="529945" y="4986618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150613</xdr:colOff>
      <xdr:row>23</xdr:row>
      <xdr:rowOff>40710</xdr:rowOff>
    </xdr:from>
    <xdr:ext cx="367451" cy="194898"/>
    <xdr:sp macro="" textlink="">
      <xdr:nvSpPr>
        <xdr:cNvPr id="1316" name="Text Box 1664">
          <a:extLst>
            <a:ext uri="{FF2B5EF4-FFF2-40B4-BE49-F238E27FC236}">
              <a16:creationId xmlns:a16="http://schemas.microsoft.com/office/drawing/2014/main" id="{CC6292DA-0C47-4CE1-A74F-4B484D6C35E0}"/>
            </a:ext>
          </a:extLst>
        </xdr:cNvPr>
        <xdr:cNvSpPr txBox="1">
          <a:spLocks noChangeArrowheads="1"/>
        </xdr:cNvSpPr>
      </xdr:nvSpPr>
      <xdr:spPr bwMode="auto">
        <a:xfrm>
          <a:off x="2503369" y="3972825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初音橋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333175</xdr:colOff>
      <xdr:row>22</xdr:row>
      <xdr:rowOff>162414</xdr:rowOff>
    </xdr:from>
    <xdr:to>
      <xdr:col>3</xdr:col>
      <xdr:colOff>663148</xdr:colOff>
      <xdr:row>23</xdr:row>
      <xdr:rowOff>87575</xdr:rowOff>
    </xdr:to>
    <xdr:sp macro="" textlink="">
      <xdr:nvSpPr>
        <xdr:cNvPr id="1317" name="Text Box 1620">
          <a:extLst>
            <a:ext uri="{FF2B5EF4-FFF2-40B4-BE49-F238E27FC236}">
              <a16:creationId xmlns:a16="http://schemas.microsoft.com/office/drawing/2014/main" id="{F98390BD-6B4F-47CB-9DDA-EAB671439C9C}"/>
            </a:ext>
          </a:extLst>
        </xdr:cNvPr>
        <xdr:cNvSpPr txBox="1">
          <a:spLocks noChangeArrowheads="1"/>
        </xdr:cNvSpPr>
      </xdr:nvSpPr>
      <xdr:spPr bwMode="auto">
        <a:xfrm>
          <a:off x="1988144" y="3916852"/>
          <a:ext cx="329973" cy="958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早瀬川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366357</xdr:colOff>
      <xdr:row>11</xdr:row>
      <xdr:rowOff>61061</xdr:rowOff>
    </xdr:from>
    <xdr:to>
      <xdr:col>19</xdr:col>
      <xdr:colOff>545459</xdr:colOff>
      <xdr:row>12</xdr:row>
      <xdr:rowOff>158753</xdr:rowOff>
    </xdr:to>
    <xdr:sp macro="" textlink="">
      <xdr:nvSpPr>
        <xdr:cNvPr id="1318" name="Text Box 1620">
          <a:extLst>
            <a:ext uri="{FF2B5EF4-FFF2-40B4-BE49-F238E27FC236}">
              <a16:creationId xmlns:a16="http://schemas.microsoft.com/office/drawing/2014/main" id="{C56C8870-5550-486D-9FC1-DC124C8CFF2A}"/>
            </a:ext>
          </a:extLst>
        </xdr:cNvPr>
        <xdr:cNvSpPr txBox="1">
          <a:spLocks noChangeArrowheads="1"/>
        </xdr:cNvSpPr>
      </xdr:nvSpPr>
      <xdr:spPr bwMode="auto">
        <a:xfrm>
          <a:off x="9056902" y="3309330"/>
          <a:ext cx="179102" cy="2686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早瀬川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20</xdr:col>
      <xdr:colOff>28109</xdr:colOff>
      <xdr:row>5</xdr:row>
      <xdr:rowOff>73776</xdr:rowOff>
    </xdr:from>
    <xdr:ext cx="468686" cy="238909"/>
    <xdr:sp macro="" textlink="">
      <xdr:nvSpPr>
        <xdr:cNvPr id="1320" name="Text Box 1300">
          <a:extLst>
            <a:ext uri="{FF2B5EF4-FFF2-40B4-BE49-F238E27FC236}">
              <a16:creationId xmlns:a16="http://schemas.microsoft.com/office/drawing/2014/main" id="{F2161AF7-0FEE-499E-865A-039EE50E940D}"/>
            </a:ext>
          </a:extLst>
        </xdr:cNvPr>
        <xdr:cNvSpPr txBox="1">
          <a:spLocks noChangeArrowheads="1"/>
        </xdr:cNvSpPr>
      </xdr:nvSpPr>
      <xdr:spPr bwMode="auto">
        <a:xfrm>
          <a:off x="13655804" y="941940"/>
          <a:ext cx="468686" cy="23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300464</xdr:colOff>
      <xdr:row>7</xdr:row>
      <xdr:rowOff>16301</xdr:rowOff>
    </xdr:from>
    <xdr:to>
      <xdr:col>19</xdr:col>
      <xdr:colOff>611413</xdr:colOff>
      <xdr:row>8</xdr:row>
      <xdr:rowOff>50800</xdr:rowOff>
    </xdr:to>
    <xdr:grpSp>
      <xdr:nvGrpSpPr>
        <xdr:cNvPr id="539" name="Group 6672">
          <a:extLst>
            <a:ext uri="{FF2B5EF4-FFF2-40B4-BE49-F238E27FC236}">
              <a16:creationId xmlns:a16="http://schemas.microsoft.com/office/drawing/2014/main" id="{D8D93595-9FD2-41C9-9EA5-52FF61803D39}"/>
            </a:ext>
          </a:extLst>
        </xdr:cNvPr>
        <xdr:cNvGrpSpPr>
          <a:grpSpLocks/>
        </xdr:cNvGrpSpPr>
      </xdr:nvGrpSpPr>
      <xdr:grpSpPr bwMode="auto">
        <a:xfrm>
          <a:off x="13269858" y="1228574"/>
          <a:ext cx="310949" cy="207681"/>
          <a:chOff x="536" y="109"/>
          <a:chExt cx="46" cy="44"/>
        </a:xfrm>
      </xdr:grpSpPr>
      <xdr:pic>
        <xdr:nvPicPr>
          <xdr:cNvPr id="540" name="Picture 6673" descr="route2">
            <a:extLst>
              <a:ext uri="{FF2B5EF4-FFF2-40B4-BE49-F238E27FC236}">
                <a16:creationId xmlns:a16="http://schemas.microsoft.com/office/drawing/2014/main" id="{8C72DD8D-9B69-4405-92BB-C46DF00811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1" name="Text Box 6674">
            <a:extLst>
              <a:ext uri="{FF2B5EF4-FFF2-40B4-BE49-F238E27FC236}">
                <a16:creationId xmlns:a16="http://schemas.microsoft.com/office/drawing/2014/main" id="{EBD0D3EA-177B-492D-B99F-66B186C0F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19</xdr:col>
      <xdr:colOff>435552</xdr:colOff>
      <xdr:row>2</xdr:row>
      <xdr:rowOff>48849</xdr:rowOff>
    </xdr:from>
    <xdr:to>
      <xdr:col>20</xdr:col>
      <xdr:colOff>139543</xdr:colOff>
      <xdr:row>4</xdr:row>
      <xdr:rowOff>148398</xdr:rowOff>
    </xdr:to>
    <xdr:sp macro="" textlink="">
      <xdr:nvSpPr>
        <xdr:cNvPr id="1321" name="Line 76">
          <a:extLst>
            <a:ext uri="{FF2B5EF4-FFF2-40B4-BE49-F238E27FC236}">
              <a16:creationId xmlns:a16="http://schemas.microsoft.com/office/drawing/2014/main" id="{5B7D631F-05A2-4B37-BED5-DEA095B2F798}"/>
            </a:ext>
          </a:extLst>
        </xdr:cNvPr>
        <xdr:cNvSpPr>
          <a:spLocks noChangeShapeType="1"/>
        </xdr:cNvSpPr>
      </xdr:nvSpPr>
      <xdr:spPr bwMode="auto">
        <a:xfrm rot="5400000" flipV="1">
          <a:off x="9109456" y="1775105"/>
          <a:ext cx="441472" cy="408190"/>
        </a:xfrm>
        <a:custGeom>
          <a:avLst/>
          <a:gdLst>
            <a:gd name="connsiteX0" fmla="*/ 0 w 34421"/>
            <a:gd name="connsiteY0" fmla="*/ 0 h 483609"/>
            <a:gd name="connsiteX1" fmla="*/ 34421 w 34421"/>
            <a:gd name="connsiteY1" fmla="*/ 483609 h 483609"/>
            <a:gd name="connsiteX0" fmla="*/ 0 w 221664"/>
            <a:gd name="connsiteY0" fmla="*/ 0 h 434763"/>
            <a:gd name="connsiteX1" fmla="*/ 221664 w 221664"/>
            <a:gd name="connsiteY1" fmla="*/ 434763 h 434763"/>
            <a:gd name="connsiteX0" fmla="*/ 0 w 323425"/>
            <a:gd name="connsiteY0" fmla="*/ 0 h 235305"/>
            <a:gd name="connsiteX1" fmla="*/ 323425 w 323425"/>
            <a:gd name="connsiteY1" fmla="*/ 235305 h 235305"/>
            <a:gd name="connsiteX0" fmla="*/ 0 w 323425"/>
            <a:gd name="connsiteY0" fmla="*/ 0 h 235305"/>
            <a:gd name="connsiteX1" fmla="*/ 323425 w 323425"/>
            <a:gd name="connsiteY1" fmla="*/ 235305 h 235305"/>
            <a:gd name="connsiteX0" fmla="*/ 0 w 323425"/>
            <a:gd name="connsiteY0" fmla="*/ 0 h 263211"/>
            <a:gd name="connsiteX1" fmla="*/ 323425 w 323425"/>
            <a:gd name="connsiteY1" fmla="*/ 235305 h 263211"/>
            <a:gd name="connsiteX0" fmla="*/ 0 w 421117"/>
            <a:gd name="connsiteY0" fmla="*/ 0 h 284900"/>
            <a:gd name="connsiteX1" fmla="*/ 421117 w 421117"/>
            <a:gd name="connsiteY1" fmla="*/ 271939 h 284900"/>
            <a:gd name="connsiteX0" fmla="*/ 185 w 421302"/>
            <a:gd name="connsiteY0" fmla="*/ 0 h 301833"/>
            <a:gd name="connsiteX1" fmla="*/ 421302 w 421302"/>
            <a:gd name="connsiteY1" fmla="*/ 271939 h 301833"/>
            <a:gd name="connsiteX0" fmla="*/ 0 w 421117"/>
            <a:gd name="connsiteY0" fmla="*/ 0 h 377682"/>
            <a:gd name="connsiteX1" fmla="*/ 93624 w 421117"/>
            <a:gd name="connsiteY1" fmla="*/ 317494 h 377682"/>
            <a:gd name="connsiteX2" fmla="*/ 421117 w 421117"/>
            <a:gd name="connsiteY2" fmla="*/ 271939 h 377682"/>
            <a:gd name="connsiteX0" fmla="*/ 0 w 421117"/>
            <a:gd name="connsiteY0" fmla="*/ 0 h 367709"/>
            <a:gd name="connsiteX1" fmla="*/ 56993 w 421117"/>
            <a:gd name="connsiteY1" fmla="*/ 305285 h 367709"/>
            <a:gd name="connsiteX2" fmla="*/ 421117 w 421117"/>
            <a:gd name="connsiteY2" fmla="*/ 271939 h 367709"/>
            <a:gd name="connsiteX0" fmla="*/ 0 w 421117"/>
            <a:gd name="connsiteY0" fmla="*/ 0 h 355360"/>
            <a:gd name="connsiteX1" fmla="*/ 56993 w 421117"/>
            <a:gd name="connsiteY1" fmla="*/ 305285 h 355360"/>
            <a:gd name="connsiteX2" fmla="*/ 421117 w 421117"/>
            <a:gd name="connsiteY2" fmla="*/ 271939 h 355360"/>
            <a:gd name="connsiteX0" fmla="*/ 0 w 461825"/>
            <a:gd name="connsiteY0" fmla="*/ 0 h 358450"/>
            <a:gd name="connsiteX1" fmla="*/ 56993 w 461825"/>
            <a:gd name="connsiteY1" fmla="*/ 305285 h 358450"/>
            <a:gd name="connsiteX2" fmla="*/ 461825 w 461825"/>
            <a:gd name="connsiteY2" fmla="*/ 288224 h 358450"/>
            <a:gd name="connsiteX0" fmla="*/ 0 w 461825"/>
            <a:gd name="connsiteY0" fmla="*/ 0 h 353155"/>
            <a:gd name="connsiteX1" fmla="*/ 56993 w 461825"/>
            <a:gd name="connsiteY1" fmla="*/ 305285 h 353155"/>
            <a:gd name="connsiteX2" fmla="*/ 461825 w 461825"/>
            <a:gd name="connsiteY2" fmla="*/ 288224 h 353155"/>
            <a:gd name="connsiteX0" fmla="*/ 0 w 421119"/>
            <a:gd name="connsiteY0" fmla="*/ 0 h 355273"/>
            <a:gd name="connsiteX1" fmla="*/ 56993 w 421119"/>
            <a:gd name="connsiteY1" fmla="*/ 305285 h 355273"/>
            <a:gd name="connsiteX2" fmla="*/ 421119 w 421119"/>
            <a:gd name="connsiteY2" fmla="*/ 300436 h 355273"/>
            <a:gd name="connsiteX0" fmla="*/ 0 w 465895"/>
            <a:gd name="connsiteY0" fmla="*/ 0 h 404119"/>
            <a:gd name="connsiteX1" fmla="*/ 101769 w 465895"/>
            <a:gd name="connsiteY1" fmla="*/ 354131 h 404119"/>
            <a:gd name="connsiteX2" fmla="*/ 465895 w 465895"/>
            <a:gd name="connsiteY2" fmla="*/ 349282 h 404119"/>
            <a:gd name="connsiteX0" fmla="*/ 0 w 465895"/>
            <a:gd name="connsiteY0" fmla="*/ 0 h 404119"/>
            <a:gd name="connsiteX1" fmla="*/ 101769 w 465895"/>
            <a:gd name="connsiteY1" fmla="*/ 354131 h 404119"/>
            <a:gd name="connsiteX2" fmla="*/ 465895 w 465895"/>
            <a:gd name="connsiteY2" fmla="*/ 349282 h 404119"/>
            <a:gd name="connsiteX0" fmla="*/ 0 w 441472"/>
            <a:gd name="connsiteY0" fmla="*/ 0 h 408190"/>
            <a:gd name="connsiteX1" fmla="*/ 77346 w 441472"/>
            <a:gd name="connsiteY1" fmla="*/ 358202 h 408190"/>
            <a:gd name="connsiteX2" fmla="*/ 441472 w 441472"/>
            <a:gd name="connsiteY2" fmla="*/ 353353 h 408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1472" h="408190">
              <a:moveTo>
                <a:pt x="0" y="0"/>
              </a:moveTo>
              <a:cubicBezTo>
                <a:pt x="101084" y="73269"/>
                <a:pt x="52754" y="297146"/>
                <a:pt x="77346" y="358202"/>
              </a:cubicBezTo>
              <a:cubicBezTo>
                <a:pt x="333054" y="494994"/>
                <a:pt x="271251" y="302057"/>
                <a:pt x="441472" y="3533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537923</xdr:colOff>
      <xdr:row>2</xdr:row>
      <xdr:rowOff>172357</xdr:rowOff>
    </xdr:from>
    <xdr:ext cx="164204" cy="201386"/>
    <xdr:sp macro="" textlink="">
      <xdr:nvSpPr>
        <xdr:cNvPr id="1322" name="Text Box 1300">
          <a:extLst>
            <a:ext uri="{FF2B5EF4-FFF2-40B4-BE49-F238E27FC236}">
              <a16:creationId xmlns:a16="http://schemas.microsoft.com/office/drawing/2014/main" id="{4FE75E69-4758-454C-8A4A-096DCF153ABB}"/>
            </a:ext>
          </a:extLst>
        </xdr:cNvPr>
        <xdr:cNvSpPr txBox="1">
          <a:spLocks noChangeArrowheads="1"/>
        </xdr:cNvSpPr>
      </xdr:nvSpPr>
      <xdr:spPr bwMode="auto">
        <a:xfrm>
          <a:off x="13482852" y="517071"/>
          <a:ext cx="164204" cy="201386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遠野住田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161701</xdr:colOff>
      <xdr:row>0</xdr:row>
      <xdr:rowOff>167063</xdr:rowOff>
    </xdr:from>
    <xdr:to>
      <xdr:col>19</xdr:col>
      <xdr:colOff>468110</xdr:colOff>
      <xdr:row>2</xdr:row>
      <xdr:rowOff>89552</xdr:rowOff>
    </xdr:to>
    <xdr:grpSp>
      <xdr:nvGrpSpPr>
        <xdr:cNvPr id="1323" name="Group 6672">
          <a:extLst>
            <a:ext uri="{FF2B5EF4-FFF2-40B4-BE49-F238E27FC236}">
              <a16:creationId xmlns:a16="http://schemas.microsoft.com/office/drawing/2014/main" id="{02A626E2-D381-420A-8E28-6ECF0D422759}"/>
            </a:ext>
          </a:extLst>
        </xdr:cNvPr>
        <xdr:cNvGrpSpPr>
          <a:grpSpLocks/>
        </xdr:cNvGrpSpPr>
      </xdr:nvGrpSpPr>
      <xdr:grpSpPr bwMode="auto">
        <a:xfrm>
          <a:off x="13131095" y="167063"/>
          <a:ext cx="306409" cy="268853"/>
          <a:chOff x="536" y="109"/>
          <a:chExt cx="46" cy="44"/>
        </a:xfrm>
      </xdr:grpSpPr>
      <xdr:pic>
        <xdr:nvPicPr>
          <xdr:cNvPr id="1324" name="Picture 6673" descr="route2">
            <a:extLst>
              <a:ext uri="{FF2B5EF4-FFF2-40B4-BE49-F238E27FC236}">
                <a16:creationId xmlns:a16="http://schemas.microsoft.com/office/drawing/2014/main" id="{248CBAB7-8BD2-4FBF-985E-326CCEFF98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5" name="Text Box 6674">
            <a:extLst>
              <a:ext uri="{FF2B5EF4-FFF2-40B4-BE49-F238E27FC236}">
                <a16:creationId xmlns:a16="http://schemas.microsoft.com/office/drawing/2014/main" id="{B075FCF5-11DE-422E-8ACC-07E028BBF5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20</xdr:col>
      <xdr:colOff>356638</xdr:colOff>
      <xdr:row>3</xdr:row>
      <xdr:rowOff>13269</xdr:rowOff>
    </xdr:from>
    <xdr:to>
      <xdr:col>20</xdr:col>
      <xdr:colOff>482811</xdr:colOff>
      <xdr:row>7</xdr:row>
      <xdr:rowOff>68890</xdr:rowOff>
    </xdr:to>
    <xdr:sp macro="" textlink="">
      <xdr:nvSpPr>
        <xdr:cNvPr id="1326" name="Line 72">
          <a:extLst>
            <a:ext uri="{FF2B5EF4-FFF2-40B4-BE49-F238E27FC236}">
              <a16:creationId xmlns:a16="http://schemas.microsoft.com/office/drawing/2014/main" id="{F571E7D3-5BF6-44E5-B63B-BAF8DFC58295}"/>
            </a:ext>
          </a:extLst>
        </xdr:cNvPr>
        <xdr:cNvSpPr>
          <a:spLocks noChangeShapeType="1"/>
        </xdr:cNvSpPr>
      </xdr:nvSpPr>
      <xdr:spPr bwMode="auto">
        <a:xfrm rot="14664132">
          <a:off x="9444735" y="2200493"/>
          <a:ext cx="739467" cy="1261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66041 h 176041"/>
            <a:gd name="connsiteX1" fmla="*/ 10000 w 10000"/>
            <a:gd name="connsiteY1" fmla="*/ 176041 h 176041"/>
            <a:gd name="connsiteX0" fmla="*/ 0 w 10000"/>
            <a:gd name="connsiteY0" fmla="*/ 232758 h 242758"/>
            <a:gd name="connsiteX1" fmla="*/ 10000 w 10000"/>
            <a:gd name="connsiteY1" fmla="*/ 242758 h 242758"/>
            <a:gd name="connsiteX0" fmla="*/ 0 w 11031"/>
            <a:gd name="connsiteY0" fmla="*/ 237575 h 239314"/>
            <a:gd name="connsiteX1" fmla="*/ 11031 w 11031"/>
            <a:gd name="connsiteY1" fmla="*/ 239314 h 239314"/>
            <a:gd name="connsiteX0" fmla="*/ 0 w 11031"/>
            <a:gd name="connsiteY0" fmla="*/ 318897 h 320636"/>
            <a:gd name="connsiteX1" fmla="*/ 11031 w 11031"/>
            <a:gd name="connsiteY1" fmla="*/ 320636 h 320636"/>
            <a:gd name="connsiteX0" fmla="*/ 0 w 11031"/>
            <a:gd name="connsiteY0" fmla="*/ 353853 h 355592"/>
            <a:gd name="connsiteX1" fmla="*/ 11031 w 11031"/>
            <a:gd name="connsiteY1" fmla="*/ 355592 h 355592"/>
            <a:gd name="connsiteX0" fmla="*/ 0 w 11031"/>
            <a:gd name="connsiteY0" fmla="*/ 347335 h 349074"/>
            <a:gd name="connsiteX1" fmla="*/ 11031 w 11031"/>
            <a:gd name="connsiteY1" fmla="*/ 349074 h 349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1" h="349074">
              <a:moveTo>
                <a:pt x="0" y="347335"/>
              </a:moveTo>
              <a:cubicBezTo>
                <a:pt x="7045" y="-200081"/>
                <a:pt x="7424" y="-23577"/>
                <a:pt x="11031" y="349074"/>
              </a:cubicBezTo>
            </a:path>
          </a:pathLst>
        </a:custGeom>
        <a:noFill/>
        <a:ln w="476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350069</xdr:colOff>
      <xdr:row>3</xdr:row>
      <xdr:rowOff>0</xdr:rowOff>
    </xdr:from>
    <xdr:to>
      <xdr:col>20</xdr:col>
      <xdr:colOff>476242</xdr:colOff>
      <xdr:row>7</xdr:row>
      <xdr:rowOff>55621</xdr:rowOff>
    </xdr:to>
    <xdr:sp macro="" textlink="">
      <xdr:nvSpPr>
        <xdr:cNvPr id="1327" name="Line 72">
          <a:extLst>
            <a:ext uri="{FF2B5EF4-FFF2-40B4-BE49-F238E27FC236}">
              <a16:creationId xmlns:a16="http://schemas.microsoft.com/office/drawing/2014/main" id="{19527859-C417-4249-A5A9-1A8CD608BDC0}"/>
            </a:ext>
          </a:extLst>
        </xdr:cNvPr>
        <xdr:cNvSpPr>
          <a:spLocks noChangeShapeType="1"/>
        </xdr:cNvSpPr>
      </xdr:nvSpPr>
      <xdr:spPr bwMode="auto">
        <a:xfrm rot="14664132">
          <a:off x="9438166" y="2187224"/>
          <a:ext cx="739467" cy="1261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166041 h 176041"/>
            <a:gd name="connsiteX1" fmla="*/ 10000 w 10000"/>
            <a:gd name="connsiteY1" fmla="*/ 176041 h 176041"/>
            <a:gd name="connsiteX0" fmla="*/ 0 w 10000"/>
            <a:gd name="connsiteY0" fmla="*/ 232758 h 242758"/>
            <a:gd name="connsiteX1" fmla="*/ 10000 w 10000"/>
            <a:gd name="connsiteY1" fmla="*/ 242758 h 242758"/>
            <a:gd name="connsiteX0" fmla="*/ 0 w 11031"/>
            <a:gd name="connsiteY0" fmla="*/ 237575 h 239314"/>
            <a:gd name="connsiteX1" fmla="*/ 11031 w 11031"/>
            <a:gd name="connsiteY1" fmla="*/ 239314 h 239314"/>
            <a:gd name="connsiteX0" fmla="*/ 0 w 11031"/>
            <a:gd name="connsiteY0" fmla="*/ 318897 h 320636"/>
            <a:gd name="connsiteX1" fmla="*/ 11031 w 11031"/>
            <a:gd name="connsiteY1" fmla="*/ 320636 h 320636"/>
            <a:gd name="connsiteX0" fmla="*/ 0 w 11031"/>
            <a:gd name="connsiteY0" fmla="*/ 353853 h 355592"/>
            <a:gd name="connsiteX1" fmla="*/ 11031 w 11031"/>
            <a:gd name="connsiteY1" fmla="*/ 355592 h 355592"/>
            <a:gd name="connsiteX0" fmla="*/ 0 w 11031"/>
            <a:gd name="connsiteY0" fmla="*/ 347335 h 349074"/>
            <a:gd name="connsiteX1" fmla="*/ 11031 w 11031"/>
            <a:gd name="connsiteY1" fmla="*/ 349074 h 349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1" h="349074">
              <a:moveTo>
                <a:pt x="0" y="347335"/>
              </a:moveTo>
              <a:cubicBezTo>
                <a:pt x="7045" y="-200081"/>
                <a:pt x="7424" y="-23577"/>
                <a:pt x="11031" y="349074"/>
              </a:cubicBezTo>
            </a:path>
          </a:pathLst>
        </a:custGeom>
        <a:noFill/>
        <a:ln w="349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26276</xdr:colOff>
      <xdr:row>9</xdr:row>
      <xdr:rowOff>166885</xdr:rowOff>
    </xdr:from>
    <xdr:to>
      <xdr:col>12</xdr:col>
      <xdr:colOff>140250</xdr:colOff>
      <xdr:row>11</xdr:row>
      <xdr:rowOff>81405</xdr:rowOff>
    </xdr:to>
    <xdr:sp macro="" textlink="">
      <xdr:nvSpPr>
        <xdr:cNvPr id="1328" name="Text Box 1620">
          <a:extLst>
            <a:ext uri="{FF2B5EF4-FFF2-40B4-BE49-F238E27FC236}">
              <a16:creationId xmlns:a16="http://schemas.microsoft.com/office/drawing/2014/main" id="{34D2A28A-21D0-4542-913D-4D8F84A4F33A}"/>
            </a:ext>
          </a:extLst>
        </xdr:cNvPr>
        <xdr:cNvSpPr txBox="1">
          <a:spLocks noChangeArrowheads="1"/>
        </xdr:cNvSpPr>
      </xdr:nvSpPr>
      <xdr:spPr bwMode="auto">
        <a:xfrm>
          <a:off x="8045556" y="1725521"/>
          <a:ext cx="113974" cy="260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早瀬川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186526</xdr:colOff>
      <xdr:row>31</xdr:row>
      <xdr:rowOff>123030</xdr:rowOff>
    </xdr:from>
    <xdr:to>
      <xdr:col>2</xdr:col>
      <xdr:colOff>516499</xdr:colOff>
      <xdr:row>32</xdr:row>
      <xdr:rowOff>48192</xdr:rowOff>
    </xdr:to>
    <xdr:sp macro="" textlink="">
      <xdr:nvSpPr>
        <xdr:cNvPr id="1329" name="Text Box 1620">
          <a:extLst>
            <a:ext uri="{FF2B5EF4-FFF2-40B4-BE49-F238E27FC236}">
              <a16:creationId xmlns:a16="http://schemas.microsoft.com/office/drawing/2014/main" id="{38AA2224-1A05-4F45-BE57-E93EFEFBC003}"/>
            </a:ext>
          </a:extLst>
        </xdr:cNvPr>
        <xdr:cNvSpPr txBox="1">
          <a:spLocks noChangeArrowheads="1"/>
        </xdr:cNvSpPr>
      </xdr:nvSpPr>
      <xdr:spPr bwMode="auto">
        <a:xfrm>
          <a:off x="1135057" y="5413374"/>
          <a:ext cx="329973" cy="9581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早瀬川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4</xdr:col>
      <xdr:colOff>348146</xdr:colOff>
      <xdr:row>5</xdr:row>
      <xdr:rowOff>19846</xdr:rowOff>
    </xdr:from>
    <xdr:ext cx="211449" cy="174624"/>
    <xdr:sp macro="" textlink="">
      <xdr:nvSpPr>
        <xdr:cNvPr id="80" name="Text Box 303">
          <a:extLst>
            <a:ext uri="{FF2B5EF4-FFF2-40B4-BE49-F238E27FC236}">
              <a16:creationId xmlns:a16="http://schemas.microsoft.com/office/drawing/2014/main" id="{AF05BA4B-E00C-4425-ABE9-76E3921CB261}"/>
            </a:ext>
          </a:extLst>
        </xdr:cNvPr>
        <xdr:cNvSpPr txBox="1">
          <a:spLocks noChangeArrowheads="1"/>
        </xdr:cNvSpPr>
      </xdr:nvSpPr>
      <xdr:spPr bwMode="auto">
        <a:xfrm>
          <a:off x="2709552" y="873127"/>
          <a:ext cx="211449" cy="174624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</xdr:col>
      <xdr:colOff>17080</xdr:colOff>
      <xdr:row>23</xdr:row>
      <xdr:rowOff>68648</xdr:rowOff>
    </xdr:from>
    <xdr:ext cx="257143" cy="257433"/>
    <xdr:pic>
      <xdr:nvPicPr>
        <xdr:cNvPr id="1330" name="図 1329" descr="クリックすると新しいウィンドウで開きます">
          <a:extLst>
            <a:ext uri="{FF2B5EF4-FFF2-40B4-BE49-F238E27FC236}">
              <a16:creationId xmlns:a16="http://schemas.microsoft.com/office/drawing/2014/main" id="{51B13EDC-56E5-48F1-B5FD-29116F0A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7350" y="4015945"/>
          <a:ext cx="257143" cy="25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243677</xdr:colOff>
      <xdr:row>23</xdr:row>
      <xdr:rowOff>86070</xdr:rowOff>
    </xdr:from>
    <xdr:to>
      <xdr:col>1</xdr:col>
      <xdr:colOff>384192</xdr:colOff>
      <xdr:row>24</xdr:row>
      <xdr:rowOff>29451</xdr:rowOff>
    </xdr:to>
    <xdr:sp macro="" textlink="">
      <xdr:nvSpPr>
        <xdr:cNvPr id="252" name="AutoShape 605">
          <a:extLst>
            <a:ext uri="{FF2B5EF4-FFF2-40B4-BE49-F238E27FC236}">
              <a16:creationId xmlns:a16="http://schemas.microsoft.com/office/drawing/2014/main" id="{68E3999C-507C-413F-9719-247600DFF60A}"/>
            </a:ext>
          </a:extLst>
        </xdr:cNvPr>
        <xdr:cNvSpPr>
          <a:spLocks noChangeArrowheads="1"/>
        </xdr:cNvSpPr>
      </xdr:nvSpPr>
      <xdr:spPr bwMode="auto">
        <a:xfrm>
          <a:off x="483947" y="4033367"/>
          <a:ext cx="140515" cy="115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308918</xdr:colOff>
      <xdr:row>13</xdr:row>
      <xdr:rowOff>81518</xdr:rowOff>
    </xdr:from>
    <xdr:to>
      <xdr:col>14</xdr:col>
      <xdr:colOff>652162</xdr:colOff>
      <xdr:row>14</xdr:row>
      <xdr:rowOff>141589</xdr:rowOff>
    </xdr:to>
    <xdr:grpSp>
      <xdr:nvGrpSpPr>
        <xdr:cNvPr id="575" name="Group 6672">
          <a:extLst>
            <a:ext uri="{FF2B5EF4-FFF2-40B4-BE49-F238E27FC236}">
              <a16:creationId xmlns:a16="http://schemas.microsoft.com/office/drawing/2014/main" id="{52A69E1D-C397-4765-9B5B-AB37BAE10FC7}"/>
            </a:ext>
          </a:extLst>
        </xdr:cNvPr>
        <xdr:cNvGrpSpPr>
          <a:grpSpLocks/>
        </xdr:cNvGrpSpPr>
      </xdr:nvGrpSpPr>
      <xdr:grpSpPr bwMode="auto">
        <a:xfrm>
          <a:off x="9742516" y="2332882"/>
          <a:ext cx="343244" cy="233252"/>
          <a:chOff x="536" y="109"/>
          <a:chExt cx="46" cy="44"/>
        </a:xfrm>
      </xdr:grpSpPr>
      <xdr:pic>
        <xdr:nvPicPr>
          <xdr:cNvPr id="576" name="Picture 6673" descr="route2">
            <a:extLst>
              <a:ext uri="{FF2B5EF4-FFF2-40B4-BE49-F238E27FC236}">
                <a16:creationId xmlns:a16="http://schemas.microsoft.com/office/drawing/2014/main" id="{AC2E1489-6DA7-4589-A389-687DC5DA01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7" name="Text Box 6674">
            <a:extLst>
              <a:ext uri="{FF2B5EF4-FFF2-40B4-BE49-F238E27FC236}">
                <a16:creationId xmlns:a16="http://schemas.microsoft.com/office/drawing/2014/main" id="{EE3988BA-70E3-4737-B205-0CFFDBA862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14</xdr:col>
      <xdr:colOff>29634</xdr:colOff>
      <xdr:row>20</xdr:row>
      <xdr:rowOff>74365</xdr:rowOff>
    </xdr:from>
    <xdr:to>
      <xdr:col>14</xdr:col>
      <xdr:colOff>126922</xdr:colOff>
      <xdr:row>21</xdr:row>
      <xdr:rowOff>12723</xdr:rowOff>
    </xdr:to>
    <xdr:sp macro="" textlink="">
      <xdr:nvSpPr>
        <xdr:cNvPr id="1336" name="Oval 1295">
          <a:extLst>
            <a:ext uri="{FF2B5EF4-FFF2-40B4-BE49-F238E27FC236}">
              <a16:creationId xmlns:a16="http://schemas.microsoft.com/office/drawing/2014/main" id="{0C48D076-F4FA-4A5B-82BF-1C60113C043E}"/>
            </a:ext>
          </a:extLst>
        </xdr:cNvPr>
        <xdr:cNvSpPr>
          <a:spLocks noChangeArrowheads="1"/>
        </xdr:cNvSpPr>
      </xdr:nvSpPr>
      <xdr:spPr bwMode="auto">
        <a:xfrm>
          <a:off x="12231931" y="3506797"/>
          <a:ext cx="97288" cy="1099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615484</xdr:colOff>
      <xdr:row>9</xdr:row>
      <xdr:rowOff>165258</xdr:rowOff>
    </xdr:from>
    <xdr:to>
      <xdr:col>2</xdr:col>
      <xdr:colOff>257967</xdr:colOff>
      <xdr:row>11</xdr:row>
      <xdr:rowOff>115094</xdr:rowOff>
    </xdr:to>
    <xdr:grpSp>
      <xdr:nvGrpSpPr>
        <xdr:cNvPr id="152" name="Group 6672">
          <a:extLst>
            <a:ext uri="{FF2B5EF4-FFF2-40B4-BE49-F238E27FC236}">
              <a16:creationId xmlns:a16="http://schemas.microsoft.com/office/drawing/2014/main" id="{1B5E8071-DD13-4A6E-938C-4BFAF0423B41}"/>
            </a:ext>
          </a:extLst>
        </xdr:cNvPr>
        <xdr:cNvGrpSpPr>
          <a:grpSpLocks/>
        </xdr:cNvGrpSpPr>
      </xdr:nvGrpSpPr>
      <xdr:grpSpPr bwMode="auto">
        <a:xfrm>
          <a:off x="856014" y="1723894"/>
          <a:ext cx="349642" cy="296200"/>
          <a:chOff x="536" y="109"/>
          <a:chExt cx="46" cy="44"/>
        </a:xfrm>
      </xdr:grpSpPr>
      <xdr:pic>
        <xdr:nvPicPr>
          <xdr:cNvPr id="153" name="Picture 6673" descr="route2">
            <a:extLst>
              <a:ext uri="{FF2B5EF4-FFF2-40B4-BE49-F238E27FC236}">
                <a16:creationId xmlns:a16="http://schemas.microsoft.com/office/drawing/2014/main" id="{8094898F-C3F9-4A5A-9446-0803C866AB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" name="Text Box 6674">
            <a:extLst>
              <a:ext uri="{FF2B5EF4-FFF2-40B4-BE49-F238E27FC236}">
                <a16:creationId xmlns:a16="http://schemas.microsoft.com/office/drawing/2014/main" id="{42101A9E-C97B-42EA-A1A7-43A82D790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283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7</xdr:col>
      <xdr:colOff>309861</xdr:colOff>
      <xdr:row>4</xdr:row>
      <xdr:rowOff>15802</xdr:rowOff>
    </xdr:from>
    <xdr:ext cx="311935" cy="138404"/>
    <xdr:sp macro="" textlink="">
      <xdr:nvSpPr>
        <xdr:cNvPr id="1340" name="Text Box 1300">
          <a:extLst>
            <a:ext uri="{FF2B5EF4-FFF2-40B4-BE49-F238E27FC236}">
              <a16:creationId xmlns:a16="http://schemas.microsoft.com/office/drawing/2014/main" id="{D48CA15A-D211-4E43-A8A7-D2A0F84FAEFE}"/>
            </a:ext>
          </a:extLst>
        </xdr:cNvPr>
        <xdr:cNvSpPr txBox="1">
          <a:spLocks noChangeArrowheads="1"/>
        </xdr:cNvSpPr>
      </xdr:nvSpPr>
      <xdr:spPr bwMode="auto">
        <a:xfrm>
          <a:off x="4790580" y="698427"/>
          <a:ext cx="311935" cy="13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674686</xdr:colOff>
      <xdr:row>7</xdr:row>
      <xdr:rowOff>19843</xdr:rowOff>
    </xdr:from>
    <xdr:ext cx="367451" cy="194898"/>
    <xdr:sp macro="" textlink="">
      <xdr:nvSpPr>
        <xdr:cNvPr id="1342" name="Text Box 1664">
          <a:extLst>
            <a:ext uri="{FF2B5EF4-FFF2-40B4-BE49-F238E27FC236}">
              <a16:creationId xmlns:a16="http://schemas.microsoft.com/office/drawing/2014/main" id="{DF072202-D6ED-47C9-9079-4518A17150BD}"/>
            </a:ext>
          </a:extLst>
        </xdr:cNvPr>
        <xdr:cNvSpPr txBox="1">
          <a:spLocks noChangeArrowheads="1"/>
        </xdr:cNvSpPr>
      </xdr:nvSpPr>
      <xdr:spPr bwMode="auto">
        <a:xfrm>
          <a:off x="5155405" y="1214437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591396</xdr:colOff>
      <xdr:row>1</xdr:row>
      <xdr:rowOff>21991</xdr:rowOff>
    </xdr:from>
    <xdr:ext cx="797666" cy="73262"/>
    <xdr:sp macro="" textlink="">
      <xdr:nvSpPr>
        <xdr:cNvPr id="1343" name="Text Box 303">
          <a:extLst>
            <a:ext uri="{FF2B5EF4-FFF2-40B4-BE49-F238E27FC236}">
              <a16:creationId xmlns:a16="http://schemas.microsoft.com/office/drawing/2014/main" id="{865892BB-7AE6-4BBB-833C-856A6123C167}"/>
            </a:ext>
          </a:extLst>
        </xdr:cNvPr>
        <xdr:cNvSpPr txBox="1">
          <a:spLocks noChangeArrowheads="1"/>
        </xdr:cNvSpPr>
      </xdr:nvSpPr>
      <xdr:spPr bwMode="auto">
        <a:xfrm>
          <a:off x="3659240" y="192647"/>
          <a:ext cx="797666" cy="73262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0.5㎞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~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市道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19</xdr:col>
      <xdr:colOff>43657</xdr:colOff>
      <xdr:row>22</xdr:row>
      <xdr:rowOff>119062</xdr:rowOff>
    </xdr:from>
    <xdr:to>
      <xdr:col>19</xdr:col>
      <xdr:colOff>394124</xdr:colOff>
      <xdr:row>24</xdr:row>
      <xdr:rowOff>32753</xdr:rowOff>
    </xdr:to>
    <xdr:grpSp>
      <xdr:nvGrpSpPr>
        <xdr:cNvPr id="1052" name="Group 6672">
          <a:extLst>
            <a:ext uri="{FF2B5EF4-FFF2-40B4-BE49-F238E27FC236}">
              <a16:creationId xmlns:a16="http://schemas.microsoft.com/office/drawing/2014/main" id="{BD43D716-470A-487F-9AD5-117F53F261A2}"/>
            </a:ext>
          </a:extLst>
        </xdr:cNvPr>
        <xdr:cNvGrpSpPr>
          <a:grpSpLocks/>
        </xdr:cNvGrpSpPr>
      </xdr:nvGrpSpPr>
      <xdr:grpSpPr bwMode="auto">
        <a:xfrm>
          <a:off x="13013051" y="3929062"/>
          <a:ext cx="350467" cy="260055"/>
          <a:chOff x="536" y="109"/>
          <a:chExt cx="46" cy="44"/>
        </a:xfrm>
      </xdr:grpSpPr>
      <xdr:pic>
        <xdr:nvPicPr>
          <xdr:cNvPr id="1053" name="Picture 6673" descr="route2">
            <a:extLst>
              <a:ext uri="{FF2B5EF4-FFF2-40B4-BE49-F238E27FC236}">
                <a16:creationId xmlns:a16="http://schemas.microsoft.com/office/drawing/2014/main" id="{6152A1DD-ED8F-48DA-9C93-175EB1410E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4" name="Text Box 6674">
            <a:extLst>
              <a:ext uri="{FF2B5EF4-FFF2-40B4-BE49-F238E27FC236}">
                <a16:creationId xmlns:a16="http://schemas.microsoft.com/office/drawing/2014/main" id="{6E46A487-FF82-42B3-91AF-73DDB4B15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11</xdr:col>
      <xdr:colOff>162721</xdr:colOff>
      <xdr:row>31</xdr:row>
      <xdr:rowOff>51588</xdr:rowOff>
    </xdr:from>
    <xdr:to>
      <xdr:col>11</xdr:col>
      <xdr:colOff>519906</xdr:colOff>
      <xdr:row>32</xdr:row>
      <xdr:rowOff>103187</xdr:rowOff>
    </xdr:to>
    <xdr:grpSp>
      <xdr:nvGrpSpPr>
        <xdr:cNvPr id="1344" name="Group 6672">
          <a:extLst>
            <a:ext uri="{FF2B5EF4-FFF2-40B4-BE49-F238E27FC236}">
              <a16:creationId xmlns:a16="http://schemas.microsoft.com/office/drawing/2014/main" id="{C1A50135-9CCE-4503-BB7D-D56DA5FDB5A7}"/>
            </a:ext>
          </a:extLst>
        </xdr:cNvPr>
        <xdr:cNvGrpSpPr>
          <a:grpSpLocks/>
        </xdr:cNvGrpSpPr>
      </xdr:nvGrpSpPr>
      <xdr:grpSpPr bwMode="auto">
        <a:xfrm>
          <a:off x="7474842" y="5420224"/>
          <a:ext cx="357185" cy="224781"/>
          <a:chOff x="536" y="109"/>
          <a:chExt cx="46" cy="44"/>
        </a:xfrm>
      </xdr:grpSpPr>
      <xdr:pic>
        <xdr:nvPicPr>
          <xdr:cNvPr id="1345" name="Picture 6673" descr="route2">
            <a:extLst>
              <a:ext uri="{FF2B5EF4-FFF2-40B4-BE49-F238E27FC236}">
                <a16:creationId xmlns:a16="http://schemas.microsoft.com/office/drawing/2014/main" id="{6C7E0176-E411-4335-A506-BCE36CF993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6" name="Text Box 6674">
            <a:extLst>
              <a:ext uri="{FF2B5EF4-FFF2-40B4-BE49-F238E27FC236}">
                <a16:creationId xmlns:a16="http://schemas.microsoft.com/office/drawing/2014/main" id="{BF799EB4-42BF-485F-B674-D2C9F394C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19</xdr:col>
      <xdr:colOff>465197</xdr:colOff>
      <xdr:row>24</xdr:row>
      <xdr:rowOff>10358</xdr:rowOff>
    </xdr:from>
    <xdr:ext cx="277294" cy="125160"/>
    <xdr:sp macro="" textlink="">
      <xdr:nvSpPr>
        <xdr:cNvPr id="1347" name="Text Box 1664">
          <a:extLst>
            <a:ext uri="{FF2B5EF4-FFF2-40B4-BE49-F238E27FC236}">
              <a16:creationId xmlns:a16="http://schemas.microsoft.com/office/drawing/2014/main" id="{17F437E3-4DC7-47B9-A5B7-621090BEA7CA}"/>
            </a:ext>
          </a:extLst>
        </xdr:cNvPr>
        <xdr:cNvSpPr txBox="1">
          <a:spLocks noChangeArrowheads="1"/>
        </xdr:cNvSpPr>
      </xdr:nvSpPr>
      <xdr:spPr bwMode="auto">
        <a:xfrm>
          <a:off x="9184541" y="5471358"/>
          <a:ext cx="277294" cy="125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35726</xdr:colOff>
      <xdr:row>8</xdr:row>
      <xdr:rowOff>19845</xdr:rowOff>
    </xdr:from>
    <xdr:ext cx="559587" cy="99218"/>
    <xdr:sp macro="" textlink="">
      <xdr:nvSpPr>
        <xdr:cNvPr id="1299" name="Text Box 303">
          <a:extLst>
            <a:ext uri="{FF2B5EF4-FFF2-40B4-BE49-F238E27FC236}">
              <a16:creationId xmlns:a16="http://schemas.microsoft.com/office/drawing/2014/main" id="{6A2799C2-06FF-457C-AB97-612B59297321}"/>
            </a:ext>
          </a:extLst>
        </xdr:cNvPr>
        <xdr:cNvSpPr txBox="1">
          <a:spLocks noChangeArrowheads="1"/>
        </xdr:cNvSpPr>
      </xdr:nvSpPr>
      <xdr:spPr bwMode="auto">
        <a:xfrm>
          <a:off x="277820" y="1385095"/>
          <a:ext cx="559587" cy="99218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Ebrima" pitchFamily="2" charset="0"/>
            </a:rPr>
            <a:t>参加者位置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Ebrima" pitchFamily="2" charset="0"/>
          </a:endParaRPr>
        </a:p>
      </xdr:txBody>
    </xdr:sp>
    <xdr:clientData/>
  </xdr:oneCellAnchor>
  <xdr:twoCellAnchor>
    <xdr:from>
      <xdr:col>7</xdr:col>
      <xdr:colOff>611185</xdr:colOff>
      <xdr:row>3</xdr:row>
      <xdr:rowOff>0</xdr:rowOff>
    </xdr:from>
    <xdr:to>
      <xdr:col>8</xdr:col>
      <xdr:colOff>421699</xdr:colOff>
      <xdr:row>3</xdr:row>
      <xdr:rowOff>91281</xdr:rowOff>
    </xdr:to>
    <xdr:sp macro="" textlink="">
      <xdr:nvSpPr>
        <xdr:cNvPr id="1305" name="Text Box 1620">
          <a:extLst>
            <a:ext uri="{FF2B5EF4-FFF2-40B4-BE49-F238E27FC236}">
              <a16:creationId xmlns:a16="http://schemas.microsoft.com/office/drawing/2014/main" id="{859E6581-EBC2-4B0C-B09A-5FD596086C26}"/>
            </a:ext>
          </a:extLst>
        </xdr:cNvPr>
        <xdr:cNvSpPr txBox="1">
          <a:spLocks noChangeArrowheads="1"/>
        </xdr:cNvSpPr>
      </xdr:nvSpPr>
      <xdr:spPr bwMode="auto">
        <a:xfrm>
          <a:off x="5091904" y="511969"/>
          <a:ext cx="516951" cy="912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猿ケ石川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5</xdr:col>
      <xdr:colOff>643467</xdr:colOff>
      <xdr:row>30</xdr:row>
      <xdr:rowOff>160868</xdr:rowOff>
    </xdr:from>
    <xdr:to>
      <xdr:col>6</xdr:col>
      <xdr:colOff>249120</xdr:colOff>
      <xdr:row>32</xdr:row>
      <xdr:rowOff>107769</xdr:rowOff>
    </xdr:to>
    <xdr:grpSp>
      <xdr:nvGrpSpPr>
        <xdr:cNvPr id="1349" name="Group 6672">
          <a:extLst>
            <a:ext uri="{FF2B5EF4-FFF2-40B4-BE49-F238E27FC236}">
              <a16:creationId xmlns:a16="http://schemas.microsoft.com/office/drawing/2014/main" id="{39A9BBDE-ED2B-49EC-BF9A-DF8C1FE0250A}"/>
            </a:ext>
          </a:extLst>
        </xdr:cNvPr>
        <xdr:cNvGrpSpPr>
          <a:grpSpLocks/>
        </xdr:cNvGrpSpPr>
      </xdr:nvGrpSpPr>
      <xdr:grpSpPr bwMode="auto">
        <a:xfrm>
          <a:off x="3712634" y="5356323"/>
          <a:ext cx="312812" cy="293264"/>
          <a:chOff x="536" y="109"/>
          <a:chExt cx="46" cy="44"/>
        </a:xfrm>
      </xdr:grpSpPr>
      <xdr:pic>
        <xdr:nvPicPr>
          <xdr:cNvPr id="1350" name="Picture 6673" descr="route2">
            <a:extLst>
              <a:ext uri="{FF2B5EF4-FFF2-40B4-BE49-F238E27FC236}">
                <a16:creationId xmlns:a16="http://schemas.microsoft.com/office/drawing/2014/main" id="{2CB969BA-71F5-4D05-A8E0-6CDC0C7278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1" name="Text Box 6674">
            <a:extLst>
              <a:ext uri="{FF2B5EF4-FFF2-40B4-BE49-F238E27FC236}">
                <a16:creationId xmlns:a16="http://schemas.microsoft.com/office/drawing/2014/main" id="{4F95F093-7AD3-49C7-BCB4-3F299007DC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1</xdr:col>
      <xdr:colOff>705270</xdr:colOff>
      <xdr:row>62</xdr:row>
      <xdr:rowOff>90055</xdr:rowOff>
    </xdr:from>
    <xdr:to>
      <xdr:col>2</xdr:col>
      <xdr:colOff>260224</xdr:colOff>
      <xdr:row>63</xdr:row>
      <xdr:rowOff>101947</xdr:rowOff>
    </xdr:to>
    <xdr:grpSp>
      <xdr:nvGrpSpPr>
        <xdr:cNvPr id="1355" name="Group 6672">
          <a:extLst>
            <a:ext uri="{FF2B5EF4-FFF2-40B4-BE49-F238E27FC236}">
              <a16:creationId xmlns:a16="http://schemas.microsoft.com/office/drawing/2014/main" id="{675AFE74-5003-494E-921A-7A747E5BFC5A}"/>
            </a:ext>
          </a:extLst>
        </xdr:cNvPr>
        <xdr:cNvGrpSpPr>
          <a:grpSpLocks/>
        </xdr:cNvGrpSpPr>
      </xdr:nvGrpSpPr>
      <xdr:grpSpPr bwMode="auto">
        <a:xfrm>
          <a:off x="945800" y="10836949"/>
          <a:ext cx="262113" cy="185074"/>
          <a:chOff x="536" y="109"/>
          <a:chExt cx="46" cy="44"/>
        </a:xfrm>
      </xdr:grpSpPr>
      <xdr:pic>
        <xdr:nvPicPr>
          <xdr:cNvPr id="1356" name="Picture 6673" descr="route2">
            <a:extLst>
              <a:ext uri="{FF2B5EF4-FFF2-40B4-BE49-F238E27FC236}">
                <a16:creationId xmlns:a16="http://schemas.microsoft.com/office/drawing/2014/main" id="{348B3091-2860-4B7A-8343-30FBA7ED5E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7" name="Text Box 6674">
            <a:extLst>
              <a:ext uri="{FF2B5EF4-FFF2-40B4-BE49-F238E27FC236}">
                <a16:creationId xmlns:a16="http://schemas.microsoft.com/office/drawing/2014/main" id="{B62DEEF5-1E59-4B4A-ACF3-97BAE28A8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7</xdr:col>
      <xdr:colOff>448741</xdr:colOff>
      <xdr:row>1</xdr:row>
      <xdr:rowOff>38099</xdr:rowOff>
    </xdr:from>
    <xdr:ext cx="127000" cy="380999"/>
    <xdr:sp macro="" textlink="">
      <xdr:nvSpPr>
        <xdr:cNvPr id="1352" name="Text Box 1300">
          <a:extLst>
            <a:ext uri="{FF2B5EF4-FFF2-40B4-BE49-F238E27FC236}">
              <a16:creationId xmlns:a16="http://schemas.microsoft.com/office/drawing/2014/main" id="{F80362BA-0C84-4859-B038-9359081BDAD8}"/>
            </a:ext>
          </a:extLst>
        </xdr:cNvPr>
        <xdr:cNvSpPr txBox="1">
          <a:spLocks noChangeArrowheads="1"/>
        </xdr:cNvSpPr>
      </xdr:nvSpPr>
      <xdr:spPr bwMode="auto">
        <a:xfrm>
          <a:off x="4931841" y="211666"/>
          <a:ext cx="12700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東和大橋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45964</xdr:colOff>
      <xdr:row>10</xdr:row>
      <xdr:rowOff>149660</xdr:rowOff>
    </xdr:from>
    <xdr:ext cx="299660" cy="91321"/>
    <xdr:sp macro="" textlink="">
      <xdr:nvSpPr>
        <xdr:cNvPr id="1234" name="Text Box 1300">
          <a:extLst>
            <a:ext uri="{FF2B5EF4-FFF2-40B4-BE49-F238E27FC236}">
              <a16:creationId xmlns:a16="http://schemas.microsoft.com/office/drawing/2014/main" id="{7105FFBA-F33E-4C46-AF9E-633579DFBD3B}"/>
            </a:ext>
          </a:extLst>
        </xdr:cNvPr>
        <xdr:cNvSpPr txBox="1">
          <a:spLocks noChangeArrowheads="1"/>
        </xdr:cNvSpPr>
      </xdr:nvSpPr>
      <xdr:spPr bwMode="auto">
        <a:xfrm>
          <a:off x="3106254" y="1870305"/>
          <a:ext cx="299660" cy="913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4.0-2.3</a:t>
          </a:r>
        </a:p>
      </xdr:txBody>
    </xdr:sp>
    <xdr:clientData/>
  </xdr:oneCellAnchor>
  <xdr:twoCellAnchor>
    <xdr:from>
      <xdr:col>5</xdr:col>
      <xdr:colOff>108564</xdr:colOff>
      <xdr:row>11</xdr:row>
      <xdr:rowOff>84639</xdr:rowOff>
    </xdr:from>
    <xdr:to>
      <xdr:col>5</xdr:col>
      <xdr:colOff>227440</xdr:colOff>
      <xdr:row>12</xdr:row>
      <xdr:rowOff>27777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5E1646A7-273C-44A2-979B-73E82AD68F8E}"/>
            </a:ext>
          </a:extLst>
        </xdr:cNvPr>
        <xdr:cNvSpPr/>
      </xdr:nvSpPr>
      <xdr:spPr bwMode="auto">
        <a:xfrm>
          <a:off x="3168854" y="1977349"/>
          <a:ext cx="118876" cy="1152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225288</xdr:colOff>
      <xdr:row>11</xdr:row>
      <xdr:rowOff>85243</xdr:rowOff>
    </xdr:from>
    <xdr:to>
      <xdr:col>5</xdr:col>
      <xdr:colOff>337167</xdr:colOff>
      <xdr:row>12</xdr:row>
      <xdr:rowOff>27172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id="{30E30147-27A5-4946-A89F-DFD88543AC46}"/>
            </a:ext>
          </a:extLst>
        </xdr:cNvPr>
        <xdr:cNvSpPr/>
      </xdr:nvSpPr>
      <xdr:spPr bwMode="auto">
        <a:xfrm>
          <a:off x="3285578" y="1977953"/>
          <a:ext cx="111879" cy="1139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205851</xdr:colOff>
      <xdr:row>16</xdr:row>
      <xdr:rowOff>1745</xdr:rowOff>
    </xdr:from>
    <xdr:to>
      <xdr:col>8</xdr:col>
      <xdr:colOff>301799</xdr:colOff>
      <xdr:row>16</xdr:row>
      <xdr:rowOff>1745</xdr:rowOff>
    </xdr:to>
    <xdr:sp macro="" textlink="">
      <xdr:nvSpPr>
        <xdr:cNvPr id="1358" name="Line 76">
          <a:extLst>
            <a:ext uri="{FF2B5EF4-FFF2-40B4-BE49-F238E27FC236}">
              <a16:creationId xmlns:a16="http://schemas.microsoft.com/office/drawing/2014/main" id="{C2AC7597-873C-40AB-83BC-32FC9ED2B4E2}"/>
            </a:ext>
          </a:extLst>
        </xdr:cNvPr>
        <xdr:cNvSpPr>
          <a:spLocks noChangeShapeType="1"/>
        </xdr:cNvSpPr>
      </xdr:nvSpPr>
      <xdr:spPr bwMode="auto">
        <a:xfrm>
          <a:off x="4675274" y="2737130"/>
          <a:ext cx="8007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450373</xdr:colOff>
      <xdr:row>14</xdr:row>
      <xdr:rowOff>168557</xdr:rowOff>
    </xdr:from>
    <xdr:to>
      <xdr:col>7</xdr:col>
      <xdr:colOff>600177</xdr:colOff>
      <xdr:row>15</xdr:row>
      <xdr:rowOff>122904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6FDA94EE-2FE5-4B6F-9FD7-8CE294BF2B98}"/>
            </a:ext>
          </a:extLst>
        </xdr:cNvPr>
        <xdr:cNvSpPr/>
      </xdr:nvSpPr>
      <xdr:spPr bwMode="auto">
        <a:xfrm>
          <a:off x="4919954" y="2577460"/>
          <a:ext cx="149804" cy="126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7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7</xdr:col>
      <xdr:colOff>431949</xdr:colOff>
      <xdr:row>14</xdr:row>
      <xdr:rowOff>58205</xdr:rowOff>
    </xdr:from>
    <xdr:to>
      <xdr:col>7</xdr:col>
      <xdr:colOff>603660</xdr:colOff>
      <xdr:row>14</xdr:row>
      <xdr:rowOff>87543</xdr:rowOff>
    </xdr:to>
    <xdr:sp macro="" textlink="">
      <xdr:nvSpPr>
        <xdr:cNvPr id="1359" name="Line 72">
          <a:extLst>
            <a:ext uri="{FF2B5EF4-FFF2-40B4-BE49-F238E27FC236}">
              <a16:creationId xmlns:a16="http://schemas.microsoft.com/office/drawing/2014/main" id="{300D974F-7D7A-41A4-92FC-C7C6FBB3562E}"/>
            </a:ext>
          </a:extLst>
        </xdr:cNvPr>
        <xdr:cNvSpPr>
          <a:spLocks noChangeShapeType="1"/>
        </xdr:cNvSpPr>
      </xdr:nvSpPr>
      <xdr:spPr bwMode="auto">
        <a:xfrm rot="15521106" flipV="1">
          <a:off x="4972717" y="2395921"/>
          <a:ext cx="29338" cy="1717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543917</xdr:colOff>
      <xdr:row>15</xdr:row>
      <xdr:rowOff>117728</xdr:rowOff>
    </xdr:from>
    <xdr:to>
      <xdr:col>7</xdr:col>
      <xdr:colOff>669891</xdr:colOff>
      <xdr:row>16</xdr:row>
      <xdr:rowOff>53549</xdr:rowOff>
    </xdr:to>
    <xdr:sp macro="" textlink="">
      <xdr:nvSpPr>
        <xdr:cNvPr id="227" name="Oval 1295">
          <a:extLst>
            <a:ext uri="{FF2B5EF4-FFF2-40B4-BE49-F238E27FC236}">
              <a16:creationId xmlns:a16="http://schemas.microsoft.com/office/drawing/2014/main" id="{2109685A-D0A7-4B36-A583-47C82255F0FE}"/>
            </a:ext>
          </a:extLst>
        </xdr:cNvPr>
        <xdr:cNvSpPr>
          <a:spLocks noChangeArrowheads="1"/>
        </xdr:cNvSpPr>
      </xdr:nvSpPr>
      <xdr:spPr bwMode="auto">
        <a:xfrm>
          <a:off x="5013498" y="2698696"/>
          <a:ext cx="125974" cy="1078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651391</xdr:colOff>
      <xdr:row>16</xdr:row>
      <xdr:rowOff>18434</xdr:rowOff>
    </xdr:from>
    <xdr:to>
      <xdr:col>8</xdr:col>
      <xdr:colOff>103741</xdr:colOff>
      <xdr:row>16</xdr:row>
      <xdr:rowOff>169544</xdr:rowOff>
    </xdr:to>
    <xdr:sp macro="" textlink="">
      <xdr:nvSpPr>
        <xdr:cNvPr id="1363" name="Oval 204">
          <a:extLst>
            <a:ext uri="{FF2B5EF4-FFF2-40B4-BE49-F238E27FC236}">
              <a16:creationId xmlns:a16="http://schemas.microsoft.com/office/drawing/2014/main" id="{8FA2E4C6-C705-4E62-8842-1107D391F40D}"/>
            </a:ext>
          </a:extLst>
        </xdr:cNvPr>
        <xdr:cNvSpPr>
          <a:spLocks noChangeArrowheads="1"/>
        </xdr:cNvSpPr>
      </xdr:nvSpPr>
      <xdr:spPr bwMode="auto">
        <a:xfrm>
          <a:off x="5120972" y="2771466"/>
          <a:ext cx="156995" cy="151110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7</xdr:col>
      <xdr:colOff>231605</xdr:colOff>
      <xdr:row>15</xdr:row>
      <xdr:rowOff>47923</xdr:rowOff>
    </xdr:from>
    <xdr:to>
      <xdr:col>7</xdr:col>
      <xdr:colOff>381409</xdr:colOff>
      <xdr:row>16</xdr:row>
      <xdr:rowOff>2271</xdr:rowOff>
    </xdr:to>
    <xdr:sp macro="" textlink="">
      <xdr:nvSpPr>
        <xdr:cNvPr id="1364" name="六角形 1363">
          <a:extLst>
            <a:ext uri="{FF2B5EF4-FFF2-40B4-BE49-F238E27FC236}">
              <a16:creationId xmlns:a16="http://schemas.microsoft.com/office/drawing/2014/main" id="{8BD61342-D75C-4B2D-8890-D765E92DEA40}"/>
            </a:ext>
          </a:extLst>
        </xdr:cNvPr>
        <xdr:cNvSpPr/>
      </xdr:nvSpPr>
      <xdr:spPr bwMode="auto">
        <a:xfrm>
          <a:off x="4701186" y="2628891"/>
          <a:ext cx="149804" cy="126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121</a:t>
          </a:r>
          <a:endParaRPr kumimoji="1" lang="ja-JP" altLang="en-US" sz="7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4</xdr:col>
      <xdr:colOff>63495</xdr:colOff>
      <xdr:row>11</xdr:row>
      <xdr:rowOff>0</xdr:rowOff>
    </xdr:from>
    <xdr:to>
      <xdr:col>4</xdr:col>
      <xdr:colOff>261989</xdr:colOff>
      <xdr:row>11</xdr:row>
      <xdr:rowOff>167529</xdr:rowOff>
    </xdr:to>
    <xdr:sp macro="" textlink="">
      <xdr:nvSpPr>
        <xdr:cNvPr id="1365" name="六角形 1364">
          <a:extLst>
            <a:ext uri="{FF2B5EF4-FFF2-40B4-BE49-F238E27FC236}">
              <a16:creationId xmlns:a16="http://schemas.microsoft.com/office/drawing/2014/main" id="{312B3003-817A-4001-A916-5E02F2A29EB1}"/>
            </a:ext>
          </a:extLst>
        </xdr:cNvPr>
        <xdr:cNvSpPr/>
      </xdr:nvSpPr>
      <xdr:spPr bwMode="auto">
        <a:xfrm>
          <a:off x="2419140" y="1892710"/>
          <a:ext cx="198494" cy="167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238</a:t>
          </a:r>
          <a:endParaRPr kumimoji="1" lang="ja-JP" altLang="en-US" sz="8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7</xdr:col>
      <xdr:colOff>89330</xdr:colOff>
      <xdr:row>20</xdr:row>
      <xdr:rowOff>134995</xdr:rowOff>
    </xdr:from>
    <xdr:ext cx="367451" cy="194898"/>
    <xdr:sp macro="" textlink="">
      <xdr:nvSpPr>
        <xdr:cNvPr id="1366" name="Text Box 1664">
          <a:extLst>
            <a:ext uri="{FF2B5EF4-FFF2-40B4-BE49-F238E27FC236}">
              <a16:creationId xmlns:a16="http://schemas.microsoft.com/office/drawing/2014/main" id="{BDA2E7A7-EBDB-410B-93D9-096F173CECF6}"/>
            </a:ext>
          </a:extLst>
        </xdr:cNvPr>
        <xdr:cNvSpPr txBox="1">
          <a:spLocks noChangeArrowheads="1"/>
        </xdr:cNvSpPr>
      </xdr:nvSpPr>
      <xdr:spPr bwMode="auto">
        <a:xfrm>
          <a:off x="4567350" y="3589395"/>
          <a:ext cx="367451" cy="19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52317</xdr:colOff>
      <xdr:row>53</xdr:row>
      <xdr:rowOff>111845</xdr:rowOff>
    </xdr:from>
    <xdr:ext cx="296740" cy="106240"/>
    <xdr:sp macro="" textlink="">
      <xdr:nvSpPr>
        <xdr:cNvPr id="1370" name="Text Box 1300">
          <a:extLst>
            <a:ext uri="{FF2B5EF4-FFF2-40B4-BE49-F238E27FC236}">
              <a16:creationId xmlns:a16="http://schemas.microsoft.com/office/drawing/2014/main" id="{165E1A42-9E2A-42E3-AFCD-9D6CEAE2ED5F}"/>
            </a:ext>
          </a:extLst>
        </xdr:cNvPr>
        <xdr:cNvSpPr txBox="1">
          <a:spLocks noChangeArrowheads="1"/>
        </xdr:cNvSpPr>
      </xdr:nvSpPr>
      <xdr:spPr bwMode="auto">
        <a:xfrm>
          <a:off x="5231536" y="9194871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電線に従い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舗装路を行く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72526</xdr:colOff>
      <xdr:row>51</xdr:row>
      <xdr:rowOff>41784</xdr:rowOff>
    </xdr:from>
    <xdr:to>
      <xdr:col>10</xdr:col>
      <xdr:colOff>348226</xdr:colOff>
      <xdr:row>52</xdr:row>
      <xdr:rowOff>117208</xdr:rowOff>
    </xdr:to>
    <xdr:grpSp>
      <xdr:nvGrpSpPr>
        <xdr:cNvPr id="864" name="Group 6672">
          <a:extLst>
            <a:ext uri="{FF2B5EF4-FFF2-40B4-BE49-F238E27FC236}">
              <a16:creationId xmlns:a16="http://schemas.microsoft.com/office/drawing/2014/main" id="{7319F0ED-C596-4F10-AD96-770C873C1058}"/>
            </a:ext>
          </a:extLst>
        </xdr:cNvPr>
        <xdr:cNvGrpSpPr>
          <a:grpSpLocks/>
        </xdr:cNvGrpSpPr>
      </xdr:nvGrpSpPr>
      <xdr:grpSpPr bwMode="auto">
        <a:xfrm>
          <a:off x="6677488" y="8874057"/>
          <a:ext cx="275700" cy="248606"/>
          <a:chOff x="536" y="109"/>
          <a:chExt cx="46" cy="44"/>
        </a:xfrm>
      </xdr:grpSpPr>
      <xdr:pic>
        <xdr:nvPicPr>
          <xdr:cNvPr id="865" name="Picture 6673" descr="route2">
            <a:extLst>
              <a:ext uri="{FF2B5EF4-FFF2-40B4-BE49-F238E27FC236}">
                <a16:creationId xmlns:a16="http://schemas.microsoft.com/office/drawing/2014/main" id="{9C94567B-BD1C-4476-A0AA-39E55B17B2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6" name="Text Box 6674">
            <a:extLst>
              <a:ext uri="{FF2B5EF4-FFF2-40B4-BE49-F238E27FC236}">
                <a16:creationId xmlns:a16="http://schemas.microsoft.com/office/drawing/2014/main" id="{43D63AD2-8253-473D-9CBD-94173E3795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9</xdr:col>
      <xdr:colOff>548790</xdr:colOff>
      <xdr:row>50</xdr:row>
      <xdr:rowOff>104724</xdr:rowOff>
    </xdr:from>
    <xdr:to>
      <xdr:col>10</xdr:col>
      <xdr:colOff>68030</xdr:colOff>
      <xdr:row>51</xdr:row>
      <xdr:rowOff>108331</xdr:rowOff>
    </xdr:to>
    <xdr:sp macro="" textlink="">
      <xdr:nvSpPr>
        <xdr:cNvPr id="1376" name="六角形 1375">
          <a:extLst>
            <a:ext uri="{FF2B5EF4-FFF2-40B4-BE49-F238E27FC236}">
              <a16:creationId xmlns:a16="http://schemas.microsoft.com/office/drawing/2014/main" id="{309196F8-263B-4108-A9B6-00022F31EF23}"/>
            </a:ext>
          </a:extLst>
        </xdr:cNvPr>
        <xdr:cNvSpPr/>
      </xdr:nvSpPr>
      <xdr:spPr bwMode="auto">
        <a:xfrm>
          <a:off x="6427501" y="8786365"/>
          <a:ext cx="223693" cy="177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141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 editAs="oneCell">
    <xdr:from>
      <xdr:col>8</xdr:col>
      <xdr:colOff>657933</xdr:colOff>
      <xdr:row>53</xdr:row>
      <xdr:rowOff>23282</xdr:rowOff>
    </xdr:from>
    <xdr:to>
      <xdr:col>10</xdr:col>
      <xdr:colOff>231812</xdr:colOff>
      <xdr:row>57</xdr:row>
      <xdr:rowOff>84336</xdr:rowOff>
    </xdr:to>
    <xdr:pic>
      <xdr:nvPicPr>
        <xdr:cNvPr id="148" name="図 147">
          <a:extLst>
            <a:ext uri="{FF2B5EF4-FFF2-40B4-BE49-F238E27FC236}">
              <a16:creationId xmlns:a16="http://schemas.microsoft.com/office/drawing/2014/main" id="{0FF099C2-618E-4948-8F1E-91206202B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832191" y="9225821"/>
          <a:ext cx="982785" cy="76550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178845</xdr:colOff>
      <xdr:row>57</xdr:row>
      <xdr:rowOff>148340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id="{E0D559A2-55CE-40D3-A9B4-97CDE12B13A9}"/>
            </a:ext>
          </a:extLst>
        </xdr:cNvPr>
        <xdr:cNvSpPr/>
      </xdr:nvSpPr>
      <xdr:spPr bwMode="auto">
        <a:xfrm>
          <a:off x="242794" y="9793941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178845</xdr:colOff>
      <xdr:row>57</xdr:row>
      <xdr:rowOff>148340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id="{DCC5C77D-50A2-419E-B7CA-E83562C9A02D}"/>
            </a:ext>
          </a:extLst>
        </xdr:cNvPr>
        <xdr:cNvSpPr/>
      </xdr:nvSpPr>
      <xdr:spPr bwMode="auto">
        <a:xfrm>
          <a:off x="242794" y="9793941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617613</xdr:colOff>
      <xdr:row>62</xdr:row>
      <xdr:rowOff>157779</xdr:rowOff>
    </xdr:from>
    <xdr:to>
      <xdr:col>2</xdr:col>
      <xdr:colOff>61783</xdr:colOff>
      <xdr:row>63</xdr:row>
      <xdr:rowOff>111551</xdr:rowOff>
    </xdr:to>
    <xdr:sp macro="" textlink="">
      <xdr:nvSpPr>
        <xdr:cNvPr id="1200" name="AutoShape 526">
          <a:extLst>
            <a:ext uri="{FF2B5EF4-FFF2-40B4-BE49-F238E27FC236}">
              <a16:creationId xmlns:a16="http://schemas.microsoft.com/office/drawing/2014/main" id="{77A8F85E-BACB-4445-B977-3B84A5FA121C}"/>
            </a:ext>
          </a:extLst>
        </xdr:cNvPr>
        <xdr:cNvSpPr>
          <a:spLocks noChangeArrowheads="1"/>
        </xdr:cNvSpPr>
      </xdr:nvSpPr>
      <xdr:spPr bwMode="auto">
        <a:xfrm>
          <a:off x="859599" y="10810333"/>
          <a:ext cx="149535" cy="1253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160867</xdr:colOff>
      <xdr:row>61</xdr:row>
      <xdr:rowOff>8466</xdr:rowOff>
    </xdr:from>
    <xdr:to>
      <xdr:col>3</xdr:col>
      <xdr:colOff>613834</xdr:colOff>
      <xdr:row>61</xdr:row>
      <xdr:rowOff>84897</xdr:rowOff>
    </xdr:to>
    <xdr:sp macro="" textlink="">
      <xdr:nvSpPr>
        <xdr:cNvPr id="1201" name="Line 76">
          <a:extLst>
            <a:ext uri="{FF2B5EF4-FFF2-40B4-BE49-F238E27FC236}">
              <a16:creationId xmlns:a16="http://schemas.microsoft.com/office/drawing/2014/main" id="{DAB80740-372B-4F6B-9612-F294629D02D2}"/>
            </a:ext>
          </a:extLst>
        </xdr:cNvPr>
        <xdr:cNvSpPr>
          <a:spLocks noChangeShapeType="1"/>
        </xdr:cNvSpPr>
      </xdr:nvSpPr>
      <xdr:spPr bwMode="auto">
        <a:xfrm>
          <a:off x="1816100" y="10596033"/>
          <a:ext cx="452967" cy="76431"/>
        </a:xfrm>
        <a:custGeom>
          <a:avLst/>
          <a:gdLst>
            <a:gd name="connsiteX0" fmla="*/ 0 w 452967"/>
            <a:gd name="connsiteY0" fmla="*/ 0 h 76200"/>
            <a:gd name="connsiteX1" fmla="*/ 452967 w 452967"/>
            <a:gd name="connsiteY1" fmla="*/ 76200 h 76200"/>
            <a:gd name="connsiteX0" fmla="*/ 0 w 452967"/>
            <a:gd name="connsiteY0" fmla="*/ 0 h 76431"/>
            <a:gd name="connsiteX1" fmla="*/ 452967 w 452967"/>
            <a:gd name="connsiteY1" fmla="*/ 76200 h 76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2967" h="76431">
              <a:moveTo>
                <a:pt x="0" y="0"/>
              </a:moveTo>
              <a:cubicBezTo>
                <a:pt x="150989" y="25400"/>
                <a:pt x="174978" y="80434"/>
                <a:pt x="452967" y="762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3</xdr:col>
      <xdr:colOff>536658</xdr:colOff>
      <xdr:row>61</xdr:row>
      <xdr:rowOff>138027</xdr:rowOff>
    </xdr:from>
    <xdr:to>
      <xdr:col>3</xdr:col>
      <xdr:colOff>655888</xdr:colOff>
      <xdr:row>62</xdr:row>
      <xdr:rowOff>71825</xdr:rowOff>
    </xdr:to>
    <xdr:sp macro="" textlink="">
      <xdr:nvSpPr>
        <xdr:cNvPr id="1203" name="AutoShape 526">
          <a:extLst>
            <a:ext uri="{FF2B5EF4-FFF2-40B4-BE49-F238E27FC236}">
              <a16:creationId xmlns:a16="http://schemas.microsoft.com/office/drawing/2014/main" id="{DDC87D1C-BF47-44B6-ACC3-FC7EFA6FBA6E}"/>
            </a:ext>
          </a:extLst>
        </xdr:cNvPr>
        <xdr:cNvSpPr>
          <a:spLocks noChangeArrowheads="1"/>
        </xdr:cNvSpPr>
      </xdr:nvSpPr>
      <xdr:spPr bwMode="auto">
        <a:xfrm>
          <a:off x="2189374" y="10618959"/>
          <a:ext cx="119230" cy="105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42333</xdr:colOff>
      <xdr:row>60</xdr:row>
      <xdr:rowOff>55033</xdr:rowOff>
    </xdr:from>
    <xdr:to>
      <xdr:col>4</xdr:col>
      <xdr:colOff>300539</xdr:colOff>
      <xdr:row>61</xdr:row>
      <xdr:rowOff>128815</xdr:rowOff>
    </xdr:to>
    <xdr:grpSp>
      <xdr:nvGrpSpPr>
        <xdr:cNvPr id="1216" name="Group 6672">
          <a:extLst>
            <a:ext uri="{FF2B5EF4-FFF2-40B4-BE49-F238E27FC236}">
              <a16:creationId xmlns:a16="http://schemas.microsoft.com/office/drawing/2014/main" id="{68A759C3-6F0C-4187-B8ED-B5EBF0BD0EC6}"/>
            </a:ext>
          </a:extLst>
        </xdr:cNvPr>
        <xdr:cNvGrpSpPr>
          <a:grpSpLocks/>
        </xdr:cNvGrpSpPr>
      </xdr:nvGrpSpPr>
      <xdr:grpSpPr bwMode="auto">
        <a:xfrm>
          <a:off x="2404341" y="10455563"/>
          <a:ext cx="258206" cy="246964"/>
          <a:chOff x="537" y="109"/>
          <a:chExt cx="46" cy="44"/>
        </a:xfrm>
      </xdr:grpSpPr>
      <xdr:pic>
        <xdr:nvPicPr>
          <xdr:cNvPr id="1217" name="Picture 6673" descr="route2">
            <a:extLst>
              <a:ext uri="{FF2B5EF4-FFF2-40B4-BE49-F238E27FC236}">
                <a16:creationId xmlns:a16="http://schemas.microsoft.com/office/drawing/2014/main" id="{63FF04A9-08A9-4C37-A5FC-E55947182C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8" name="Text Box 6674">
            <a:extLst>
              <a:ext uri="{FF2B5EF4-FFF2-40B4-BE49-F238E27FC236}">
                <a16:creationId xmlns:a16="http://schemas.microsoft.com/office/drawing/2014/main" id="{F7EA6E2E-111A-4D37-8021-452275C7A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3</xdr:col>
      <xdr:colOff>613826</xdr:colOff>
      <xdr:row>62</xdr:row>
      <xdr:rowOff>85814</xdr:rowOff>
    </xdr:from>
    <xdr:to>
      <xdr:col>4</xdr:col>
      <xdr:colOff>166667</xdr:colOff>
      <xdr:row>63</xdr:row>
      <xdr:rowOff>159595</xdr:rowOff>
    </xdr:to>
    <xdr:grpSp>
      <xdr:nvGrpSpPr>
        <xdr:cNvPr id="1219" name="Group 6672">
          <a:extLst>
            <a:ext uri="{FF2B5EF4-FFF2-40B4-BE49-F238E27FC236}">
              <a16:creationId xmlns:a16="http://schemas.microsoft.com/office/drawing/2014/main" id="{6E2678A4-DE7D-4DCC-9786-5B38A0C7B867}"/>
            </a:ext>
          </a:extLst>
        </xdr:cNvPr>
        <xdr:cNvGrpSpPr>
          <a:grpSpLocks/>
        </xdr:cNvGrpSpPr>
      </xdr:nvGrpSpPr>
      <xdr:grpSpPr bwMode="auto">
        <a:xfrm>
          <a:off x="2268674" y="10832708"/>
          <a:ext cx="260001" cy="246963"/>
          <a:chOff x="537" y="109"/>
          <a:chExt cx="46" cy="44"/>
        </a:xfrm>
      </xdr:grpSpPr>
      <xdr:pic>
        <xdr:nvPicPr>
          <xdr:cNvPr id="1220" name="Picture 6673" descr="route2">
            <a:extLst>
              <a:ext uri="{FF2B5EF4-FFF2-40B4-BE49-F238E27FC236}">
                <a16:creationId xmlns:a16="http://schemas.microsoft.com/office/drawing/2014/main" id="{9FD56BA6-CDB2-49AA-97A2-AE56B6C36E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2" name="Text Box 6674">
            <a:extLst>
              <a:ext uri="{FF2B5EF4-FFF2-40B4-BE49-F238E27FC236}">
                <a16:creationId xmlns:a16="http://schemas.microsoft.com/office/drawing/2014/main" id="{D8C97331-D4CA-422D-A915-F71540196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2</xdr:col>
      <xdr:colOff>262465</xdr:colOff>
      <xdr:row>62</xdr:row>
      <xdr:rowOff>76198</xdr:rowOff>
    </xdr:from>
    <xdr:ext cx="423332" cy="275167"/>
    <xdr:sp macro="" textlink="">
      <xdr:nvSpPr>
        <xdr:cNvPr id="1199" name="Text Box 1620">
          <a:extLst>
            <a:ext uri="{FF2B5EF4-FFF2-40B4-BE49-F238E27FC236}">
              <a16:creationId xmlns:a16="http://schemas.microsoft.com/office/drawing/2014/main" id="{C02A54FD-7EC8-4177-893C-75797B1C18F2}"/>
            </a:ext>
          </a:extLst>
        </xdr:cNvPr>
        <xdr:cNvSpPr txBox="1">
          <a:spLocks noChangeArrowheads="1"/>
        </xdr:cNvSpPr>
      </xdr:nvSpPr>
      <xdr:spPr bwMode="auto">
        <a:xfrm>
          <a:off x="1210732" y="10837331"/>
          <a:ext cx="423332" cy="27516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一関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273530</xdr:colOff>
      <xdr:row>62</xdr:row>
      <xdr:rowOff>63567</xdr:rowOff>
    </xdr:from>
    <xdr:to>
      <xdr:col>7</xdr:col>
      <xdr:colOff>0</xdr:colOff>
      <xdr:row>62</xdr:row>
      <xdr:rowOff>158751</xdr:rowOff>
    </xdr:to>
    <xdr:sp macro="" textlink="">
      <xdr:nvSpPr>
        <xdr:cNvPr id="1210" name="Line 76">
          <a:extLst>
            <a:ext uri="{FF2B5EF4-FFF2-40B4-BE49-F238E27FC236}">
              <a16:creationId xmlns:a16="http://schemas.microsoft.com/office/drawing/2014/main" id="{C13D995D-F750-48A1-9225-5B3B63DD0563}"/>
            </a:ext>
          </a:extLst>
        </xdr:cNvPr>
        <xdr:cNvSpPr>
          <a:spLocks noChangeShapeType="1"/>
        </xdr:cNvSpPr>
      </xdr:nvSpPr>
      <xdr:spPr bwMode="auto">
        <a:xfrm>
          <a:off x="4038882" y="10838723"/>
          <a:ext cx="430923" cy="951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6</xdr:col>
      <xdr:colOff>148164</xdr:colOff>
      <xdr:row>61</xdr:row>
      <xdr:rowOff>152396</xdr:rowOff>
    </xdr:from>
    <xdr:to>
      <xdr:col>6</xdr:col>
      <xdr:colOff>289434</xdr:colOff>
      <xdr:row>62</xdr:row>
      <xdr:rowOff>107532</xdr:rowOff>
    </xdr:to>
    <xdr:sp macro="" textlink="">
      <xdr:nvSpPr>
        <xdr:cNvPr id="1211" name="Oval 1295">
          <a:extLst>
            <a:ext uri="{FF2B5EF4-FFF2-40B4-BE49-F238E27FC236}">
              <a16:creationId xmlns:a16="http://schemas.microsoft.com/office/drawing/2014/main" id="{911DA882-D416-44EA-A2E1-8FD670CB28B0}"/>
            </a:ext>
          </a:extLst>
        </xdr:cNvPr>
        <xdr:cNvSpPr>
          <a:spLocks noChangeArrowheads="1"/>
        </xdr:cNvSpPr>
      </xdr:nvSpPr>
      <xdr:spPr bwMode="auto">
        <a:xfrm>
          <a:off x="3924297" y="10752663"/>
          <a:ext cx="141270" cy="1287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630471</xdr:colOff>
      <xdr:row>63</xdr:row>
      <xdr:rowOff>85244</xdr:rowOff>
    </xdr:from>
    <xdr:to>
      <xdr:col>6</xdr:col>
      <xdr:colOff>181711</xdr:colOff>
      <xdr:row>64</xdr:row>
      <xdr:rowOff>159026</xdr:rowOff>
    </xdr:to>
    <xdr:grpSp>
      <xdr:nvGrpSpPr>
        <xdr:cNvPr id="1212" name="Group 6672">
          <a:extLst>
            <a:ext uri="{FF2B5EF4-FFF2-40B4-BE49-F238E27FC236}">
              <a16:creationId xmlns:a16="http://schemas.microsoft.com/office/drawing/2014/main" id="{BBC14022-0519-4A9E-8FC0-BE359A95A154}"/>
            </a:ext>
          </a:extLst>
        </xdr:cNvPr>
        <xdr:cNvGrpSpPr>
          <a:grpSpLocks/>
        </xdr:cNvGrpSpPr>
      </xdr:nvGrpSpPr>
      <xdr:grpSpPr bwMode="auto">
        <a:xfrm>
          <a:off x="3699638" y="11005320"/>
          <a:ext cx="258399" cy="246964"/>
          <a:chOff x="537" y="109"/>
          <a:chExt cx="46" cy="44"/>
        </a:xfrm>
      </xdr:grpSpPr>
      <xdr:pic>
        <xdr:nvPicPr>
          <xdr:cNvPr id="1213" name="Picture 6673" descr="route2">
            <a:extLst>
              <a:ext uri="{FF2B5EF4-FFF2-40B4-BE49-F238E27FC236}">
                <a16:creationId xmlns:a16="http://schemas.microsoft.com/office/drawing/2014/main" id="{8E148579-7026-402F-8028-833C307339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4" name="Text Box 6674">
            <a:extLst>
              <a:ext uri="{FF2B5EF4-FFF2-40B4-BE49-F238E27FC236}">
                <a16:creationId xmlns:a16="http://schemas.microsoft.com/office/drawing/2014/main" id="{753E6FE8-9BDC-4CDA-B752-9F3B6CEB59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6</xdr:col>
      <xdr:colOff>275165</xdr:colOff>
      <xdr:row>62</xdr:row>
      <xdr:rowOff>152394</xdr:rowOff>
    </xdr:from>
    <xdr:ext cx="270742" cy="244550"/>
    <xdr:pic>
      <xdr:nvPicPr>
        <xdr:cNvPr id="1223" name="Picture 12589">
          <a:extLst>
            <a:ext uri="{FF2B5EF4-FFF2-40B4-BE49-F238E27FC236}">
              <a16:creationId xmlns:a16="http://schemas.microsoft.com/office/drawing/2014/main" id="{0C078C6C-3D3D-4E70-9CB3-E939491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298" y="1092622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5</xdr:col>
      <xdr:colOff>588426</xdr:colOff>
      <xdr:row>60</xdr:row>
      <xdr:rowOff>83846</xdr:rowOff>
    </xdr:from>
    <xdr:to>
      <xdr:col>6</xdr:col>
      <xdr:colOff>105153</xdr:colOff>
      <xdr:row>61</xdr:row>
      <xdr:rowOff>87452</xdr:rowOff>
    </xdr:to>
    <xdr:sp macro="" textlink="">
      <xdr:nvSpPr>
        <xdr:cNvPr id="1224" name="六角形 1223">
          <a:extLst>
            <a:ext uri="{FF2B5EF4-FFF2-40B4-BE49-F238E27FC236}">
              <a16:creationId xmlns:a16="http://schemas.microsoft.com/office/drawing/2014/main" id="{1C3AC0A6-59B5-48F6-AC0E-A7DBCEB96C81}"/>
            </a:ext>
          </a:extLst>
        </xdr:cNvPr>
        <xdr:cNvSpPr/>
      </xdr:nvSpPr>
      <xdr:spPr bwMode="auto">
        <a:xfrm>
          <a:off x="3657593" y="10510546"/>
          <a:ext cx="223693" cy="1771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141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7</xdr:col>
      <xdr:colOff>334428</xdr:colOff>
      <xdr:row>55</xdr:row>
      <xdr:rowOff>0</xdr:rowOff>
    </xdr:from>
    <xdr:ext cx="123566" cy="190500"/>
    <xdr:sp macro="" textlink="">
      <xdr:nvSpPr>
        <xdr:cNvPr id="1225" name="Text Box 1300">
          <a:extLst>
            <a:ext uri="{FF2B5EF4-FFF2-40B4-BE49-F238E27FC236}">
              <a16:creationId xmlns:a16="http://schemas.microsoft.com/office/drawing/2014/main" id="{0C0859A7-BDB9-4A0F-AFA6-F2D2E779AA6C}"/>
            </a:ext>
          </a:extLst>
        </xdr:cNvPr>
        <xdr:cNvSpPr txBox="1">
          <a:spLocks noChangeArrowheads="1"/>
        </xdr:cNvSpPr>
      </xdr:nvSpPr>
      <xdr:spPr bwMode="auto">
        <a:xfrm>
          <a:off x="4817528" y="9558867"/>
          <a:ext cx="123566" cy="1905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7732</xdr:colOff>
      <xdr:row>57</xdr:row>
      <xdr:rowOff>4637</xdr:rowOff>
    </xdr:from>
    <xdr:to>
      <xdr:col>7</xdr:col>
      <xdr:colOff>170522</xdr:colOff>
      <xdr:row>57</xdr:row>
      <xdr:rowOff>159796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F9DECD4C-DD17-4656-A362-94A3AE198B46}"/>
            </a:ext>
          </a:extLst>
        </xdr:cNvPr>
        <xdr:cNvSpPr/>
      </xdr:nvSpPr>
      <xdr:spPr bwMode="auto">
        <a:xfrm>
          <a:off x="4490832" y="9910637"/>
          <a:ext cx="162790" cy="1551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290129</xdr:colOff>
      <xdr:row>59</xdr:row>
      <xdr:rowOff>23721</xdr:rowOff>
    </xdr:from>
    <xdr:to>
      <xdr:col>5</xdr:col>
      <xdr:colOff>410631</xdr:colOff>
      <xdr:row>59</xdr:row>
      <xdr:rowOff>163972</xdr:rowOff>
    </xdr:to>
    <xdr:sp macro="" textlink="">
      <xdr:nvSpPr>
        <xdr:cNvPr id="1227" name="Line 76">
          <a:extLst>
            <a:ext uri="{FF2B5EF4-FFF2-40B4-BE49-F238E27FC236}">
              <a16:creationId xmlns:a16="http://schemas.microsoft.com/office/drawing/2014/main" id="{43E1D937-BEFB-4653-9F3A-77206D859D56}"/>
            </a:ext>
          </a:extLst>
        </xdr:cNvPr>
        <xdr:cNvSpPr>
          <a:spLocks noChangeShapeType="1"/>
        </xdr:cNvSpPr>
      </xdr:nvSpPr>
      <xdr:spPr bwMode="auto">
        <a:xfrm flipH="1" flipV="1">
          <a:off x="3348347" y="10156350"/>
          <a:ext cx="120502" cy="140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</xdr:col>
      <xdr:colOff>330199</xdr:colOff>
      <xdr:row>59</xdr:row>
      <xdr:rowOff>88899</xdr:rowOff>
    </xdr:from>
    <xdr:to>
      <xdr:col>5</xdr:col>
      <xdr:colOff>486833</xdr:colOff>
      <xdr:row>60</xdr:row>
      <xdr:rowOff>59157</xdr:rowOff>
    </xdr:to>
    <xdr:sp macro="" textlink="">
      <xdr:nvSpPr>
        <xdr:cNvPr id="1208" name="Oval 1295">
          <a:extLst>
            <a:ext uri="{FF2B5EF4-FFF2-40B4-BE49-F238E27FC236}">
              <a16:creationId xmlns:a16="http://schemas.microsoft.com/office/drawing/2014/main" id="{6F815A1F-9440-458D-BAD0-E9ADC8C7213C}"/>
            </a:ext>
          </a:extLst>
        </xdr:cNvPr>
        <xdr:cNvSpPr>
          <a:spLocks noChangeArrowheads="1"/>
        </xdr:cNvSpPr>
      </xdr:nvSpPr>
      <xdr:spPr bwMode="auto">
        <a:xfrm>
          <a:off x="3399366" y="10342032"/>
          <a:ext cx="156634" cy="14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482294</xdr:colOff>
      <xdr:row>58</xdr:row>
      <xdr:rowOff>68035</xdr:rowOff>
    </xdr:from>
    <xdr:to>
      <xdr:col>6</xdr:col>
      <xdr:colOff>33534</xdr:colOff>
      <xdr:row>59</xdr:row>
      <xdr:rowOff>139058</xdr:rowOff>
    </xdr:to>
    <xdr:grpSp>
      <xdr:nvGrpSpPr>
        <xdr:cNvPr id="1228" name="Group 6672">
          <a:extLst>
            <a:ext uri="{FF2B5EF4-FFF2-40B4-BE49-F238E27FC236}">
              <a16:creationId xmlns:a16="http://schemas.microsoft.com/office/drawing/2014/main" id="{4648F18D-BF8F-4412-94AF-13DC1B465D16}"/>
            </a:ext>
          </a:extLst>
        </xdr:cNvPr>
        <xdr:cNvGrpSpPr>
          <a:grpSpLocks/>
        </xdr:cNvGrpSpPr>
      </xdr:nvGrpSpPr>
      <xdr:grpSpPr bwMode="auto">
        <a:xfrm>
          <a:off x="3551461" y="10122202"/>
          <a:ext cx="258399" cy="244204"/>
          <a:chOff x="537" y="109"/>
          <a:chExt cx="46" cy="44"/>
        </a:xfrm>
      </xdr:grpSpPr>
      <xdr:pic>
        <xdr:nvPicPr>
          <xdr:cNvPr id="1229" name="Picture 6673" descr="route2">
            <a:extLst>
              <a:ext uri="{FF2B5EF4-FFF2-40B4-BE49-F238E27FC236}">
                <a16:creationId xmlns:a16="http://schemas.microsoft.com/office/drawing/2014/main" id="{4E3E1E72-D05B-4B6E-91F6-E2274B2DF9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>
            <a:extLst>
              <a:ext uri="{FF2B5EF4-FFF2-40B4-BE49-F238E27FC236}">
                <a16:creationId xmlns:a16="http://schemas.microsoft.com/office/drawing/2014/main" id="{80926AC9-E2FE-4EAA-9F2F-991A26651E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5</xdr:col>
      <xdr:colOff>292328</xdr:colOff>
      <xdr:row>62</xdr:row>
      <xdr:rowOff>24664</xdr:rowOff>
    </xdr:from>
    <xdr:ext cx="379343" cy="193515"/>
    <xdr:sp macro="" textlink="">
      <xdr:nvSpPr>
        <xdr:cNvPr id="1236" name="Text Box 1563">
          <a:extLst>
            <a:ext uri="{FF2B5EF4-FFF2-40B4-BE49-F238E27FC236}">
              <a16:creationId xmlns:a16="http://schemas.microsoft.com/office/drawing/2014/main" id="{D3AD749B-FFE4-446B-BDB9-F80002C2A330}"/>
            </a:ext>
          </a:extLst>
        </xdr:cNvPr>
        <xdr:cNvSpPr txBox="1">
          <a:spLocks noChangeArrowheads="1"/>
        </xdr:cNvSpPr>
      </xdr:nvSpPr>
      <xdr:spPr bwMode="auto">
        <a:xfrm>
          <a:off x="3361495" y="10798497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267274</xdr:colOff>
      <xdr:row>61</xdr:row>
      <xdr:rowOff>6473</xdr:rowOff>
    </xdr:from>
    <xdr:to>
      <xdr:col>6</xdr:col>
      <xdr:colOff>224648</xdr:colOff>
      <xdr:row>62</xdr:row>
      <xdr:rowOff>27036</xdr:rowOff>
    </xdr:to>
    <xdr:sp macro="" textlink="">
      <xdr:nvSpPr>
        <xdr:cNvPr id="1237" name="AutoShape 1653">
          <a:extLst>
            <a:ext uri="{FF2B5EF4-FFF2-40B4-BE49-F238E27FC236}">
              <a16:creationId xmlns:a16="http://schemas.microsoft.com/office/drawing/2014/main" id="{AC231F21-814F-4945-8DD4-541969E7B5E0}"/>
            </a:ext>
          </a:extLst>
        </xdr:cNvPr>
        <xdr:cNvSpPr>
          <a:spLocks/>
        </xdr:cNvSpPr>
      </xdr:nvSpPr>
      <xdr:spPr bwMode="auto">
        <a:xfrm rot="7533954">
          <a:off x="3571546" y="10371635"/>
          <a:ext cx="194129" cy="6643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385230</xdr:colOff>
      <xdr:row>61</xdr:row>
      <xdr:rowOff>84665</xdr:rowOff>
    </xdr:from>
    <xdr:to>
      <xdr:col>6</xdr:col>
      <xdr:colOff>608923</xdr:colOff>
      <xdr:row>62</xdr:row>
      <xdr:rowOff>88272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64794192-71D6-4B52-B1E7-5F2067088BB9}"/>
            </a:ext>
          </a:extLst>
        </xdr:cNvPr>
        <xdr:cNvSpPr/>
      </xdr:nvSpPr>
      <xdr:spPr bwMode="auto">
        <a:xfrm>
          <a:off x="4161363" y="10684932"/>
          <a:ext cx="223693" cy="1771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141</a:t>
          </a:r>
          <a:endParaRPr kumimoji="1" lang="ja-JP" altLang="en-US" sz="900" b="1">
            <a:solidFill>
              <a:schemeClr val="bg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oneCellAnchor>
    <xdr:from>
      <xdr:col>1</xdr:col>
      <xdr:colOff>120136</xdr:colOff>
      <xdr:row>59</xdr:row>
      <xdr:rowOff>68923</xdr:rowOff>
    </xdr:from>
    <xdr:ext cx="126999" cy="937453"/>
    <xdr:sp macro="" textlink="">
      <xdr:nvSpPr>
        <xdr:cNvPr id="1239" name="Text Box 616">
          <a:extLst>
            <a:ext uri="{FF2B5EF4-FFF2-40B4-BE49-F238E27FC236}">
              <a16:creationId xmlns:a16="http://schemas.microsoft.com/office/drawing/2014/main" id="{3772C3A6-497A-499C-88CB-84A781899244}"/>
            </a:ext>
          </a:extLst>
        </xdr:cNvPr>
        <xdr:cNvSpPr txBox="1">
          <a:spLocks noChangeArrowheads="1"/>
        </xdr:cNvSpPr>
      </xdr:nvSpPr>
      <xdr:spPr bwMode="auto">
        <a:xfrm>
          <a:off x="360666" y="10296271"/>
          <a:ext cx="126999" cy="9374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vert270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津波復興祈念公園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247136</xdr:colOff>
      <xdr:row>63</xdr:row>
      <xdr:rowOff>127001</xdr:rowOff>
    </xdr:from>
    <xdr:ext cx="425622" cy="202514"/>
    <xdr:sp macro="" textlink="">
      <xdr:nvSpPr>
        <xdr:cNvPr id="1240" name="Text Box 303">
          <a:extLst>
            <a:ext uri="{FF2B5EF4-FFF2-40B4-BE49-F238E27FC236}">
              <a16:creationId xmlns:a16="http://schemas.microsoft.com/office/drawing/2014/main" id="{788AE672-95CB-4E2A-AECD-B48509599394}"/>
            </a:ext>
          </a:extLst>
        </xdr:cNvPr>
        <xdr:cNvSpPr txBox="1">
          <a:spLocks noChangeArrowheads="1"/>
        </xdr:cNvSpPr>
      </xdr:nvSpPr>
      <xdr:spPr bwMode="auto">
        <a:xfrm>
          <a:off x="489122" y="10951177"/>
          <a:ext cx="425622" cy="2025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ﾚｼｰﾄ取得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twoCellAnchor editAs="oneCell">
    <xdr:from>
      <xdr:col>1</xdr:col>
      <xdr:colOff>578372</xdr:colOff>
      <xdr:row>60</xdr:row>
      <xdr:rowOff>24025</xdr:rowOff>
    </xdr:from>
    <xdr:to>
      <xdr:col>2</xdr:col>
      <xdr:colOff>133326</xdr:colOff>
      <xdr:row>61</xdr:row>
      <xdr:rowOff>35918</xdr:rowOff>
    </xdr:to>
    <xdr:grpSp>
      <xdr:nvGrpSpPr>
        <xdr:cNvPr id="1241" name="Group 6672">
          <a:extLst>
            <a:ext uri="{FF2B5EF4-FFF2-40B4-BE49-F238E27FC236}">
              <a16:creationId xmlns:a16="http://schemas.microsoft.com/office/drawing/2014/main" id="{BB2ACABE-38A6-448A-AA7B-B28CFE9ED664}"/>
            </a:ext>
          </a:extLst>
        </xdr:cNvPr>
        <xdr:cNvGrpSpPr>
          <a:grpSpLocks/>
        </xdr:cNvGrpSpPr>
      </xdr:nvGrpSpPr>
      <xdr:grpSpPr bwMode="auto">
        <a:xfrm>
          <a:off x="818902" y="10424555"/>
          <a:ext cx="262113" cy="185075"/>
          <a:chOff x="536" y="109"/>
          <a:chExt cx="46" cy="44"/>
        </a:xfrm>
      </xdr:grpSpPr>
      <xdr:pic>
        <xdr:nvPicPr>
          <xdr:cNvPr id="1242" name="Picture 6673" descr="route2">
            <a:extLst>
              <a:ext uri="{FF2B5EF4-FFF2-40B4-BE49-F238E27FC236}">
                <a16:creationId xmlns:a16="http://schemas.microsoft.com/office/drawing/2014/main" id="{9E49BD2D-97CE-4AF5-9B3F-DFC0F2A5F3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8" name="Text Box 6674">
            <a:extLst>
              <a:ext uri="{FF2B5EF4-FFF2-40B4-BE49-F238E27FC236}">
                <a16:creationId xmlns:a16="http://schemas.microsoft.com/office/drawing/2014/main" id="{11B50D81-5F19-4551-B7A1-CBB90E7F69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45</a:t>
            </a:r>
            <a:endParaRPr lang="ja-JP" altLang="en-US" sz="12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3</xdr:col>
      <xdr:colOff>310634</xdr:colOff>
      <xdr:row>62</xdr:row>
      <xdr:rowOff>97824</xdr:rowOff>
    </xdr:from>
    <xdr:to>
      <xdr:col>3</xdr:col>
      <xdr:colOff>582777</xdr:colOff>
      <xdr:row>63</xdr:row>
      <xdr:rowOff>147740</xdr:rowOff>
    </xdr:to>
    <xdr:grpSp>
      <xdr:nvGrpSpPr>
        <xdr:cNvPr id="1252" name="Group 6672">
          <a:extLst>
            <a:ext uri="{FF2B5EF4-FFF2-40B4-BE49-F238E27FC236}">
              <a16:creationId xmlns:a16="http://schemas.microsoft.com/office/drawing/2014/main" id="{58692A63-F84E-4CAF-9B0B-10C4499ACF91}"/>
            </a:ext>
          </a:extLst>
        </xdr:cNvPr>
        <xdr:cNvGrpSpPr>
          <a:grpSpLocks/>
        </xdr:cNvGrpSpPr>
      </xdr:nvGrpSpPr>
      <xdr:grpSpPr bwMode="auto">
        <a:xfrm>
          <a:off x="1965482" y="10844718"/>
          <a:ext cx="272143" cy="223098"/>
          <a:chOff x="537" y="109"/>
          <a:chExt cx="46" cy="44"/>
        </a:xfrm>
      </xdr:grpSpPr>
      <xdr:pic>
        <xdr:nvPicPr>
          <xdr:cNvPr id="1253" name="Picture 6673" descr="route2">
            <a:extLst>
              <a:ext uri="{FF2B5EF4-FFF2-40B4-BE49-F238E27FC236}">
                <a16:creationId xmlns:a16="http://schemas.microsoft.com/office/drawing/2014/main" id="{EECB14CF-9C75-4E3A-A59C-10F081EC7F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4" name="Text Box 6674">
            <a:extLst>
              <a:ext uri="{FF2B5EF4-FFF2-40B4-BE49-F238E27FC236}">
                <a16:creationId xmlns:a16="http://schemas.microsoft.com/office/drawing/2014/main" id="{04811E1A-9021-4723-8EB0-329E12D5CE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343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3</xdr:col>
      <xdr:colOff>351824</xdr:colOff>
      <xdr:row>59</xdr:row>
      <xdr:rowOff>101258</xdr:rowOff>
    </xdr:from>
    <xdr:to>
      <xdr:col>3</xdr:col>
      <xdr:colOff>623967</xdr:colOff>
      <xdr:row>60</xdr:row>
      <xdr:rowOff>151174</xdr:rowOff>
    </xdr:to>
    <xdr:grpSp>
      <xdr:nvGrpSpPr>
        <xdr:cNvPr id="1255" name="Group 6672">
          <a:extLst>
            <a:ext uri="{FF2B5EF4-FFF2-40B4-BE49-F238E27FC236}">
              <a16:creationId xmlns:a16="http://schemas.microsoft.com/office/drawing/2014/main" id="{2B77C0FC-865A-4727-9349-0E45BA0F9630}"/>
            </a:ext>
          </a:extLst>
        </xdr:cNvPr>
        <xdr:cNvGrpSpPr>
          <a:grpSpLocks/>
        </xdr:cNvGrpSpPr>
      </xdr:nvGrpSpPr>
      <xdr:grpSpPr bwMode="auto">
        <a:xfrm>
          <a:off x="2006672" y="10328606"/>
          <a:ext cx="272143" cy="223098"/>
          <a:chOff x="537" y="109"/>
          <a:chExt cx="46" cy="44"/>
        </a:xfrm>
      </xdr:grpSpPr>
      <xdr:pic>
        <xdr:nvPicPr>
          <xdr:cNvPr id="1256" name="Picture 6673" descr="route2">
            <a:extLst>
              <a:ext uri="{FF2B5EF4-FFF2-40B4-BE49-F238E27FC236}">
                <a16:creationId xmlns:a16="http://schemas.microsoft.com/office/drawing/2014/main" id="{54713266-10FB-4FDD-AECA-C58B55595F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7" name="Text Box 6674">
            <a:extLst>
              <a:ext uri="{FF2B5EF4-FFF2-40B4-BE49-F238E27FC236}">
                <a16:creationId xmlns:a16="http://schemas.microsoft.com/office/drawing/2014/main" id="{C9F96945-F78F-4D1A-931C-BDF24D57BA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343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oneCellAnchor>
    <xdr:from>
      <xdr:col>8</xdr:col>
      <xdr:colOff>0</xdr:colOff>
      <xdr:row>51</xdr:row>
      <xdr:rowOff>172357</xdr:rowOff>
    </xdr:from>
    <xdr:ext cx="296740" cy="106240"/>
    <xdr:sp macro="" textlink="">
      <xdr:nvSpPr>
        <xdr:cNvPr id="1259" name="Text Box 1300">
          <a:extLst>
            <a:ext uri="{FF2B5EF4-FFF2-40B4-BE49-F238E27FC236}">
              <a16:creationId xmlns:a16="http://schemas.microsoft.com/office/drawing/2014/main" id="{76255DB7-0962-4F83-98C7-EFEC0E43730E}"/>
            </a:ext>
          </a:extLst>
        </xdr:cNvPr>
        <xdr:cNvSpPr txBox="1">
          <a:spLocks noChangeArrowheads="1"/>
        </xdr:cNvSpPr>
      </xdr:nvSpPr>
      <xdr:spPr bwMode="auto">
        <a:xfrm>
          <a:off x="5161643" y="8962571"/>
          <a:ext cx="296740" cy="1062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602117</xdr:colOff>
      <xdr:row>58</xdr:row>
      <xdr:rowOff>158750</xdr:rowOff>
    </xdr:from>
    <xdr:to>
      <xdr:col>4</xdr:col>
      <xdr:colOff>104493</xdr:colOff>
      <xdr:row>61</xdr:row>
      <xdr:rowOff>93886</xdr:rowOff>
    </xdr:to>
    <xdr:sp macro="" textlink="">
      <xdr:nvSpPr>
        <xdr:cNvPr id="1260" name="Line 76">
          <a:extLst>
            <a:ext uri="{FF2B5EF4-FFF2-40B4-BE49-F238E27FC236}">
              <a16:creationId xmlns:a16="http://schemas.microsoft.com/office/drawing/2014/main" id="{EB3F3B0F-A37A-4729-A6E4-C7E3DFF8C013}"/>
            </a:ext>
          </a:extLst>
        </xdr:cNvPr>
        <xdr:cNvSpPr>
          <a:spLocks noChangeShapeType="1"/>
        </xdr:cNvSpPr>
      </xdr:nvSpPr>
      <xdr:spPr bwMode="auto">
        <a:xfrm rot="5400000">
          <a:off x="2133996" y="10199545"/>
          <a:ext cx="447557" cy="207708"/>
        </a:xfrm>
        <a:custGeom>
          <a:avLst/>
          <a:gdLst>
            <a:gd name="connsiteX0" fmla="*/ 0 w 452967"/>
            <a:gd name="connsiteY0" fmla="*/ 0 h 76200"/>
            <a:gd name="connsiteX1" fmla="*/ 452967 w 452967"/>
            <a:gd name="connsiteY1" fmla="*/ 76200 h 76200"/>
            <a:gd name="connsiteX0" fmla="*/ 0 w 452967"/>
            <a:gd name="connsiteY0" fmla="*/ 0 h 76431"/>
            <a:gd name="connsiteX1" fmla="*/ 452967 w 452967"/>
            <a:gd name="connsiteY1" fmla="*/ 76200 h 76431"/>
            <a:gd name="connsiteX0" fmla="*/ 0 w 452967"/>
            <a:gd name="connsiteY0" fmla="*/ 0 h 76467"/>
            <a:gd name="connsiteX1" fmla="*/ 452967 w 452967"/>
            <a:gd name="connsiteY1" fmla="*/ 76200 h 76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2967" h="76467">
              <a:moveTo>
                <a:pt x="0" y="0"/>
              </a:moveTo>
              <a:cubicBezTo>
                <a:pt x="61506" y="33537"/>
                <a:pt x="174978" y="80434"/>
                <a:pt x="452967" y="762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7</xdr:col>
      <xdr:colOff>92084</xdr:colOff>
      <xdr:row>60</xdr:row>
      <xdr:rowOff>125785</xdr:rowOff>
    </xdr:from>
    <xdr:to>
      <xdr:col>8</xdr:col>
      <xdr:colOff>81876</xdr:colOff>
      <xdr:row>64</xdr:row>
      <xdr:rowOff>79068</xdr:rowOff>
    </xdr:to>
    <xdr:sp macro="" textlink="">
      <xdr:nvSpPr>
        <xdr:cNvPr id="1263" name="Freeform 527">
          <a:extLst>
            <a:ext uri="{FF2B5EF4-FFF2-40B4-BE49-F238E27FC236}">
              <a16:creationId xmlns:a16="http://schemas.microsoft.com/office/drawing/2014/main" id="{F9A60FFE-53BB-4A80-A710-F66EB94CBBC2}"/>
            </a:ext>
          </a:extLst>
        </xdr:cNvPr>
        <xdr:cNvSpPr>
          <a:spLocks/>
        </xdr:cNvSpPr>
      </xdr:nvSpPr>
      <xdr:spPr bwMode="auto">
        <a:xfrm>
          <a:off x="8788486" y="807248"/>
          <a:ext cx="694488" cy="6347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8917 w 9046"/>
            <a:gd name="connsiteY0" fmla="*/ 11319 h 11319"/>
            <a:gd name="connsiteX1" fmla="*/ 9046 w 9046"/>
            <a:gd name="connsiteY1" fmla="*/ 5414 h 11319"/>
            <a:gd name="connsiteX2" fmla="*/ 0 w 9046"/>
            <a:gd name="connsiteY2" fmla="*/ 0 h 11319"/>
            <a:gd name="connsiteX0" fmla="*/ 9706 w 10000"/>
            <a:gd name="connsiteY0" fmla="*/ 11589 h 11589"/>
            <a:gd name="connsiteX1" fmla="*/ 10000 w 10000"/>
            <a:gd name="connsiteY1" fmla="*/ 4783 h 11589"/>
            <a:gd name="connsiteX2" fmla="*/ 0 w 10000"/>
            <a:gd name="connsiteY2" fmla="*/ 0 h 11589"/>
            <a:gd name="connsiteX0" fmla="*/ 10502 w 10511"/>
            <a:gd name="connsiteY0" fmla="*/ 11868 h 11868"/>
            <a:gd name="connsiteX1" fmla="*/ 10000 w 10511"/>
            <a:gd name="connsiteY1" fmla="*/ 4783 h 11868"/>
            <a:gd name="connsiteX2" fmla="*/ 0 w 10511"/>
            <a:gd name="connsiteY2" fmla="*/ 0 h 11868"/>
            <a:gd name="connsiteX0" fmla="*/ 10104 w 10123"/>
            <a:gd name="connsiteY0" fmla="*/ 12565 h 12565"/>
            <a:gd name="connsiteX1" fmla="*/ 10000 w 10123"/>
            <a:gd name="connsiteY1" fmla="*/ 4783 h 12565"/>
            <a:gd name="connsiteX2" fmla="*/ 0 w 10123"/>
            <a:gd name="connsiteY2" fmla="*/ 0 h 12565"/>
            <a:gd name="connsiteX0" fmla="*/ 10390 w 10409"/>
            <a:gd name="connsiteY0" fmla="*/ 10616 h 10616"/>
            <a:gd name="connsiteX1" fmla="*/ 10286 w 10409"/>
            <a:gd name="connsiteY1" fmla="*/ 2834 h 10616"/>
            <a:gd name="connsiteX2" fmla="*/ 0 w 10409"/>
            <a:gd name="connsiteY2" fmla="*/ 0 h 10616"/>
            <a:gd name="connsiteX0" fmla="*/ 10390 w 10409"/>
            <a:gd name="connsiteY0" fmla="*/ 10616 h 10616"/>
            <a:gd name="connsiteX1" fmla="*/ 10286 w 10409"/>
            <a:gd name="connsiteY1" fmla="*/ 2834 h 10616"/>
            <a:gd name="connsiteX2" fmla="*/ 0 w 10409"/>
            <a:gd name="connsiteY2" fmla="*/ 0 h 10616"/>
            <a:gd name="connsiteX0" fmla="*/ 10390 w 10409"/>
            <a:gd name="connsiteY0" fmla="*/ 10616 h 10616"/>
            <a:gd name="connsiteX1" fmla="*/ 10286 w 10409"/>
            <a:gd name="connsiteY1" fmla="*/ 2834 h 10616"/>
            <a:gd name="connsiteX2" fmla="*/ 0 w 10409"/>
            <a:gd name="connsiteY2" fmla="*/ 0 h 10616"/>
            <a:gd name="connsiteX0" fmla="*/ 12104 w 12123"/>
            <a:gd name="connsiteY0" fmla="*/ 10616 h 10616"/>
            <a:gd name="connsiteX1" fmla="*/ 12000 w 12123"/>
            <a:gd name="connsiteY1" fmla="*/ 2834 h 10616"/>
            <a:gd name="connsiteX2" fmla="*/ 0 w 12123"/>
            <a:gd name="connsiteY2" fmla="*/ 0 h 10616"/>
            <a:gd name="connsiteX0" fmla="*/ 12104 w 12123"/>
            <a:gd name="connsiteY0" fmla="*/ 10616 h 10616"/>
            <a:gd name="connsiteX1" fmla="*/ 12000 w 12123"/>
            <a:gd name="connsiteY1" fmla="*/ 2834 h 10616"/>
            <a:gd name="connsiteX2" fmla="*/ 0 w 12123"/>
            <a:gd name="connsiteY2" fmla="*/ 0 h 10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3" h="10616">
              <a:moveTo>
                <a:pt x="12104" y="10616"/>
              </a:moveTo>
              <a:cubicBezTo>
                <a:pt x="12202" y="8347"/>
                <a:pt x="11902" y="5103"/>
                <a:pt x="12000" y="2834"/>
              </a:cubicBezTo>
              <a:cubicBezTo>
                <a:pt x="5613" y="2361"/>
                <a:pt x="5344" y="284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18365</xdr:colOff>
      <xdr:row>62</xdr:row>
      <xdr:rowOff>108258</xdr:rowOff>
    </xdr:from>
    <xdr:to>
      <xdr:col>8</xdr:col>
      <xdr:colOff>132770</xdr:colOff>
      <xdr:row>63</xdr:row>
      <xdr:rowOff>40407</xdr:rowOff>
    </xdr:to>
    <xdr:sp macro="" textlink="">
      <xdr:nvSpPr>
        <xdr:cNvPr id="1264" name="AutoShape 526">
          <a:extLst>
            <a:ext uri="{FF2B5EF4-FFF2-40B4-BE49-F238E27FC236}">
              <a16:creationId xmlns:a16="http://schemas.microsoft.com/office/drawing/2014/main" id="{98EB84A1-8270-49D1-9186-8E5AC84E0959}"/>
            </a:ext>
          </a:extLst>
        </xdr:cNvPr>
        <xdr:cNvSpPr>
          <a:spLocks noChangeArrowheads="1"/>
        </xdr:cNvSpPr>
      </xdr:nvSpPr>
      <xdr:spPr bwMode="auto">
        <a:xfrm>
          <a:off x="9419463" y="1130453"/>
          <a:ext cx="114405" cy="1025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116815</xdr:colOff>
      <xdr:row>61</xdr:row>
      <xdr:rowOff>0</xdr:rowOff>
    </xdr:from>
    <xdr:to>
      <xdr:col>8</xdr:col>
      <xdr:colOff>727852</xdr:colOff>
      <xdr:row>61</xdr:row>
      <xdr:rowOff>125802</xdr:rowOff>
    </xdr:to>
    <xdr:sp macro="" textlink="">
      <xdr:nvSpPr>
        <xdr:cNvPr id="1265" name="Line 76">
          <a:extLst>
            <a:ext uri="{FF2B5EF4-FFF2-40B4-BE49-F238E27FC236}">
              <a16:creationId xmlns:a16="http://schemas.microsoft.com/office/drawing/2014/main" id="{95A1BBBE-A4B7-4BED-B0E3-357F8038E0C8}"/>
            </a:ext>
          </a:extLst>
        </xdr:cNvPr>
        <xdr:cNvSpPr>
          <a:spLocks noChangeShapeType="1"/>
        </xdr:cNvSpPr>
      </xdr:nvSpPr>
      <xdr:spPr bwMode="auto">
        <a:xfrm flipV="1">
          <a:off x="9517913" y="851829"/>
          <a:ext cx="585637" cy="125802"/>
        </a:xfrm>
        <a:custGeom>
          <a:avLst/>
          <a:gdLst>
            <a:gd name="connsiteX0" fmla="*/ 0 w 611037"/>
            <a:gd name="connsiteY0" fmla="*/ 0 h 125802"/>
            <a:gd name="connsiteX1" fmla="*/ 611037 w 611037"/>
            <a:gd name="connsiteY1" fmla="*/ 125802 h 125802"/>
            <a:gd name="connsiteX0" fmla="*/ 0 w 611037"/>
            <a:gd name="connsiteY0" fmla="*/ 0 h 125802"/>
            <a:gd name="connsiteX1" fmla="*/ 611037 w 611037"/>
            <a:gd name="connsiteY1" fmla="*/ 125802 h 125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1037" h="125802">
              <a:moveTo>
                <a:pt x="0" y="0"/>
              </a:moveTo>
              <a:cubicBezTo>
                <a:pt x="464269" y="5990"/>
                <a:pt x="407358" y="83868"/>
                <a:pt x="611037" y="1258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68345</xdr:colOff>
      <xdr:row>58</xdr:row>
      <xdr:rowOff>143773</xdr:rowOff>
    </xdr:from>
    <xdr:to>
      <xdr:col>8</xdr:col>
      <xdr:colOff>69420</xdr:colOff>
      <xdr:row>61</xdr:row>
      <xdr:rowOff>129125</xdr:rowOff>
    </xdr:to>
    <xdr:sp macro="" textlink="">
      <xdr:nvSpPr>
        <xdr:cNvPr id="1266" name="Line 72">
          <a:extLst>
            <a:ext uri="{FF2B5EF4-FFF2-40B4-BE49-F238E27FC236}">
              <a16:creationId xmlns:a16="http://schemas.microsoft.com/office/drawing/2014/main" id="{A041CD9F-80A4-446A-B33A-9606B8750551}"/>
            </a:ext>
          </a:extLst>
        </xdr:cNvPr>
        <xdr:cNvSpPr>
          <a:spLocks noChangeShapeType="1"/>
        </xdr:cNvSpPr>
      </xdr:nvSpPr>
      <xdr:spPr bwMode="auto">
        <a:xfrm flipH="1" flipV="1">
          <a:off x="9469443" y="484505"/>
          <a:ext cx="1075" cy="4964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12608</xdr:colOff>
      <xdr:row>61</xdr:row>
      <xdr:rowOff>54676</xdr:rowOff>
    </xdr:from>
    <xdr:to>
      <xdr:col>8</xdr:col>
      <xdr:colOff>135659</xdr:colOff>
      <xdr:row>62</xdr:row>
      <xdr:rowOff>20203</xdr:rowOff>
    </xdr:to>
    <xdr:sp macro="" textlink="">
      <xdr:nvSpPr>
        <xdr:cNvPr id="1267" name="Oval 1295">
          <a:extLst>
            <a:ext uri="{FF2B5EF4-FFF2-40B4-BE49-F238E27FC236}">
              <a16:creationId xmlns:a16="http://schemas.microsoft.com/office/drawing/2014/main" id="{E5AB24D3-A2A8-4709-9389-79594DD04307}"/>
            </a:ext>
          </a:extLst>
        </xdr:cNvPr>
        <xdr:cNvSpPr>
          <a:spLocks noChangeArrowheads="1"/>
        </xdr:cNvSpPr>
      </xdr:nvSpPr>
      <xdr:spPr bwMode="auto">
        <a:xfrm>
          <a:off x="9413706" y="906505"/>
          <a:ext cx="123051" cy="1358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335557</xdr:colOff>
      <xdr:row>60</xdr:row>
      <xdr:rowOff>129960</xdr:rowOff>
    </xdr:from>
    <xdr:to>
      <xdr:col>8</xdr:col>
      <xdr:colOff>1281</xdr:colOff>
      <xdr:row>62</xdr:row>
      <xdr:rowOff>72150</xdr:rowOff>
    </xdr:to>
    <xdr:grpSp>
      <xdr:nvGrpSpPr>
        <xdr:cNvPr id="1268" name="Group 405">
          <a:extLst>
            <a:ext uri="{FF2B5EF4-FFF2-40B4-BE49-F238E27FC236}">
              <a16:creationId xmlns:a16="http://schemas.microsoft.com/office/drawing/2014/main" id="{DF9E3CB0-8151-4781-96ED-29791BA02C71}"/>
            </a:ext>
          </a:extLst>
        </xdr:cNvPr>
        <xdr:cNvGrpSpPr>
          <a:grpSpLocks/>
        </xdr:cNvGrpSpPr>
      </xdr:nvGrpSpPr>
      <xdr:grpSpPr bwMode="auto">
        <a:xfrm rot="16416932">
          <a:off x="4861207" y="10488325"/>
          <a:ext cx="288554" cy="372883"/>
          <a:chOff x="718" y="97"/>
          <a:chExt cx="23" cy="15"/>
        </a:xfrm>
      </xdr:grpSpPr>
      <xdr:sp macro="" textlink="">
        <xdr:nvSpPr>
          <xdr:cNvPr id="1269" name="Freeform 406">
            <a:extLst>
              <a:ext uri="{FF2B5EF4-FFF2-40B4-BE49-F238E27FC236}">
                <a16:creationId xmlns:a16="http://schemas.microsoft.com/office/drawing/2014/main" id="{7F405978-0FB5-475C-80C8-C053AE0378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0" name="Freeform 407">
            <a:extLst>
              <a:ext uri="{FF2B5EF4-FFF2-40B4-BE49-F238E27FC236}">
                <a16:creationId xmlns:a16="http://schemas.microsoft.com/office/drawing/2014/main" id="{1E38ABE7-2079-4DA0-93B1-0D768EA1B8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424439</xdr:colOff>
      <xdr:row>63</xdr:row>
      <xdr:rowOff>43057</xdr:rowOff>
    </xdr:from>
    <xdr:to>
      <xdr:col>7</xdr:col>
      <xdr:colOff>631113</xdr:colOff>
      <xdr:row>64</xdr:row>
      <xdr:rowOff>114944</xdr:rowOff>
    </xdr:to>
    <xdr:sp macro="" textlink="">
      <xdr:nvSpPr>
        <xdr:cNvPr id="1319" name="Text Box 1620">
          <a:extLst>
            <a:ext uri="{FF2B5EF4-FFF2-40B4-BE49-F238E27FC236}">
              <a16:creationId xmlns:a16="http://schemas.microsoft.com/office/drawing/2014/main" id="{769E228E-E50E-4A63-AD7F-94E2773C882A}"/>
            </a:ext>
          </a:extLst>
        </xdr:cNvPr>
        <xdr:cNvSpPr txBox="1">
          <a:spLocks noChangeArrowheads="1"/>
        </xdr:cNvSpPr>
      </xdr:nvSpPr>
      <xdr:spPr bwMode="auto">
        <a:xfrm>
          <a:off x="9120841" y="1235618"/>
          <a:ext cx="206674" cy="2422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気仙川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8</xdr:col>
      <xdr:colOff>84087</xdr:colOff>
      <xdr:row>63</xdr:row>
      <xdr:rowOff>28266</xdr:rowOff>
    </xdr:from>
    <xdr:ext cx="338067" cy="283865"/>
    <xdr:grpSp>
      <xdr:nvGrpSpPr>
        <xdr:cNvPr id="1334" name="Group 6672">
          <a:extLst>
            <a:ext uri="{FF2B5EF4-FFF2-40B4-BE49-F238E27FC236}">
              <a16:creationId xmlns:a16="http://schemas.microsoft.com/office/drawing/2014/main" id="{8D9F86AC-5515-4A84-A1CD-91BE6337A2AD}"/>
            </a:ext>
          </a:extLst>
        </xdr:cNvPr>
        <xdr:cNvGrpSpPr>
          <a:grpSpLocks/>
        </xdr:cNvGrpSpPr>
      </xdr:nvGrpSpPr>
      <xdr:grpSpPr bwMode="auto">
        <a:xfrm>
          <a:off x="5274731" y="10948342"/>
          <a:ext cx="338067" cy="283865"/>
          <a:chOff x="536" y="109"/>
          <a:chExt cx="46" cy="44"/>
        </a:xfrm>
      </xdr:grpSpPr>
      <xdr:pic>
        <xdr:nvPicPr>
          <xdr:cNvPr id="1335" name="Picture 6673" descr="route2">
            <a:extLst>
              <a:ext uri="{FF2B5EF4-FFF2-40B4-BE49-F238E27FC236}">
                <a16:creationId xmlns:a16="http://schemas.microsoft.com/office/drawing/2014/main" id="{4F0489D6-54D8-4797-A26C-5B90739714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8" name="Text Box 6674">
            <a:extLst>
              <a:ext uri="{FF2B5EF4-FFF2-40B4-BE49-F238E27FC236}">
                <a16:creationId xmlns:a16="http://schemas.microsoft.com/office/drawing/2014/main" id="{1046B497-B3D8-4AC8-8F28-0185F42F3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oneCellAnchor>
    <xdr:from>
      <xdr:col>7</xdr:col>
      <xdr:colOff>24210</xdr:colOff>
      <xdr:row>61</xdr:row>
      <xdr:rowOff>26683</xdr:rowOff>
    </xdr:from>
    <xdr:ext cx="334088" cy="280528"/>
    <xdr:grpSp>
      <xdr:nvGrpSpPr>
        <xdr:cNvPr id="1353" name="Group 6672">
          <a:extLst>
            <a:ext uri="{FF2B5EF4-FFF2-40B4-BE49-F238E27FC236}">
              <a16:creationId xmlns:a16="http://schemas.microsoft.com/office/drawing/2014/main" id="{DF3D4C7B-9F12-42EB-B77D-5A0A525B5956}"/>
            </a:ext>
          </a:extLst>
        </xdr:cNvPr>
        <xdr:cNvGrpSpPr>
          <a:grpSpLocks/>
        </xdr:cNvGrpSpPr>
      </xdr:nvGrpSpPr>
      <xdr:grpSpPr bwMode="auto">
        <a:xfrm>
          <a:off x="4507695" y="10600395"/>
          <a:ext cx="334088" cy="280528"/>
          <a:chOff x="536" y="109"/>
          <a:chExt cx="46" cy="44"/>
        </a:xfrm>
      </xdr:grpSpPr>
      <xdr:pic>
        <xdr:nvPicPr>
          <xdr:cNvPr id="1354" name="Picture 6673" descr="route2">
            <a:extLst>
              <a:ext uri="{FF2B5EF4-FFF2-40B4-BE49-F238E27FC236}">
                <a16:creationId xmlns:a16="http://schemas.microsoft.com/office/drawing/2014/main" id="{8E925683-118F-4A0A-951D-6716AD17DE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0" name="Text Box 6674">
            <a:extLst>
              <a:ext uri="{FF2B5EF4-FFF2-40B4-BE49-F238E27FC236}">
                <a16:creationId xmlns:a16="http://schemas.microsoft.com/office/drawing/2014/main" id="{411A8B28-3C4C-4264-BB3A-D2E63EF9B7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oneCellAnchor>
    <xdr:from>
      <xdr:col>8</xdr:col>
      <xdr:colOff>347066</xdr:colOff>
      <xdr:row>60</xdr:row>
      <xdr:rowOff>155264</xdr:rowOff>
    </xdr:from>
    <xdr:ext cx="347999" cy="339926"/>
    <xdr:grpSp>
      <xdr:nvGrpSpPr>
        <xdr:cNvPr id="1361" name="Group 6672">
          <a:extLst>
            <a:ext uri="{FF2B5EF4-FFF2-40B4-BE49-F238E27FC236}">
              <a16:creationId xmlns:a16="http://schemas.microsoft.com/office/drawing/2014/main" id="{544791E8-0B1F-43DE-A006-C7BE9BE5C627}"/>
            </a:ext>
          </a:extLst>
        </xdr:cNvPr>
        <xdr:cNvGrpSpPr>
          <a:grpSpLocks/>
        </xdr:cNvGrpSpPr>
      </xdr:nvGrpSpPr>
      <xdr:grpSpPr bwMode="auto">
        <a:xfrm>
          <a:off x="5537710" y="10555794"/>
          <a:ext cx="347999" cy="339926"/>
          <a:chOff x="536" y="109"/>
          <a:chExt cx="46" cy="44"/>
        </a:xfrm>
      </xdr:grpSpPr>
      <xdr:pic>
        <xdr:nvPicPr>
          <xdr:cNvPr id="1362" name="Picture 6673" descr="route2">
            <a:extLst>
              <a:ext uri="{FF2B5EF4-FFF2-40B4-BE49-F238E27FC236}">
                <a16:creationId xmlns:a16="http://schemas.microsoft.com/office/drawing/2014/main" id="{6A9A6E51-E1B8-4556-A775-EABEAE7655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7" name="Text Box 6674">
            <a:extLst>
              <a:ext uri="{FF2B5EF4-FFF2-40B4-BE49-F238E27FC236}">
                <a16:creationId xmlns:a16="http://schemas.microsoft.com/office/drawing/2014/main" id="{B8EDBF49-6920-4831-81C8-007791F2F4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107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twoCellAnchor>
    <xdr:from>
      <xdr:col>7</xdr:col>
      <xdr:colOff>576499</xdr:colOff>
      <xdr:row>61</xdr:row>
      <xdr:rowOff>66391</xdr:rowOff>
    </xdr:from>
    <xdr:to>
      <xdr:col>8</xdr:col>
      <xdr:colOff>337014</xdr:colOff>
      <xdr:row>61</xdr:row>
      <xdr:rowOff>66392</xdr:rowOff>
    </xdr:to>
    <xdr:sp macro="" textlink="">
      <xdr:nvSpPr>
        <xdr:cNvPr id="1368" name="Line 76">
          <a:extLst>
            <a:ext uri="{FF2B5EF4-FFF2-40B4-BE49-F238E27FC236}">
              <a16:creationId xmlns:a16="http://schemas.microsoft.com/office/drawing/2014/main" id="{FD3E93B1-DB14-40B5-96A3-51FCDC6DF986}"/>
            </a:ext>
          </a:extLst>
        </xdr:cNvPr>
        <xdr:cNvSpPr>
          <a:spLocks noChangeShapeType="1"/>
        </xdr:cNvSpPr>
      </xdr:nvSpPr>
      <xdr:spPr bwMode="auto">
        <a:xfrm rot="10800000" flipV="1">
          <a:off x="9272901" y="918220"/>
          <a:ext cx="465211" cy="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53653</xdr:colOff>
      <xdr:row>60</xdr:row>
      <xdr:rowOff>62303</xdr:rowOff>
    </xdr:from>
    <xdr:ext cx="341462" cy="165173"/>
    <xdr:sp macro="" textlink="">
      <xdr:nvSpPr>
        <xdr:cNvPr id="1369" name="Text Box 1416">
          <a:extLst>
            <a:ext uri="{FF2B5EF4-FFF2-40B4-BE49-F238E27FC236}">
              <a16:creationId xmlns:a16="http://schemas.microsoft.com/office/drawing/2014/main" id="{CC03CBF6-2682-4103-9C15-383008B79C48}"/>
            </a:ext>
          </a:extLst>
        </xdr:cNvPr>
        <xdr:cNvSpPr txBox="1">
          <a:spLocks noChangeArrowheads="1"/>
        </xdr:cNvSpPr>
      </xdr:nvSpPr>
      <xdr:spPr bwMode="auto">
        <a:xfrm>
          <a:off x="9454751" y="743766"/>
          <a:ext cx="34146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72524</xdr:colOff>
      <xdr:row>62</xdr:row>
      <xdr:rowOff>143770</xdr:rowOff>
    </xdr:from>
    <xdr:to>
      <xdr:col>7</xdr:col>
      <xdr:colOff>419234</xdr:colOff>
      <xdr:row>64</xdr:row>
      <xdr:rowOff>151389</xdr:rowOff>
    </xdr:to>
    <xdr:sp macro="" textlink="">
      <xdr:nvSpPr>
        <xdr:cNvPr id="1371" name="Text Box 4358">
          <a:extLst>
            <a:ext uri="{FF2B5EF4-FFF2-40B4-BE49-F238E27FC236}">
              <a16:creationId xmlns:a16="http://schemas.microsoft.com/office/drawing/2014/main" id="{DB49080B-4220-4C8D-8416-3D5493F223DD}"/>
            </a:ext>
          </a:extLst>
        </xdr:cNvPr>
        <xdr:cNvSpPr txBox="1">
          <a:spLocks noChangeArrowheads="1"/>
        </xdr:cNvSpPr>
      </xdr:nvSpPr>
      <xdr:spPr bwMode="auto">
        <a:xfrm>
          <a:off x="4556009" y="10890664"/>
          <a:ext cx="346710" cy="3539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←盛岡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89861</xdr:colOff>
      <xdr:row>58</xdr:row>
      <xdr:rowOff>170731</xdr:rowOff>
    </xdr:from>
    <xdr:ext cx="925541" cy="179716"/>
    <xdr:sp macro="" textlink="">
      <xdr:nvSpPr>
        <xdr:cNvPr id="1372" name="Text Box 616">
          <a:extLst>
            <a:ext uri="{FF2B5EF4-FFF2-40B4-BE49-F238E27FC236}">
              <a16:creationId xmlns:a16="http://schemas.microsoft.com/office/drawing/2014/main" id="{91C5FE08-F7D5-407E-A6A5-A16B09FC1A97}"/>
            </a:ext>
          </a:extLst>
        </xdr:cNvPr>
        <xdr:cNvSpPr txBox="1">
          <a:spLocks noChangeArrowheads="1"/>
        </xdr:cNvSpPr>
      </xdr:nvSpPr>
      <xdr:spPr bwMode="auto">
        <a:xfrm>
          <a:off x="8786263" y="511463"/>
          <a:ext cx="925541" cy="179716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以降往路ﾄﾚｰｽ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431328</xdr:colOff>
      <xdr:row>62</xdr:row>
      <xdr:rowOff>62899</xdr:rowOff>
    </xdr:from>
    <xdr:ext cx="272144" cy="103660"/>
    <xdr:sp macro="" textlink="">
      <xdr:nvSpPr>
        <xdr:cNvPr id="1375" name="Text Box 1300">
          <a:extLst>
            <a:ext uri="{FF2B5EF4-FFF2-40B4-BE49-F238E27FC236}">
              <a16:creationId xmlns:a16="http://schemas.microsoft.com/office/drawing/2014/main" id="{A41E7DEA-1D4B-4741-B0D4-1E77933E9360}"/>
            </a:ext>
          </a:extLst>
        </xdr:cNvPr>
        <xdr:cNvSpPr txBox="1">
          <a:spLocks noChangeArrowheads="1"/>
        </xdr:cNvSpPr>
      </xdr:nvSpPr>
      <xdr:spPr bwMode="auto">
        <a:xfrm>
          <a:off x="9127730" y="1085094"/>
          <a:ext cx="272144" cy="1036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168384</xdr:colOff>
      <xdr:row>60</xdr:row>
      <xdr:rowOff>56537</xdr:rowOff>
    </xdr:from>
    <xdr:ext cx="385792" cy="133963"/>
    <xdr:sp macro="" textlink="">
      <xdr:nvSpPr>
        <xdr:cNvPr id="1377" name="Text Box 1300">
          <a:extLst>
            <a:ext uri="{FF2B5EF4-FFF2-40B4-BE49-F238E27FC236}">
              <a16:creationId xmlns:a16="http://schemas.microsoft.com/office/drawing/2014/main" id="{85389A1D-750F-4998-A06F-0717DF24629A}"/>
            </a:ext>
          </a:extLst>
        </xdr:cNvPr>
        <xdr:cNvSpPr txBox="1">
          <a:spLocks noChangeArrowheads="1"/>
        </xdr:cNvSpPr>
      </xdr:nvSpPr>
      <xdr:spPr bwMode="auto">
        <a:xfrm>
          <a:off x="8864786" y="738000"/>
          <a:ext cx="385792" cy="13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12700</xdr:colOff>
      <xdr:row>57</xdr:row>
      <xdr:rowOff>9497</xdr:rowOff>
    </xdr:from>
    <xdr:to>
      <xdr:col>9</xdr:col>
      <xdr:colOff>175490</xdr:colOff>
      <xdr:row>57</xdr:row>
      <xdr:rowOff>164656</xdr:rowOff>
    </xdr:to>
    <xdr:sp macro="" textlink="">
      <xdr:nvSpPr>
        <xdr:cNvPr id="1378" name="六角形 1377">
          <a:extLst>
            <a:ext uri="{FF2B5EF4-FFF2-40B4-BE49-F238E27FC236}">
              <a16:creationId xmlns:a16="http://schemas.microsoft.com/office/drawing/2014/main" id="{9FA4CB6A-2ADF-417D-9918-3457B0BD52B0}"/>
            </a:ext>
          </a:extLst>
        </xdr:cNvPr>
        <xdr:cNvSpPr/>
      </xdr:nvSpPr>
      <xdr:spPr bwMode="auto">
        <a:xfrm>
          <a:off x="5909733" y="9915497"/>
          <a:ext cx="162790" cy="1551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335557</xdr:colOff>
      <xdr:row>61</xdr:row>
      <xdr:rowOff>44778</xdr:rowOff>
    </xdr:from>
    <xdr:ext cx="224572" cy="205214"/>
    <xdr:grpSp>
      <xdr:nvGrpSpPr>
        <xdr:cNvPr id="1382" name="Group 6672">
          <a:extLst>
            <a:ext uri="{FF2B5EF4-FFF2-40B4-BE49-F238E27FC236}">
              <a16:creationId xmlns:a16="http://schemas.microsoft.com/office/drawing/2014/main" id="{15E81C07-F035-49D8-BB30-E5DF0B1A1637}"/>
            </a:ext>
          </a:extLst>
        </xdr:cNvPr>
        <xdr:cNvGrpSpPr>
          <a:grpSpLocks/>
        </xdr:cNvGrpSpPr>
      </xdr:nvGrpSpPr>
      <xdr:grpSpPr bwMode="auto">
        <a:xfrm>
          <a:off x="4819042" y="10618490"/>
          <a:ext cx="224572" cy="205214"/>
          <a:chOff x="536" y="109"/>
          <a:chExt cx="46" cy="44"/>
        </a:xfrm>
      </xdr:grpSpPr>
      <xdr:pic>
        <xdr:nvPicPr>
          <xdr:cNvPr id="1383" name="Picture 6673" descr="route2">
            <a:extLst>
              <a:ext uri="{FF2B5EF4-FFF2-40B4-BE49-F238E27FC236}">
                <a16:creationId xmlns:a16="http://schemas.microsoft.com/office/drawing/2014/main" id="{5BBC8387-A2CD-470A-92FF-E2A040C8F3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4" name="Text Box 6674">
            <a:extLst>
              <a:ext uri="{FF2B5EF4-FFF2-40B4-BE49-F238E27FC236}">
                <a16:creationId xmlns:a16="http://schemas.microsoft.com/office/drawing/2014/main" id="{203D9F16-CC31-4840-99A8-C4F41FC840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oneCellAnchor>
    <xdr:from>
      <xdr:col>9</xdr:col>
      <xdr:colOff>458185</xdr:colOff>
      <xdr:row>60</xdr:row>
      <xdr:rowOff>5838</xdr:rowOff>
    </xdr:from>
    <xdr:ext cx="224572" cy="205214"/>
    <xdr:grpSp>
      <xdr:nvGrpSpPr>
        <xdr:cNvPr id="1385" name="Group 6672">
          <a:extLst>
            <a:ext uri="{FF2B5EF4-FFF2-40B4-BE49-F238E27FC236}">
              <a16:creationId xmlns:a16="http://schemas.microsoft.com/office/drawing/2014/main" id="{424D00B7-4713-4F36-A872-2792564112F9}"/>
            </a:ext>
          </a:extLst>
        </xdr:cNvPr>
        <xdr:cNvGrpSpPr>
          <a:grpSpLocks/>
        </xdr:cNvGrpSpPr>
      </xdr:nvGrpSpPr>
      <xdr:grpSpPr bwMode="auto">
        <a:xfrm>
          <a:off x="6355988" y="10406368"/>
          <a:ext cx="224572" cy="205214"/>
          <a:chOff x="536" y="109"/>
          <a:chExt cx="46" cy="44"/>
        </a:xfrm>
      </xdr:grpSpPr>
      <xdr:pic>
        <xdr:nvPicPr>
          <xdr:cNvPr id="1386" name="Picture 6673" descr="route2">
            <a:extLst>
              <a:ext uri="{FF2B5EF4-FFF2-40B4-BE49-F238E27FC236}">
                <a16:creationId xmlns:a16="http://schemas.microsoft.com/office/drawing/2014/main" id="{EA063C4C-9D1E-4CF8-8C7F-42330323D6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>
            <a:extLst>
              <a:ext uri="{FF2B5EF4-FFF2-40B4-BE49-F238E27FC236}">
                <a16:creationId xmlns:a16="http://schemas.microsoft.com/office/drawing/2014/main" id="{DB4527FD-996D-407A-B32B-6E3D5FD8DA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twoCellAnchor editAs="oneCell">
    <xdr:from>
      <xdr:col>16</xdr:col>
      <xdr:colOff>58089</xdr:colOff>
      <xdr:row>7</xdr:row>
      <xdr:rowOff>7744</xdr:rowOff>
    </xdr:from>
    <xdr:to>
      <xdr:col>16</xdr:col>
      <xdr:colOff>393321</xdr:colOff>
      <xdr:row>8</xdr:row>
      <xdr:rowOff>121879</xdr:rowOff>
    </xdr:to>
    <xdr:grpSp>
      <xdr:nvGrpSpPr>
        <xdr:cNvPr id="1388" name="Group 6672">
          <a:extLst>
            <a:ext uri="{FF2B5EF4-FFF2-40B4-BE49-F238E27FC236}">
              <a16:creationId xmlns:a16="http://schemas.microsoft.com/office/drawing/2014/main" id="{369390F6-7072-40B5-96AA-63BF6A494249}"/>
            </a:ext>
          </a:extLst>
        </xdr:cNvPr>
        <xdr:cNvGrpSpPr>
          <a:grpSpLocks/>
        </xdr:cNvGrpSpPr>
      </xdr:nvGrpSpPr>
      <xdr:grpSpPr bwMode="auto">
        <a:xfrm>
          <a:off x="10906006" y="1220017"/>
          <a:ext cx="335232" cy="287317"/>
          <a:chOff x="536" y="109"/>
          <a:chExt cx="46" cy="44"/>
        </a:xfrm>
      </xdr:grpSpPr>
      <xdr:pic>
        <xdr:nvPicPr>
          <xdr:cNvPr id="1389" name="Picture 6673" descr="route2">
            <a:extLst>
              <a:ext uri="{FF2B5EF4-FFF2-40B4-BE49-F238E27FC236}">
                <a16:creationId xmlns:a16="http://schemas.microsoft.com/office/drawing/2014/main" id="{86D04EC6-D820-4497-9C64-24129AA97A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0" name="Text Box 6674">
            <a:extLst>
              <a:ext uri="{FF2B5EF4-FFF2-40B4-BE49-F238E27FC236}">
                <a16:creationId xmlns:a16="http://schemas.microsoft.com/office/drawing/2014/main" id="{9F692189-398C-43F8-9995-3D9A12F516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17</xdr:col>
      <xdr:colOff>4472</xdr:colOff>
      <xdr:row>1</xdr:row>
      <xdr:rowOff>4472</xdr:rowOff>
    </xdr:from>
    <xdr:to>
      <xdr:col>17</xdr:col>
      <xdr:colOff>183317</xdr:colOff>
      <xdr:row>1</xdr:row>
      <xdr:rowOff>152812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D98D3D15-4E10-4274-9B8E-B9CB122E38DF}"/>
            </a:ext>
          </a:extLst>
        </xdr:cNvPr>
        <xdr:cNvSpPr/>
      </xdr:nvSpPr>
      <xdr:spPr bwMode="auto">
        <a:xfrm>
          <a:off x="3063313" y="4263618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5829</xdr:colOff>
      <xdr:row>1</xdr:row>
      <xdr:rowOff>42822</xdr:rowOff>
    </xdr:from>
    <xdr:to>
      <xdr:col>18</xdr:col>
      <xdr:colOff>100008</xdr:colOff>
      <xdr:row>5</xdr:row>
      <xdr:rowOff>55072</xdr:rowOff>
    </xdr:to>
    <xdr:sp macro="" textlink="">
      <xdr:nvSpPr>
        <xdr:cNvPr id="1393" name="Freeform 601">
          <a:extLst>
            <a:ext uri="{FF2B5EF4-FFF2-40B4-BE49-F238E27FC236}">
              <a16:creationId xmlns:a16="http://schemas.microsoft.com/office/drawing/2014/main" id="{E8D4DB1D-5A37-4F72-8566-2D227AEA4A18}"/>
            </a:ext>
          </a:extLst>
        </xdr:cNvPr>
        <xdr:cNvSpPr>
          <a:spLocks/>
        </xdr:cNvSpPr>
      </xdr:nvSpPr>
      <xdr:spPr bwMode="auto">
        <a:xfrm rot="16532352" flipH="1" flipV="1">
          <a:off x="11941250" y="518929"/>
          <a:ext cx="701679" cy="941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21501 w 21501"/>
            <a:gd name="connsiteY0" fmla="*/ 0 h 41715"/>
            <a:gd name="connsiteX1" fmla="*/ 0 w 21501"/>
            <a:gd name="connsiteY1" fmla="*/ 41715 h 41715"/>
            <a:gd name="connsiteX0" fmla="*/ 21501 w 21501"/>
            <a:gd name="connsiteY0" fmla="*/ 0 h 41715"/>
            <a:gd name="connsiteX1" fmla="*/ 0 w 21501"/>
            <a:gd name="connsiteY1" fmla="*/ 41715 h 41715"/>
            <a:gd name="connsiteX0" fmla="*/ 23511 w 23511"/>
            <a:gd name="connsiteY0" fmla="*/ 0 h 37084"/>
            <a:gd name="connsiteX1" fmla="*/ 0 w 23511"/>
            <a:gd name="connsiteY1" fmla="*/ 37084 h 37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511" h="37084">
              <a:moveTo>
                <a:pt x="23511" y="0"/>
              </a:moveTo>
              <a:cubicBezTo>
                <a:pt x="20178" y="3333"/>
                <a:pt x="4664" y="13393"/>
                <a:pt x="0" y="370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689840</xdr:colOff>
      <xdr:row>5</xdr:row>
      <xdr:rowOff>66581</xdr:rowOff>
    </xdr:from>
    <xdr:to>
      <xdr:col>18</xdr:col>
      <xdr:colOff>140862</xdr:colOff>
      <xdr:row>6</xdr:row>
      <xdr:rowOff>13414</xdr:rowOff>
    </xdr:to>
    <xdr:sp macro="" textlink="">
      <xdr:nvSpPr>
        <xdr:cNvPr id="1394" name="Freeform 395">
          <a:extLst>
            <a:ext uri="{FF2B5EF4-FFF2-40B4-BE49-F238E27FC236}">
              <a16:creationId xmlns:a16="http://schemas.microsoft.com/office/drawing/2014/main" id="{7DC16ABD-4269-4C1F-AACD-8A6C522B9173}"/>
            </a:ext>
          </a:extLst>
        </xdr:cNvPr>
        <xdr:cNvSpPr>
          <a:spLocks/>
        </xdr:cNvSpPr>
      </xdr:nvSpPr>
      <xdr:spPr bwMode="auto">
        <a:xfrm rot="10800000" flipV="1">
          <a:off x="3748681" y="5007191"/>
          <a:ext cx="155718" cy="11719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221632</xdr:colOff>
      <xdr:row>5</xdr:row>
      <xdr:rowOff>40793</xdr:rowOff>
    </xdr:from>
    <xdr:ext cx="431220" cy="124069"/>
    <xdr:sp macro="" textlink="">
      <xdr:nvSpPr>
        <xdr:cNvPr id="1395" name="Text Box 1300">
          <a:extLst>
            <a:ext uri="{FF2B5EF4-FFF2-40B4-BE49-F238E27FC236}">
              <a16:creationId xmlns:a16="http://schemas.microsoft.com/office/drawing/2014/main" id="{6A13AF8B-6860-460B-AFBC-CFCDC18B3C47}"/>
            </a:ext>
          </a:extLst>
        </xdr:cNvPr>
        <xdr:cNvSpPr txBox="1">
          <a:spLocks noChangeArrowheads="1"/>
        </xdr:cNvSpPr>
      </xdr:nvSpPr>
      <xdr:spPr bwMode="auto">
        <a:xfrm>
          <a:off x="3280473" y="4981403"/>
          <a:ext cx="431220" cy="124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赤羽根ﾄﾝﾈﾙ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1998m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408m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421m</a:t>
          </a:r>
        </a:p>
      </xdr:txBody>
    </xdr:sp>
    <xdr:clientData/>
  </xdr:oneCellAnchor>
  <xdr:twoCellAnchor>
    <xdr:from>
      <xdr:col>18</xdr:col>
      <xdr:colOff>56651</xdr:colOff>
      <xdr:row>5</xdr:row>
      <xdr:rowOff>89532</xdr:rowOff>
    </xdr:from>
    <xdr:to>
      <xdr:col>18</xdr:col>
      <xdr:colOff>63090</xdr:colOff>
      <xdr:row>8</xdr:row>
      <xdr:rowOff>118498</xdr:rowOff>
    </xdr:to>
    <xdr:sp macro="" textlink="">
      <xdr:nvSpPr>
        <xdr:cNvPr id="1396" name="Freeform 527">
          <a:extLst>
            <a:ext uri="{FF2B5EF4-FFF2-40B4-BE49-F238E27FC236}">
              <a16:creationId xmlns:a16="http://schemas.microsoft.com/office/drawing/2014/main" id="{35E20515-AF96-40C8-A0C7-C8ECF0359A50}"/>
            </a:ext>
          </a:extLst>
        </xdr:cNvPr>
        <xdr:cNvSpPr>
          <a:spLocks/>
        </xdr:cNvSpPr>
      </xdr:nvSpPr>
      <xdr:spPr bwMode="auto">
        <a:xfrm>
          <a:off x="3820188" y="5030142"/>
          <a:ext cx="6439" cy="5400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844"/>
            <a:gd name="connsiteY0" fmla="*/ 14136 h 14136"/>
            <a:gd name="connsiteX1" fmla="*/ 0 w 7844"/>
            <a:gd name="connsiteY1" fmla="*/ 4136 h 14136"/>
            <a:gd name="connsiteX2" fmla="*/ 7844 w 7844"/>
            <a:gd name="connsiteY2" fmla="*/ 0 h 14136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26 h 10000"/>
            <a:gd name="connsiteX2" fmla="*/ 10000 w 10000"/>
            <a:gd name="connsiteY2" fmla="*/ 0 h 10000"/>
            <a:gd name="connsiteX0" fmla="*/ 0 w 9808"/>
            <a:gd name="connsiteY0" fmla="*/ 10261 h 10261"/>
            <a:gd name="connsiteX1" fmla="*/ 0 w 9808"/>
            <a:gd name="connsiteY1" fmla="*/ 3187 h 10261"/>
            <a:gd name="connsiteX2" fmla="*/ 9808 w 9808"/>
            <a:gd name="connsiteY2" fmla="*/ 0 h 10261"/>
            <a:gd name="connsiteX0" fmla="*/ 5589 w 6465"/>
            <a:gd name="connsiteY0" fmla="*/ 13532 h 13532"/>
            <a:gd name="connsiteX1" fmla="*/ 5589 w 6465"/>
            <a:gd name="connsiteY1" fmla="*/ 6638 h 13532"/>
            <a:gd name="connsiteX2" fmla="*/ 1307 w 6465"/>
            <a:gd name="connsiteY2" fmla="*/ 0 h 13532"/>
            <a:gd name="connsiteX0" fmla="*/ 6623 w 8798"/>
            <a:gd name="connsiteY0" fmla="*/ 10000 h 10000"/>
            <a:gd name="connsiteX1" fmla="*/ 6623 w 8798"/>
            <a:gd name="connsiteY1" fmla="*/ 4905 h 10000"/>
            <a:gd name="connsiteX2" fmla="*/ 0 w 8798"/>
            <a:gd name="connsiteY2" fmla="*/ 0 h 10000"/>
            <a:gd name="connsiteX0" fmla="*/ 7528 w 7528"/>
            <a:gd name="connsiteY0" fmla="*/ 10000 h 10000"/>
            <a:gd name="connsiteX1" fmla="*/ 7528 w 7528"/>
            <a:gd name="connsiteY1" fmla="*/ 4905 h 10000"/>
            <a:gd name="connsiteX2" fmla="*/ 0 w 7528"/>
            <a:gd name="connsiteY2" fmla="*/ 0 h 10000"/>
            <a:gd name="connsiteX0" fmla="*/ 16616 w 16616"/>
            <a:gd name="connsiteY0" fmla="*/ 15220 h 15220"/>
            <a:gd name="connsiteX1" fmla="*/ 16616 w 16616"/>
            <a:gd name="connsiteY1" fmla="*/ 10125 h 15220"/>
            <a:gd name="connsiteX2" fmla="*/ 0 w 16616"/>
            <a:gd name="connsiteY2" fmla="*/ 0 h 15220"/>
            <a:gd name="connsiteX0" fmla="*/ 25871 w 25871"/>
            <a:gd name="connsiteY0" fmla="*/ 15220 h 15220"/>
            <a:gd name="connsiteX1" fmla="*/ 25871 w 25871"/>
            <a:gd name="connsiteY1" fmla="*/ 10125 h 15220"/>
            <a:gd name="connsiteX2" fmla="*/ 398 w 25871"/>
            <a:gd name="connsiteY2" fmla="*/ 4589 h 15220"/>
            <a:gd name="connsiteX3" fmla="*/ 9255 w 25871"/>
            <a:gd name="connsiteY3" fmla="*/ 0 h 15220"/>
            <a:gd name="connsiteX0" fmla="*/ 25473 w 25473"/>
            <a:gd name="connsiteY0" fmla="*/ 15220 h 15220"/>
            <a:gd name="connsiteX1" fmla="*/ 25473 w 25473"/>
            <a:gd name="connsiteY1" fmla="*/ 10125 h 15220"/>
            <a:gd name="connsiteX2" fmla="*/ 0 w 25473"/>
            <a:gd name="connsiteY2" fmla="*/ 4589 h 15220"/>
            <a:gd name="connsiteX3" fmla="*/ 8857 w 25473"/>
            <a:gd name="connsiteY3" fmla="*/ 0 h 15220"/>
            <a:gd name="connsiteX0" fmla="*/ 25197 w 25473"/>
            <a:gd name="connsiteY0" fmla="*/ 13681 h 13681"/>
            <a:gd name="connsiteX1" fmla="*/ 25473 w 25473"/>
            <a:gd name="connsiteY1" fmla="*/ 10125 h 13681"/>
            <a:gd name="connsiteX2" fmla="*/ 0 w 25473"/>
            <a:gd name="connsiteY2" fmla="*/ 4589 h 13681"/>
            <a:gd name="connsiteX3" fmla="*/ 8857 w 25473"/>
            <a:gd name="connsiteY3" fmla="*/ 0 h 13681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5197 w 25473"/>
            <a:gd name="connsiteY0" fmla="*/ 13882 h 13882"/>
            <a:gd name="connsiteX1" fmla="*/ 25473 w 25473"/>
            <a:gd name="connsiteY1" fmla="*/ 10326 h 13882"/>
            <a:gd name="connsiteX2" fmla="*/ 0 w 25473"/>
            <a:gd name="connsiteY2" fmla="*/ 4790 h 13882"/>
            <a:gd name="connsiteX3" fmla="*/ 4722 w 25473"/>
            <a:gd name="connsiteY3" fmla="*/ 0 h 13882"/>
            <a:gd name="connsiteX0" fmla="*/ 26575 w 26851"/>
            <a:gd name="connsiteY0" fmla="*/ 13882 h 13882"/>
            <a:gd name="connsiteX1" fmla="*/ 26851 w 26851"/>
            <a:gd name="connsiteY1" fmla="*/ 10326 h 13882"/>
            <a:gd name="connsiteX2" fmla="*/ 0 w 26851"/>
            <a:gd name="connsiteY2" fmla="*/ 5593 h 13882"/>
            <a:gd name="connsiteX3" fmla="*/ 6100 w 26851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1537 w 31813"/>
            <a:gd name="connsiteY0" fmla="*/ 13882 h 13882"/>
            <a:gd name="connsiteX1" fmla="*/ 31813 w 31813"/>
            <a:gd name="connsiteY1" fmla="*/ 10326 h 13882"/>
            <a:gd name="connsiteX2" fmla="*/ 0 w 31813"/>
            <a:gd name="connsiteY2" fmla="*/ 5593 h 13882"/>
            <a:gd name="connsiteX3" fmla="*/ 11062 w 31813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882 h 13882"/>
            <a:gd name="connsiteX1" fmla="*/ 32916 w 32916"/>
            <a:gd name="connsiteY1" fmla="*/ 10326 h 13882"/>
            <a:gd name="connsiteX2" fmla="*/ 0 w 32916"/>
            <a:gd name="connsiteY2" fmla="*/ 5995 h 13882"/>
            <a:gd name="connsiteX3" fmla="*/ 12165 w 32916"/>
            <a:gd name="connsiteY3" fmla="*/ 0 h 13882"/>
            <a:gd name="connsiteX0" fmla="*/ 32640 w 32916"/>
            <a:gd name="connsiteY0" fmla="*/ 13146 h 13146"/>
            <a:gd name="connsiteX1" fmla="*/ 32916 w 32916"/>
            <a:gd name="connsiteY1" fmla="*/ 9590 h 13146"/>
            <a:gd name="connsiteX2" fmla="*/ 0 w 32916"/>
            <a:gd name="connsiteY2" fmla="*/ 5259 h 13146"/>
            <a:gd name="connsiteX3" fmla="*/ 4998 w 32916"/>
            <a:gd name="connsiteY3" fmla="*/ 0 h 13146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12945 h 12945"/>
            <a:gd name="connsiteX1" fmla="*/ 32916 w 32916"/>
            <a:gd name="connsiteY1" fmla="*/ 9389 h 12945"/>
            <a:gd name="connsiteX2" fmla="*/ 0 w 32916"/>
            <a:gd name="connsiteY2" fmla="*/ 5058 h 12945"/>
            <a:gd name="connsiteX3" fmla="*/ 5549 w 32916"/>
            <a:gd name="connsiteY3" fmla="*/ 0 h 12945"/>
            <a:gd name="connsiteX0" fmla="*/ 32640 w 32916"/>
            <a:gd name="connsiteY0" fmla="*/ 7887 h 7887"/>
            <a:gd name="connsiteX1" fmla="*/ 32916 w 32916"/>
            <a:gd name="connsiteY1" fmla="*/ 4331 h 7887"/>
            <a:gd name="connsiteX2" fmla="*/ 0 w 32916"/>
            <a:gd name="connsiteY2" fmla="*/ 0 h 7887"/>
            <a:gd name="connsiteX0" fmla="*/ 6445 w 6529"/>
            <a:gd name="connsiteY0" fmla="*/ 7636 h 7636"/>
            <a:gd name="connsiteX1" fmla="*/ 6529 w 6529"/>
            <a:gd name="connsiteY1" fmla="*/ 3127 h 7636"/>
            <a:gd name="connsiteX2" fmla="*/ 0 w 6529"/>
            <a:gd name="connsiteY2" fmla="*/ 0 h 7636"/>
            <a:gd name="connsiteX0" fmla="*/ 9871 w 10000"/>
            <a:gd name="connsiteY0" fmla="*/ 10000 h 10000"/>
            <a:gd name="connsiteX1" fmla="*/ 10000 w 10000"/>
            <a:gd name="connsiteY1" fmla="*/ 4095 h 10000"/>
            <a:gd name="connsiteX2" fmla="*/ 0 w 10000"/>
            <a:gd name="connsiteY2" fmla="*/ 0 h 10000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  <a:gd name="connsiteX0" fmla="*/ 10280 w 10409"/>
            <a:gd name="connsiteY0" fmla="*/ 12158 h 12158"/>
            <a:gd name="connsiteX1" fmla="*/ 10409 w 10409"/>
            <a:gd name="connsiteY1" fmla="*/ 6253 h 12158"/>
            <a:gd name="connsiteX2" fmla="*/ 0 w 10409"/>
            <a:gd name="connsiteY2" fmla="*/ 0 h 12158"/>
            <a:gd name="connsiteX0" fmla="*/ 0 w 129"/>
            <a:gd name="connsiteY0" fmla="*/ 5905 h 5905"/>
            <a:gd name="connsiteX1" fmla="*/ 129 w 129"/>
            <a:gd name="connsiteY1" fmla="*/ 0 h 5905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0000"/>
            <a:gd name="connsiteY0" fmla="*/ 14466 h 14466"/>
            <a:gd name="connsiteX1" fmla="*/ 10000 w 10000"/>
            <a:gd name="connsiteY1" fmla="*/ 0 h 14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4466">
              <a:moveTo>
                <a:pt x="0" y="14466"/>
              </a:moveTo>
              <a:cubicBezTo>
                <a:pt x="3333" y="11133"/>
                <a:pt x="6667" y="455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705728</xdr:colOff>
      <xdr:row>6</xdr:row>
      <xdr:rowOff>9462</xdr:rowOff>
    </xdr:from>
    <xdr:to>
      <xdr:col>18</xdr:col>
      <xdr:colOff>139699</xdr:colOff>
      <xdr:row>6</xdr:row>
      <xdr:rowOff>129540</xdr:rowOff>
    </xdr:to>
    <xdr:sp macro="" textlink="">
      <xdr:nvSpPr>
        <xdr:cNvPr id="1397" name="AutoShape 526">
          <a:extLst>
            <a:ext uri="{FF2B5EF4-FFF2-40B4-BE49-F238E27FC236}">
              <a16:creationId xmlns:a16="http://schemas.microsoft.com/office/drawing/2014/main" id="{3496CD4A-E838-46F8-90E7-FEB8BE2E7B7C}"/>
            </a:ext>
          </a:extLst>
        </xdr:cNvPr>
        <xdr:cNvSpPr>
          <a:spLocks noChangeArrowheads="1"/>
        </xdr:cNvSpPr>
      </xdr:nvSpPr>
      <xdr:spPr bwMode="auto">
        <a:xfrm>
          <a:off x="3764569" y="5120438"/>
          <a:ext cx="138667" cy="120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643467</xdr:colOff>
      <xdr:row>6</xdr:row>
      <xdr:rowOff>160868</xdr:rowOff>
    </xdr:from>
    <xdr:ext cx="310349" cy="287632"/>
    <xdr:grpSp>
      <xdr:nvGrpSpPr>
        <xdr:cNvPr id="1400" name="Group 6672">
          <a:extLst>
            <a:ext uri="{FF2B5EF4-FFF2-40B4-BE49-F238E27FC236}">
              <a16:creationId xmlns:a16="http://schemas.microsoft.com/office/drawing/2014/main" id="{8588DDC6-6BF5-4FF6-8201-7D08A0F2982E}"/>
            </a:ext>
          </a:extLst>
        </xdr:cNvPr>
        <xdr:cNvGrpSpPr>
          <a:grpSpLocks/>
        </xdr:cNvGrpSpPr>
      </xdr:nvGrpSpPr>
      <xdr:grpSpPr bwMode="auto">
        <a:xfrm>
          <a:off x="12198543" y="1199959"/>
          <a:ext cx="310349" cy="287632"/>
          <a:chOff x="536" y="109"/>
          <a:chExt cx="46" cy="44"/>
        </a:xfrm>
      </xdr:grpSpPr>
      <xdr:pic>
        <xdr:nvPicPr>
          <xdr:cNvPr id="1401" name="Picture 6673" descr="route2">
            <a:extLst>
              <a:ext uri="{FF2B5EF4-FFF2-40B4-BE49-F238E27FC236}">
                <a16:creationId xmlns:a16="http://schemas.microsoft.com/office/drawing/2014/main" id="{6AA5F124-D815-402D-8D37-422FE0269C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2" name="Text Box 6674">
            <a:extLst>
              <a:ext uri="{FF2B5EF4-FFF2-40B4-BE49-F238E27FC236}">
                <a16:creationId xmlns:a16="http://schemas.microsoft.com/office/drawing/2014/main" id="{30F9379A-4BCF-443C-B830-4DB5103387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340</a:t>
            </a:r>
            <a:endParaRPr lang="ja-JP" altLang="en-US" sz="105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oneCellAnchor>
  <xdr:twoCellAnchor>
    <xdr:from>
      <xdr:col>15</xdr:col>
      <xdr:colOff>628686</xdr:colOff>
      <xdr:row>25</xdr:row>
      <xdr:rowOff>138855</xdr:rowOff>
    </xdr:from>
    <xdr:to>
      <xdr:col>16</xdr:col>
      <xdr:colOff>10129</xdr:colOff>
      <xdr:row>26</xdr:row>
      <xdr:rowOff>43337</xdr:rowOff>
    </xdr:to>
    <xdr:sp macro="" textlink="">
      <xdr:nvSpPr>
        <xdr:cNvPr id="1407" name="Text Box 1620">
          <a:extLst>
            <a:ext uri="{FF2B5EF4-FFF2-40B4-BE49-F238E27FC236}">
              <a16:creationId xmlns:a16="http://schemas.microsoft.com/office/drawing/2014/main" id="{7F24D581-0FE1-4B6F-A9AC-FC70B808AE8B}"/>
            </a:ext>
          </a:extLst>
        </xdr:cNvPr>
        <xdr:cNvSpPr txBox="1">
          <a:spLocks noChangeArrowheads="1"/>
        </xdr:cNvSpPr>
      </xdr:nvSpPr>
      <xdr:spPr bwMode="auto">
        <a:xfrm rot="420000">
          <a:off x="10731635" y="4417664"/>
          <a:ext cx="85896" cy="756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260457</xdr:colOff>
      <xdr:row>25</xdr:row>
      <xdr:rowOff>104181</xdr:rowOff>
    </xdr:from>
    <xdr:to>
      <xdr:col>16</xdr:col>
      <xdr:colOff>192116</xdr:colOff>
      <xdr:row>26</xdr:row>
      <xdr:rowOff>51750</xdr:rowOff>
    </xdr:to>
    <xdr:sp macro="" textlink="">
      <xdr:nvSpPr>
        <xdr:cNvPr id="1408" name="Line 76">
          <a:extLst>
            <a:ext uri="{FF2B5EF4-FFF2-40B4-BE49-F238E27FC236}">
              <a16:creationId xmlns:a16="http://schemas.microsoft.com/office/drawing/2014/main" id="{93B60407-4E32-43E0-AE8C-58D646360332}"/>
            </a:ext>
          </a:extLst>
        </xdr:cNvPr>
        <xdr:cNvSpPr>
          <a:spLocks noChangeShapeType="1"/>
        </xdr:cNvSpPr>
      </xdr:nvSpPr>
      <xdr:spPr bwMode="auto">
        <a:xfrm rot="10800000">
          <a:off x="10363406" y="4382990"/>
          <a:ext cx="636112" cy="118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504859</xdr:colOff>
      <xdr:row>5</xdr:row>
      <xdr:rowOff>141579</xdr:rowOff>
    </xdr:from>
    <xdr:ext cx="264087" cy="106467"/>
    <xdr:sp macro="" textlink="">
      <xdr:nvSpPr>
        <xdr:cNvPr id="1411" name="Text Box 1300">
          <a:extLst>
            <a:ext uri="{FF2B5EF4-FFF2-40B4-BE49-F238E27FC236}">
              <a16:creationId xmlns:a16="http://schemas.microsoft.com/office/drawing/2014/main" id="{E05834F4-55E4-4169-9430-21B06A91605F}"/>
            </a:ext>
          </a:extLst>
        </xdr:cNvPr>
        <xdr:cNvSpPr txBox="1">
          <a:spLocks noChangeArrowheads="1"/>
        </xdr:cNvSpPr>
      </xdr:nvSpPr>
      <xdr:spPr bwMode="auto">
        <a:xfrm>
          <a:off x="13428101" y="1009743"/>
          <a:ext cx="264087" cy="10646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25</xdr:row>
      <xdr:rowOff>19844</xdr:rowOff>
    </xdr:from>
    <xdr:to>
      <xdr:col>17</xdr:col>
      <xdr:colOff>178845</xdr:colOff>
      <xdr:row>25</xdr:row>
      <xdr:rowOff>168184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id="{3E03DA0C-1C8C-4A08-803B-EF54C78A76F9}"/>
            </a:ext>
          </a:extLst>
        </xdr:cNvPr>
        <xdr:cNvSpPr/>
      </xdr:nvSpPr>
      <xdr:spPr bwMode="auto">
        <a:xfrm>
          <a:off x="11514336" y="4360664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178845</xdr:colOff>
      <xdr:row>25</xdr:row>
      <xdr:rowOff>148340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id="{3048355A-0A38-44DB-8672-7618DEF3BDF8}"/>
            </a:ext>
          </a:extLst>
        </xdr:cNvPr>
        <xdr:cNvSpPr/>
      </xdr:nvSpPr>
      <xdr:spPr bwMode="auto">
        <a:xfrm>
          <a:off x="8699500" y="4286250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oneCellAnchor>
    <xdr:from>
      <xdr:col>17</xdr:col>
      <xdr:colOff>579042</xdr:colOff>
      <xdr:row>30</xdr:row>
      <xdr:rowOff>140676</xdr:rowOff>
    </xdr:from>
    <xdr:ext cx="157530" cy="251679"/>
    <xdr:sp macro="" textlink="">
      <xdr:nvSpPr>
        <xdr:cNvPr id="1421" name="Text Box 1416">
          <a:extLst>
            <a:ext uri="{FF2B5EF4-FFF2-40B4-BE49-F238E27FC236}">
              <a16:creationId xmlns:a16="http://schemas.microsoft.com/office/drawing/2014/main" id="{8C02768D-91E0-4459-B0F3-00798B98CA7A}"/>
            </a:ext>
          </a:extLst>
        </xdr:cNvPr>
        <xdr:cNvSpPr txBox="1">
          <a:spLocks noChangeArrowheads="1"/>
        </xdr:cNvSpPr>
      </xdr:nvSpPr>
      <xdr:spPr bwMode="auto">
        <a:xfrm>
          <a:off x="12109584" y="5273593"/>
          <a:ext cx="157530" cy="25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246646</xdr:colOff>
      <xdr:row>29</xdr:row>
      <xdr:rowOff>61561</xdr:rowOff>
    </xdr:from>
    <xdr:ext cx="102934" cy="341089"/>
    <xdr:sp macro="" textlink="">
      <xdr:nvSpPr>
        <xdr:cNvPr id="1424" name="Text Box 1300">
          <a:extLst>
            <a:ext uri="{FF2B5EF4-FFF2-40B4-BE49-F238E27FC236}">
              <a16:creationId xmlns:a16="http://schemas.microsoft.com/office/drawing/2014/main" id="{2100B62B-79C7-4905-83E6-B523FFB3F006}"/>
            </a:ext>
          </a:extLst>
        </xdr:cNvPr>
        <xdr:cNvSpPr txBox="1">
          <a:spLocks noChangeArrowheads="1"/>
        </xdr:cNvSpPr>
      </xdr:nvSpPr>
      <xdr:spPr bwMode="auto">
        <a:xfrm>
          <a:off x="11777188" y="5023380"/>
          <a:ext cx="102934" cy="341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釜石線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279776</xdr:colOff>
      <xdr:row>26</xdr:row>
      <xdr:rowOff>116825</xdr:rowOff>
    </xdr:from>
    <xdr:to>
      <xdr:col>19</xdr:col>
      <xdr:colOff>11044</xdr:colOff>
      <xdr:row>29</xdr:row>
      <xdr:rowOff>133250</xdr:rowOff>
    </xdr:to>
    <xdr:grpSp>
      <xdr:nvGrpSpPr>
        <xdr:cNvPr id="1425" name="グループ化 1424">
          <a:extLst>
            <a:ext uri="{FF2B5EF4-FFF2-40B4-BE49-F238E27FC236}">
              <a16:creationId xmlns:a16="http://schemas.microsoft.com/office/drawing/2014/main" id="{7FEA792B-D024-4422-883E-132557A1412A}"/>
            </a:ext>
          </a:extLst>
        </xdr:cNvPr>
        <xdr:cNvGrpSpPr/>
      </xdr:nvGrpSpPr>
      <xdr:grpSpPr>
        <a:xfrm rot="16200000">
          <a:off x="12139659" y="4314745"/>
          <a:ext cx="535971" cy="1145586"/>
          <a:chOff x="8661037" y="1611197"/>
          <a:chExt cx="527765" cy="1279982"/>
        </a:xfrm>
      </xdr:grpSpPr>
      <xdr:grpSp>
        <xdr:nvGrpSpPr>
          <xdr:cNvPr id="1427" name="グループ化 1426">
            <a:extLst>
              <a:ext uri="{FF2B5EF4-FFF2-40B4-BE49-F238E27FC236}">
                <a16:creationId xmlns:a16="http://schemas.microsoft.com/office/drawing/2014/main" id="{8D3C253A-A85D-4917-ACF2-3E283BC98FE7}"/>
              </a:ext>
            </a:extLst>
          </xdr:cNvPr>
          <xdr:cNvGrpSpPr/>
        </xdr:nvGrpSpPr>
        <xdr:grpSpPr>
          <a:xfrm rot="16500000">
            <a:off x="8040978" y="2231256"/>
            <a:ext cx="1279982" cy="39864"/>
            <a:chOff x="1554018" y="5749792"/>
            <a:chExt cx="1541007" cy="35820"/>
          </a:xfrm>
        </xdr:grpSpPr>
        <xdr:sp macro="" textlink="">
          <xdr:nvSpPr>
            <xdr:cNvPr id="1430" name="Line 1040">
              <a:extLst>
                <a:ext uri="{FF2B5EF4-FFF2-40B4-BE49-F238E27FC236}">
                  <a16:creationId xmlns:a16="http://schemas.microsoft.com/office/drawing/2014/main" id="{4D06A249-C97E-4CE8-A34B-CFF26598833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577322" y="5749792"/>
              <a:ext cx="1446509" cy="793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1" name="Line 1040">
              <a:extLst>
                <a:ext uri="{FF2B5EF4-FFF2-40B4-BE49-F238E27FC236}">
                  <a16:creationId xmlns:a16="http://schemas.microsoft.com/office/drawing/2014/main" id="{33CB83C3-EFB5-4E1A-B9F1-E03C6936902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554018" y="5761531"/>
              <a:ext cx="1446509" cy="7931"/>
            </a:xfrm>
            <a:prstGeom prst="line">
              <a:avLst/>
            </a:prstGeom>
            <a:noFill/>
            <a:ln w="317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2" name="Line 1040">
              <a:extLst>
                <a:ext uri="{FF2B5EF4-FFF2-40B4-BE49-F238E27FC236}">
                  <a16:creationId xmlns:a16="http://schemas.microsoft.com/office/drawing/2014/main" id="{548B911A-2490-47BC-99E5-34BD529BD5A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648513" y="5777681"/>
              <a:ext cx="1446512" cy="7931"/>
            </a:xfrm>
            <a:prstGeom prst="line">
              <a:avLst/>
            </a:prstGeom>
            <a:no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428" name="Line 76">
            <a:extLst>
              <a:ext uri="{FF2B5EF4-FFF2-40B4-BE49-F238E27FC236}">
                <a16:creationId xmlns:a16="http://schemas.microsoft.com/office/drawing/2014/main" id="{9AEAEFC8-A2F8-42A9-9304-229955DC73C9}"/>
              </a:ext>
            </a:extLst>
          </xdr:cNvPr>
          <xdr:cNvSpPr>
            <a:spLocks noChangeShapeType="1"/>
          </xdr:cNvSpPr>
        </xdr:nvSpPr>
        <xdr:spPr bwMode="auto">
          <a:xfrm>
            <a:off x="8797521" y="1878790"/>
            <a:ext cx="391281" cy="136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Text Box 208">
            <a:extLst>
              <a:ext uri="{FF2B5EF4-FFF2-40B4-BE49-F238E27FC236}">
                <a16:creationId xmlns:a16="http://schemas.microsoft.com/office/drawing/2014/main" id="{BB2FE384-D0E7-4E58-92CA-F9AA68190E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33362" y="1691532"/>
            <a:ext cx="438239" cy="115798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eaVert" wrap="none" lIns="0" tIns="18288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新花巻駅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352243</xdr:colOff>
      <xdr:row>31</xdr:row>
      <xdr:rowOff>87548</xdr:rowOff>
    </xdr:from>
    <xdr:to>
      <xdr:col>17</xdr:col>
      <xdr:colOff>589380</xdr:colOff>
      <xdr:row>32</xdr:row>
      <xdr:rowOff>118777</xdr:rowOff>
    </xdr:to>
    <xdr:sp macro="" textlink="">
      <xdr:nvSpPr>
        <xdr:cNvPr id="1433" name="六角形 1432">
          <a:extLst>
            <a:ext uri="{FF2B5EF4-FFF2-40B4-BE49-F238E27FC236}">
              <a16:creationId xmlns:a16="http://schemas.microsoft.com/office/drawing/2014/main" id="{DF6AFEB8-0E45-4851-8CF7-2F4978577198}"/>
            </a:ext>
          </a:extLst>
        </xdr:cNvPr>
        <xdr:cNvSpPr/>
      </xdr:nvSpPr>
      <xdr:spPr bwMode="auto">
        <a:xfrm>
          <a:off x="11882785" y="5391562"/>
          <a:ext cx="237137" cy="2023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699766</xdr:colOff>
      <xdr:row>29</xdr:row>
      <xdr:rowOff>78480</xdr:rowOff>
    </xdr:from>
    <xdr:ext cx="27765" cy="126573"/>
    <xdr:sp macro="" textlink="">
      <xdr:nvSpPr>
        <xdr:cNvPr id="1434" name="Text Box 303">
          <a:extLst>
            <a:ext uri="{FF2B5EF4-FFF2-40B4-BE49-F238E27FC236}">
              <a16:creationId xmlns:a16="http://schemas.microsoft.com/office/drawing/2014/main" id="{4E97110A-F607-4067-93BC-081F263C5896}"/>
            </a:ext>
          </a:extLst>
        </xdr:cNvPr>
        <xdr:cNvSpPr txBox="1">
          <a:spLocks noChangeArrowheads="1"/>
        </xdr:cNvSpPr>
      </xdr:nvSpPr>
      <xdr:spPr bwMode="auto">
        <a:xfrm>
          <a:off x="8694416" y="4879080"/>
          <a:ext cx="27765" cy="126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460094</xdr:colOff>
      <xdr:row>28</xdr:row>
      <xdr:rowOff>12812</xdr:rowOff>
    </xdr:from>
    <xdr:to>
      <xdr:col>17</xdr:col>
      <xdr:colOff>596346</xdr:colOff>
      <xdr:row>28</xdr:row>
      <xdr:rowOff>132716</xdr:rowOff>
    </xdr:to>
    <xdr:sp macro="" textlink="">
      <xdr:nvSpPr>
        <xdr:cNvPr id="1436" name="AutoShape 207">
          <a:extLst>
            <a:ext uri="{FF2B5EF4-FFF2-40B4-BE49-F238E27FC236}">
              <a16:creationId xmlns:a16="http://schemas.microsoft.com/office/drawing/2014/main" id="{3252D064-6D56-4E86-9566-C078218D9772}"/>
            </a:ext>
          </a:extLst>
        </xdr:cNvPr>
        <xdr:cNvSpPr>
          <a:spLocks noChangeArrowheads="1"/>
        </xdr:cNvSpPr>
      </xdr:nvSpPr>
      <xdr:spPr bwMode="auto">
        <a:xfrm>
          <a:off x="12012861" y="4872679"/>
          <a:ext cx="136252" cy="1199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659053</xdr:colOff>
      <xdr:row>33</xdr:row>
      <xdr:rowOff>7515</xdr:rowOff>
    </xdr:from>
    <xdr:ext cx="1447799" cy="593718"/>
    <xdr:sp macro="" textlink="">
      <xdr:nvSpPr>
        <xdr:cNvPr id="1440" name="Text Box 1118">
          <a:extLst>
            <a:ext uri="{FF2B5EF4-FFF2-40B4-BE49-F238E27FC236}">
              <a16:creationId xmlns:a16="http://schemas.microsoft.com/office/drawing/2014/main" id="{08D039B7-0189-4784-93EF-951883AD6D25}"/>
            </a:ext>
          </a:extLst>
        </xdr:cNvPr>
        <xdr:cNvSpPr txBox="1">
          <a:spLocks noChangeArrowheads="1"/>
        </xdr:cNvSpPr>
      </xdr:nvSpPr>
      <xdr:spPr bwMode="auto">
        <a:xfrm>
          <a:off x="12921288" y="5722515"/>
          <a:ext cx="1447799" cy="59371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17</xdr:col>
      <xdr:colOff>95253</xdr:colOff>
      <xdr:row>26</xdr:row>
      <xdr:rowOff>170295</xdr:rowOff>
    </xdr:from>
    <xdr:ext cx="248218" cy="124114"/>
    <xdr:sp macro="" textlink="">
      <xdr:nvSpPr>
        <xdr:cNvPr id="1441" name="Text Box 1300">
          <a:extLst>
            <a:ext uri="{FF2B5EF4-FFF2-40B4-BE49-F238E27FC236}">
              <a16:creationId xmlns:a16="http://schemas.microsoft.com/office/drawing/2014/main" id="{00A3593C-7BFC-4A4F-B627-1676750454F0}"/>
            </a:ext>
          </a:extLst>
        </xdr:cNvPr>
        <xdr:cNvSpPr txBox="1">
          <a:spLocks noChangeArrowheads="1"/>
        </xdr:cNvSpPr>
      </xdr:nvSpPr>
      <xdr:spPr bwMode="auto">
        <a:xfrm>
          <a:off x="7385053" y="4627995"/>
          <a:ext cx="248218" cy="1241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7.9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</a:t>
          </a:r>
        </a:p>
        <a:p>
          <a:pPr algn="r" rtl="0">
            <a:lnSpc>
              <a:spcPts val="8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213016</xdr:colOff>
      <xdr:row>27</xdr:row>
      <xdr:rowOff>103314</xdr:rowOff>
    </xdr:from>
    <xdr:to>
      <xdr:col>17</xdr:col>
      <xdr:colOff>338522</xdr:colOff>
      <xdr:row>28</xdr:row>
      <xdr:rowOff>28729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5270B513-2F6F-4989-ADEB-61CFF9F720E0}"/>
            </a:ext>
          </a:extLst>
        </xdr:cNvPr>
        <xdr:cNvSpPr/>
      </xdr:nvSpPr>
      <xdr:spPr bwMode="auto">
        <a:xfrm>
          <a:off x="7502816" y="4732464"/>
          <a:ext cx="125506" cy="9686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594446</xdr:colOff>
      <xdr:row>27</xdr:row>
      <xdr:rowOff>3785</xdr:rowOff>
    </xdr:from>
    <xdr:ext cx="220474" cy="160257"/>
    <xdr:sp macro="" textlink="">
      <xdr:nvSpPr>
        <xdr:cNvPr id="1444" name="Text Box 1664">
          <a:extLst>
            <a:ext uri="{FF2B5EF4-FFF2-40B4-BE49-F238E27FC236}">
              <a16:creationId xmlns:a16="http://schemas.microsoft.com/office/drawing/2014/main" id="{3F997048-C826-44EF-95BA-F335BDD89C77}"/>
            </a:ext>
          </a:extLst>
        </xdr:cNvPr>
        <xdr:cNvSpPr txBox="1">
          <a:spLocks noChangeArrowheads="1"/>
        </xdr:cNvSpPr>
      </xdr:nvSpPr>
      <xdr:spPr bwMode="auto">
        <a:xfrm>
          <a:off x="12124988" y="4623410"/>
          <a:ext cx="220474" cy="160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9922</xdr:colOff>
      <xdr:row>27</xdr:row>
      <xdr:rowOff>92796</xdr:rowOff>
    </xdr:from>
    <xdr:to>
      <xdr:col>17</xdr:col>
      <xdr:colOff>188767</xdr:colOff>
      <xdr:row>28</xdr:row>
      <xdr:rowOff>67503</xdr:rowOff>
    </xdr:to>
    <xdr:sp macro="" textlink="">
      <xdr:nvSpPr>
        <xdr:cNvPr id="1447" name="六角形 1446">
          <a:extLst>
            <a:ext uri="{FF2B5EF4-FFF2-40B4-BE49-F238E27FC236}">
              <a16:creationId xmlns:a16="http://schemas.microsoft.com/office/drawing/2014/main" id="{246B3520-47CC-491C-B5D3-535C1CAFA798}"/>
            </a:ext>
          </a:extLst>
        </xdr:cNvPr>
        <xdr:cNvSpPr/>
      </xdr:nvSpPr>
      <xdr:spPr bwMode="auto">
        <a:xfrm>
          <a:off x="11562689" y="4779096"/>
          <a:ext cx="178845" cy="1482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oneCellAnchor>
    <xdr:from>
      <xdr:col>9</xdr:col>
      <xdr:colOff>25718</xdr:colOff>
      <xdr:row>48</xdr:row>
      <xdr:rowOff>44648</xdr:rowOff>
    </xdr:from>
    <xdr:ext cx="1308773" cy="124023"/>
    <xdr:sp macro="" textlink="">
      <xdr:nvSpPr>
        <xdr:cNvPr id="1449" name="Text Box 303">
          <a:extLst>
            <a:ext uri="{FF2B5EF4-FFF2-40B4-BE49-F238E27FC236}">
              <a16:creationId xmlns:a16="http://schemas.microsoft.com/office/drawing/2014/main" id="{412EDC30-D616-4E85-AFED-71CC6F10C876}"/>
            </a:ext>
          </a:extLst>
        </xdr:cNvPr>
        <xdr:cNvSpPr txBox="1">
          <a:spLocks noChangeArrowheads="1"/>
        </xdr:cNvSpPr>
      </xdr:nvSpPr>
      <xdr:spPr bwMode="auto">
        <a:xfrm>
          <a:off x="5904429" y="8379023"/>
          <a:ext cx="1308773" cy="1240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時間外ﾊ建物撮影ｼ時刻申告                        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16946</xdr:colOff>
      <xdr:row>52</xdr:row>
      <xdr:rowOff>120823</xdr:rowOff>
    </xdr:from>
    <xdr:to>
      <xdr:col>10</xdr:col>
      <xdr:colOff>368161</xdr:colOff>
      <xdr:row>54</xdr:row>
      <xdr:rowOff>107955</xdr:rowOff>
    </xdr:to>
    <xdr:pic>
      <xdr:nvPicPr>
        <xdr:cNvPr id="1373" name="図 67" descr="「コンビニのロゴ」の画像検索結果">
          <a:extLst>
            <a:ext uri="{FF2B5EF4-FFF2-40B4-BE49-F238E27FC236}">
              <a16:creationId xmlns:a16="http://schemas.microsoft.com/office/drawing/2014/main" id="{F0512E66-A532-4942-BBE4-8140176A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600110" y="9149729"/>
          <a:ext cx="351215" cy="334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694531</xdr:colOff>
      <xdr:row>54</xdr:row>
      <xdr:rowOff>104180</xdr:rowOff>
    </xdr:from>
    <xdr:ext cx="654844" cy="124024"/>
    <xdr:sp macro="" textlink="">
      <xdr:nvSpPr>
        <xdr:cNvPr id="876" name="Text Box 1563">
          <a:extLst>
            <a:ext uri="{FF2B5EF4-FFF2-40B4-BE49-F238E27FC236}">
              <a16:creationId xmlns:a16="http://schemas.microsoft.com/office/drawing/2014/main" id="{3C4E76D1-EF77-4E2F-A8DB-F7249050B4A2}"/>
            </a:ext>
          </a:extLst>
        </xdr:cNvPr>
        <xdr:cNvSpPr txBox="1">
          <a:spLocks noChangeArrowheads="1"/>
        </xdr:cNvSpPr>
      </xdr:nvSpPr>
      <xdr:spPr bwMode="auto">
        <a:xfrm>
          <a:off x="6573242" y="9480352"/>
          <a:ext cx="654844" cy="1240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高田米崎沼田店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77610</xdr:colOff>
      <xdr:row>27</xdr:row>
      <xdr:rowOff>157286</xdr:rowOff>
    </xdr:from>
    <xdr:to>
      <xdr:col>18</xdr:col>
      <xdr:colOff>677333</xdr:colOff>
      <xdr:row>28</xdr:row>
      <xdr:rowOff>12347</xdr:rowOff>
    </xdr:to>
    <xdr:sp macro="" textlink="">
      <xdr:nvSpPr>
        <xdr:cNvPr id="1233" name="Line 76">
          <a:extLst>
            <a:ext uri="{FF2B5EF4-FFF2-40B4-BE49-F238E27FC236}">
              <a16:creationId xmlns:a16="http://schemas.microsoft.com/office/drawing/2014/main" id="{51F87AA0-BCD7-42BF-9096-0AB84FD7A1D3}"/>
            </a:ext>
          </a:extLst>
        </xdr:cNvPr>
        <xdr:cNvSpPr>
          <a:spLocks noChangeShapeType="1"/>
        </xdr:cNvSpPr>
      </xdr:nvSpPr>
      <xdr:spPr bwMode="auto">
        <a:xfrm rot="10800000">
          <a:off x="12313707" y="4776911"/>
          <a:ext cx="599723" cy="261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63497</xdr:colOff>
      <xdr:row>26</xdr:row>
      <xdr:rowOff>144632</xdr:rowOff>
    </xdr:from>
    <xdr:ext cx="354542" cy="317500"/>
    <xdr:sp macro="" textlink="">
      <xdr:nvSpPr>
        <xdr:cNvPr id="1250" name="Text Box 1664">
          <a:extLst>
            <a:ext uri="{FF2B5EF4-FFF2-40B4-BE49-F238E27FC236}">
              <a16:creationId xmlns:a16="http://schemas.microsoft.com/office/drawing/2014/main" id="{0B1C8C02-22A9-4966-8665-525D9D4D192B}"/>
            </a:ext>
          </a:extLst>
        </xdr:cNvPr>
        <xdr:cNvSpPr txBox="1">
          <a:spLocks noChangeArrowheads="1"/>
        </xdr:cNvSpPr>
      </xdr:nvSpPr>
      <xdr:spPr bwMode="auto">
        <a:xfrm>
          <a:off x="12299594" y="4593160"/>
          <a:ext cx="354542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ﾄﾖﾀ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ﾚﾝﾀｶｰ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600059</xdr:colOff>
      <xdr:row>25</xdr:row>
      <xdr:rowOff>45861</xdr:rowOff>
    </xdr:from>
    <xdr:ext cx="379343" cy="193515"/>
    <xdr:sp macro="" textlink="">
      <xdr:nvSpPr>
        <xdr:cNvPr id="1251" name="Text Box 1563">
          <a:extLst>
            <a:ext uri="{FF2B5EF4-FFF2-40B4-BE49-F238E27FC236}">
              <a16:creationId xmlns:a16="http://schemas.microsoft.com/office/drawing/2014/main" id="{510CAC6F-2D9F-4B04-8AE6-DC755CE7AE1B}"/>
            </a:ext>
          </a:extLst>
        </xdr:cNvPr>
        <xdr:cNvSpPr txBox="1">
          <a:spLocks noChangeArrowheads="1"/>
        </xdr:cNvSpPr>
      </xdr:nvSpPr>
      <xdr:spPr bwMode="auto">
        <a:xfrm>
          <a:off x="12130601" y="4323292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525638</xdr:colOff>
      <xdr:row>26</xdr:row>
      <xdr:rowOff>47624</xdr:rowOff>
    </xdr:from>
    <xdr:to>
      <xdr:col>18</xdr:col>
      <xdr:colOff>243429</xdr:colOff>
      <xdr:row>27</xdr:row>
      <xdr:rowOff>144638</xdr:rowOff>
    </xdr:to>
    <xdr:sp macro="" textlink="">
      <xdr:nvSpPr>
        <xdr:cNvPr id="1261" name="AutoShape 1653">
          <a:extLst>
            <a:ext uri="{FF2B5EF4-FFF2-40B4-BE49-F238E27FC236}">
              <a16:creationId xmlns:a16="http://schemas.microsoft.com/office/drawing/2014/main" id="{6F0F3D14-66A8-4388-BDE9-BD4F5EDB26D3}"/>
            </a:ext>
          </a:extLst>
        </xdr:cNvPr>
        <xdr:cNvSpPr>
          <a:spLocks/>
        </xdr:cNvSpPr>
      </xdr:nvSpPr>
      <xdr:spPr bwMode="auto">
        <a:xfrm rot="5591020" flipH="1">
          <a:off x="12133797" y="4418535"/>
          <a:ext cx="268111" cy="42334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35280</xdr:colOff>
      <xdr:row>28</xdr:row>
      <xdr:rowOff>10584</xdr:rowOff>
    </xdr:from>
    <xdr:to>
      <xdr:col>18</xdr:col>
      <xdr:colOff>192275</xdr:colOff>
      <xdr:row>28</xdr:row>
      <xdr:rowOff>156323</xdr:rowOff>
    </xdr:to>
    <xdr:sp macro="" textlink="">
      <xdr:nvSpPr>
        <xdr:cNvPr id="1270" name="Oval 204">
          <a:extLst>
            <a:ext uri="{FF2B5EF4-FFF2-40B4-BE49-F238E27FC236}">
              <a16:creationId xmlns:a16="http://schemas.microsoft.com/office/drawing/2014/main" id="{408B6150-7DEE-4794-9D85-EC59BBA58F16}"/>
            </a:ext>
          </a:extLst>
        </xdr:cNvPr>
        <xdr:cNvSpPr>
          <a:spLocks noChangeArrowheads="1"/>
        </xdr:cNvSpPr>
      </xdr:nvSpPr>
      <xdr:spPr bwMode="auto">
        <a:xfrm>
          <a:off x="12271377" y="4801306"/>
          <a:ext cx="156995" cy="145739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18</xdr:col>
      <xdr:colOff>271636</xdr:colOff>
      <xdr:row>28</xdr:row>
      <xdr:rowOff>1768</xdr:rowOff>
    </xdr:from>
    <xdr:to>
      <xdr:col>18</xdr:col>
      <xdr:colOff>450481</xdr:colOff>
      <xdr:row>28</xdr:row>
      <xdr:rowOff>147572</xdr:rowOff>
    </xdr:to>
    <xdr:sp macro="" textlink="">
      <xdr:nvSpPr>
        <xdr:cNvPr id="1271" name="六角形 1270">
          <a:extLst>
            <a:ext uri="{FF2B5EF4-FFF2-40B4-BE49-F238E27FC236}">
              <a16:creationId xmlns:a16="http://schemas.microsoft.com/office/drawing/2014/main" id="{E01A858F-E3E4-4F2F-A579-37C090DA08D0}"/>
            </a:ext>
          </a:extLst>
        </xdr:cNvPr>
        <xdr:cNvSpPr/>
      </xdr:nvSpPr>
      <xdr:spPr bwMode="auto">
        <a:xfrm>
          <a:off x="12507733" y="4792490"/>
          <a:ext cx="178845" cy="1458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 editAs="oneCell">
    <xdr:from>
      <xdr:col>17</xdr:col>
      <xdr:colOff>626548</xdr:colOff>
      <xdr:row>29</xdr:row>
      <xdr:rowOff>35488</xdr:rowOff>
    </xdr:from>
    <xdr:to>
      <xdr:col>18</xdr:col>
      <xdr:colOff>700964</xdr:colOff>
      <xdr:row>30</xdr:row>
      <xdr:rowOff>114721</xdr:rowOff>
    </xdr:to>
    <xdr:pic>
      <xdr:nvPicPr>
        <xdr:cNvPr id="1272" name="図 1271">
          <a:extLst>
            <a:ext uri="{FF2B5EF4-FFF2-40B4-BE49-F238E27FC236}">
              <a16:creationId xmlns:a16="http://schemas.microsoft.com/office/drawing/2014/main" id="{11618DF9-6806-41AA-AB97-8CFA247CB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16556597">
          <a:off x="12421910" y="4732487"/>
          <a:ext cx="250331" cy="779971"/>
        </a:xfrm>
        <a:prstGeom prst="rect">
          <a:avLst/>
        </a:prstGeom>
      </xdr:spPr>
    </xdr:pic>
    <xdr:clientData/>
  </xdr:twoCellAnchor>
  <xdr:twoCellAnchor>
    <xdr:from>
      <xdr:col>19</xdr:col>
      <xdr:colOff>35276</xdr:colOff>
      <xdr:row>29</xdr:row>
      <xdr:rowOff>10584</xdr:rowOff>
    </xdr:from>
    <xdr:to>
      <xdr:col>20</xdr:col>
      <xdr:colOff>266347</xdr:colOff>
      <xdr:row>31</xdr:row>
      <xdr:rowOff>89958</xdr:rowOff>
    </xdr:to>
    <xdr:sp macro="" textlink="">
      <xdr:nvSpPr>
        <xdr:cNvPr id="1273" name="Text Box 208">
          <a:extLst>
            <a:ext uri="{FF2B5EF4-FFF2-40B4-BE49-F238E27FC236}">
              <a16:creationId xmlns:a16="http://schemas.microsoft.com/office/drawing/2014/main" id="{17DA56B8-BFFD-45E3-9E1D-D27DABC50F62}"/>
            </a:ext>
          </a:extLst>
        </xdr:cNvPr>
        <xdr:cNvSpPr txBox="1">
          <a:spLocks noChangeArrowheads="1"/>
        </xdr:cNvSpPr>
      </xdr:nvSpPr>
      <xdr:spPr bwMode="auto">
        <a:xfrm rot="10800000">
          <a:off x="12976929" y="4972403"/>
          <a:ext cx="936626" cy="4215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東北新幹線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新花巻駅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523938</xdr:colOff>
      <xdr:row>31</xdr:row>
      <xdr:rowOff>84853</xdr:rowOff>
    </xdr:from>
    <xdr:to>
      <xdr:col>19</xdr:col>
      <xdr:colOff>526555</xdr:colOff>
      <xdr:row>32</xdr:row>
      <xdr:rowOff>159890</xdr:rowOff>
    </xdr:to>
    <xdr:sp macro="" textlink="">
      <xdr:nvSpPr>
        <xdr:cNvPr id="1438" name="Line 72">
          <a:extLst>
            <a:ext uri="{FF2B5EF4-FFF2-40B4-BE49-F238E27FC236}">
              <a16:creationId xmlns:a16="http://schemas.microsoft.com/office/drawing/2014/main" id="{27AD1A82-D414-43D9-A174-B728556A4721}"/>
            </a:ext>
          </a:extLst>
        </xdr:cNvPr>
        <xdr:cNvSpPr>
          <a:spLocks noChangeShapeType="1"/>
        </xdr:cNvSpPr>
      </xdr:nvSpPr>
      <xdr:spPr bwMode="auto">
        <a:xfrm>
          <a:off x="13465591" y="5388867"/>
          <a:ext cx="2617" cy="24613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97225000 w 197225000"/>
            <a:gd name="connsiteY0" fmla="*/ 0 h 8998"/>
            <a:gd name="connsiteX1" fmla="*/ 0 w 197225000"/>
            <a:gd name="connsiteY1" fmla="*/ 8998 h 8998"/>
            <a:gd name="connsiteX0" fmla="*/ 10284 w 10284"/>
            <a:gd name="connsiteY0" fmla="*/ 45 h 10045"/>
            <a:gd name="connsiteX1" fmla="*/ 284 w 10284"/>
            <a:gd name="connsiteY1" fmla="*/ 10045 h 10045"/>
            <a:gd name="connsiteX0" fmla="*/ 12074 w 12074"/>
            <a:gd name="connsiteY0" fmla="*/ 171 h 10171"/>
            <a:gd name="connsiteX1" fmla="*/ 1074 w 12074"/>
            <a:gd name="connsiteY1" fmla="*/ 1280 h 10171"/>
            <a:gd name="connsiteX2" fmla="*/ 2074 w 12074"/>
            <a:gd name="connsiteY2" fmla="*/ 10171 h 10171"/>
            <a:gd name="connsiteX0" fmla="*/ 11456 w 11456"/>
            <a:gd name="connsiteY0" fmla="*/ 0 h 10000"/>
            <a:gd name="connsiteX1" fmla="*/ 456 w 11456"/>
            <a:gd name="connsiteY1" fmla="*/ 1109 h 10000"/>
            <a:gd name="connsiteX2" fmla="*/ 1456 w 11456"/>
            <a:gd name="connsiteY2" fmla="*/ 10000 h 10000"/>
            <a:gd name="connsiteX0" fmla="*/ 11700 w 11700"/>
            <a:gd name="connsiteY0" fmla="*/ 0 h 9364"/>
            <a:gd name="connsiteX1" fmla="*/ 456 w 11700"/>
            <a:gd name="connsiteY1" fmla="*/ 473 h 9364"/>
            <a:gd name="connsiteX2" fmla="*/ 1456 w 11700"/>
            <a:gd name="connsiteY2" fmla="*/ 9364 h 9364"/>
            <a:gd name="connsiteX0" fmla="*/ 9610 w 9610"/>
            <a:gd name="connsiteY0" fmla="*/ 0 h 10000"/>
            <a:gd name="connsiteX1" fmla="*/ 0 w 9610"/>
            <a:gd name="connsiteY1" fmla="*/ 505 h 10000"/>
            <a:gd name="connsiteX2" fmla="*/ 854 w 9610"/>
            <a:gd name="connsiteY2" fmla="*/ 10000 h 10000"/>
            <a:gd name="connsiteX0" fmla="*/ 0 w 889"/>
            <a:gd name="connsiteY0" fmla="*/ 0 h 9495"/>
            <a:gd name="connsiteX1" fmla="*/ 889 w 889"/>
            <a:gd name="connsiteY1" fmla="*/ 9495 h 9495"/>
            <a:gd name="connsiteX0" fmla="*/ 819 w 3968"/>
            <a:gd name="connsiteY0" fmla="*/ 0 h 9906"/>
            <a:gd name="connsiteX1" fmla="*/ 0 w 3968"/>
            <a:gd name="connsiteY1" fmla="*/ 9906 h 9906"/>
            <a:gd name="connsiteX0" fmla="*/ 2064 w 11557"/>
            <a:gd name="connsiteY0" fmla="*/ 0 h 10000"/>
            <a:gd name="connsiteX1" fmla="*/ 0 w 11557"/>
            <a:gd name="connsiteY1" fmla="*/ 10000 h 10000"/>
            <a:gd name="connsiteX0" fmla="*/ 2064 w 11557"/>
            <a:gd name="connsiteY0" fmla="*/ 0 h 10000"/>
            <a:gd name="connsiteX1" fmla="*/ 0 w 11557"/>
            <a:gd name="connsiteY1" fmla="*/ 10000 h 10000"/>
            <a:gd name="connsiteX0" fmla="*/ 2064 w 3935"/>
            <a:gd name="connsiteY0" fmla="*/ 0 h 10000"/>
            <a:gd name="connsiteX1" fmla="*/ 0 w 3935"/>
            <a:gd name="connsiteY1" fmla="*/ 10000 h 10000"/>
            <a:gd name="connsiteX0" fmla="*/ 22564 w 22907"/>
            <a:gd name="connsiteY0" fmla="*/ 0 h 9905"/>
            <a:gd name="connsiteX1" fmla="*/ 0 w 22907"/>
            <a:gd name="connsiteY1" fmla="*/ 9905 h 9905"/>
            <a:gd name="connsiteX0" fmla="*/ 0 w 3740"/>
            <a:gd name="connsiteY0" fmla="*/ 0 h 6691"/>
            <a:gd name="connsiteX1" fmla="*/ 233 w 3740"/>
            <a:gd name="connsiteY1" fmla="*/ 6691 h 66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0" h="6691">
              <a:moveTo>
                <a:pt x="0" y="0"/>
              </a:moveTo>
              <a:cubicBezTo>
                <a:pt x="908" y="-13"/>
                <a:pt x="7796" y="6569"/>
                <a:pt x="233" y="669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469548</xdr:colOff>
      <xdr:row>32</xdr:row>
      <xdr:rowOff>24032</xdr:rowOff>
    </xdr:from>
    <xdr:to>
      <xdr:col>19</xdr:col>
      <xdr:colOff>577494</xdr:colOff>
      <xdr:row>32</xdr:row>
      <xdr:rowOff>119947</xdr:rowOff>
    </xdr:to>
    <xdr:sp macro="" textlink="">
      <xdr:nvSpPr>
        <xdr:cNvPr id="1439" name="AutoShape 4802">
          <a:extLst>
            <a:ext uri="{FF2B5EF4-FFF2-40B4-BE49-F238E27FC236}">
              <a16:creationId xmlns:a16="http://schemas.microsoft.com/office/drawing/2014/main" id="{BC9CE32E-9994-446B-B60C-0B0DF7DF0132}"/>
            </a:ext>
          </a:extLst>
        </xdr:cNvPr>
        <xdr:cNvSpPr>
          <a:spLocks noChangeArrowheads="1"/>
        </xdr:cNvSpPr>
      </xdr:nvSpPr>
      <xdr:spPr bwMode="auto">
        <a:xfrm>
          <a:off x="13411201" y="5499143"/>
          <a:ext cx="107946" cy="959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129890</xdr:colOff>
      <xdr:row>27</xdr:row>
      <xdr:rowOff>67353</xdr:rowOff>
    </xdr:from>
    <xdr:to>
      <xdr:col>19</xdr:col>
      <xdr:colOff>308735</xdr:colOff>
      <xdr:row>28</xdr:row>
      <xdr:rowOff>39975</xdr:rowOff>
    </xdr:to>
    <xdr:sp macro="" textlink="">
      <xdr:nvSpPr>
        <xdr:cNvPr id="1274" name="六角形 1273">
          <a:extLst>
            <a:ext uri="{FF2B5EF4-FFF2-40B4-BE49-F238E27FC236}">
              <a16:creationId xmlns:a16="http://schemas.microsoft.com/office/drawing/2014/main" id="{A5B41C87-1380-431B-9194-8BA821ABC94A}"/>
            </a:ext>
          </a:extLst>
        </xdr:cNvPr>
        <xdr:cNvSpPr/>
      </xdr:nvSpPr>
      <xdr:spPr bwMode="auto">
        <a:xfrm>
          <a:off x="13099284" y="4743262"/>
          <a:ext cx="178845" cy="1458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19</xdr:col>
      <xdr:colOff>322317</xdr:colOff>
      <xdr:row>27</xdr:row>
      <xdr:rowOff>72163</xdr:rowOff>
    </xdr:from>
    <xdr:to>
      <xdr:col>19</xdr:col>
      <xdr:colOff>501162</xdr:colOff>
      <xdr:row>28</xdr:row>
      <xdr:rowOff>47321</xdr:rowOff>
    </xdr:to>
    <xdr:sp macro="" textlink="">
      <xdr:nvSpPr>
        <xdr:cNvPr id="1275" name="六角形 1274">
          <a:extLst>
            <a:ext uri="{FF2B5EF4-FFF2-40B4-BE49-F238E27FC236}">
              <a16:creationId xmlns:a16="http://schemas.microsoft.com/office/drawing/2014/main" id="{8C889551-61AE-4F28-93B3-80B8244F852A}"/>
            </a:ext>
          </a:extLst>
        </xdr:cNvPr>
        <xdr:cNvSpPr/>
      </xdr:nvSpPr>
      <xdr:spPr bwMode="auto">
        <a:xfrm>
          <a:off x="13291711" y="4748072"/>
          <a:ext cx="178845" cy="1483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twoCellAnchor editAs="oneCell">
    <xdr:from>
      <xdr:col>15</xdr:col>
      <xdr:colOff>26044</xdr:colOff>
      <xdr:row>23</xdr:row>
      <xdr:rowOff>2241</xdr:rowOff>
    </xdr:from>
    <xdr:to>
      <xdr:col>15</xdr:col>
      <xdr:colOff>192133</xdr:colOff>
      <xdr:row>25</xdr:row>
      <xdr:rowOff>39728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6203FF1-1776-49A3-A6C8-A188EE5AF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4633592">
          <a:off x="10057922" y="4094303"/>
          <a:ext cx="383850" cy="166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E217-CFD8-4880-8586-38445392228B}">
  <dimension ref="B1:AI125"/>
  <sheetViews>
    <sheetView tabSelected="1" zoomScale="132" zoomScaleNormal="132" workbookViewId="0">
      <selection activeCell="F10" sqref="F10"/>
    </sheetView>
  </sheetViews>
  <sheetFormatPr defaultRowHeight="13" x14ac:dyDescent="0.2"/>
  <cols>
    <col min="1" max="1" width="3.453125" customWidth="1"/>
    <col min="2" max="21" width="10.08984375" customWidth="1"/>
    <col min="23" max="23" width="9.26953125" bestFit="1" customWidth="1"/>
    <col min="25" max="25" width="9.26953125" bestFit="1" customWidth="1"/>
  </cols>
  <sheetData>
    <row r="1" spans="2:32" ht="13.9" customHeight="1" thickBot="1" x14ac:dyDescent="0.25">
      <c r="B1" s="71" t="s">
        <v>29</v>
      </c>
      <c r="C1" s="2"/>
      <c r="D1" s="2"/>
      <c r="E1" s="29"/>
      <c r="F1" s="2"/>
      <c r="G1" s="2"/>
      <c r="H1" s="2"/>
      <c r="I1" s="2"/>
      <c r="L1" s="71" t="str">
        <f>B1</f>
        <v>'21近畿BRM807花巻200㎞奇跡の一本松Ver1.0.0</v>
      </c>
      <c r="V1" s="2"/>
    </row>
    <row r="2" spans="2:32" ht="13.9" customHeight="1" x14ac:dyDescent="0.2">
      <c r="B2" s="72" t="s">
        <v>26</v>
      </c>
      <c r="C2" s="53" t="s">
        <v>0</v>
      </c>
      <c r="D2" s="352">
        <v>44415.25</v>
      </c>
      <c r="E2" s="353"/>
      <c r="F2" s="148"/>
      <c r="G2" s="63"/>
      <c r="H2" s="124"/>
      <c r="I2" s="125"/>
      <c r="J2" s="11"/>
      <c r="K2" s="73"/>
      <c r="L2" s="59"/>
      <c r="M2" s="191"/>
      <c r="N2" s="182"/>
      <c r="O2" s="223"/>
      <c r="P2" s="12"/>
      <c r="Q2" s="276"/>
      <c r="R2" s="182"/>
      <c r="S2" s="223"/>
      <c r="T2" s="190"/>
      <c r="U2" s="332"/>
      <c r="V2" s="4">
        <v>2</v>
      </c>
      <c r="W2" s="122"/>
      <c r="X2" s="217"/>
      <c r="Y2" s="218" t="s">
        <v>11</v>
      </c>
      <c r="Z2" s="219"/>
      <c r="AA2" s="218" t="s">
        <v>12</v>
      </c>
      <c r="AB2" s="219"/>
      <c r="AC2" s="354" t="s">
        <v>4</v>
      </c>
      <c r="AD2" s="355"/>
      <c r="AE2" s="356"/>
      <c r="AF2" s="357"/>
    </row>
    <row r="3" spans="2:32" ht="13.9" customHeight="1" thickBot="1" x14ac:dyDescent="0.25">
      <c r="B3" s="287" t="s">
        <v>13</v>
      </c>
      <c r="C3" s="288" t="s">
        <v>14</v>
      </c>
      <c r="D3" s="126">
        <v>0</v>
      </c>
      <c r="E3" s="291">
        <v>0</v>
      </c>
      <c r="F3" s="192">
        <v>5.3</v>
      </c>
      <c r="G3" s="52">
        <f>E3+F3</f>
        <v>5.3</v>
      </c>
      <c r="H3" s="213">
        <v>2.8</v>
      </c>
      <c r="I3" s="128">
        <f>G3+H3</f>
        <v>8.1</v>
      </c>
      <c r="J3" s="45">
        <v>16.600000000000001</v>
      </c>
      <c r="K3" s="111">
        <f>I3+J3</f>
        <v>24.700000000000003</v>
      </c>
      <c r="L3" s="49">
        <v>3.2</v>
      </c>
      <c r="M3" s="168">
        <f>K59+L3</f>
        <v>137.9</v>
      </c>
      <c r="N3" s="192">
        <v>7.8</v>
      </c>
      <c r="O3" s="128">
        <f>M3+N3</f>
        <v>145.70000000000002</v>
      </c>
      <c r="P3" s="22">
        <v>3.1</v>
      </c>
      <c r="Q3" s="209">
        <f>O3+P3</f>
        <v>148.80000000000001</v>
      </c>
      <c r="R3" s="192">
        <v>2.5</v>
      </c>
      <c r="S3" s="128">
        <f>Q3+R3</f>
        <v>151.30000000000001</v>
      </c>
      <c r="T3" s="277">
        <v>2.2000000000000002</v>
      </c>
      <c r="U3" s="333">
        <f>S3+T3</f>
        <v>153.5</v>
      </c>
      <c r="V3" s="13">
        <v>3</v>
      </c>
      <c r="W3" s="79" t="s">
        <v>15</v>
      </c>
      <c r="X3" s="80" t="s">
        <v>5</v>
      </c>
      <c r="Y3" s="220" t="s">
        <v>6</v>
      </c>
      <c r="Z3" s="221"/>
      <c r="AA3" s="220" t="s">
        <v>6</v>
      </c>
      <c r="AB3" s="221"/>
      <c r="AC3" s="81" t="s">
        <v>7</v>
      </c>
      <c r="AD3" s="297" t="s">
        <v>8</v>
      </c>
      <c r="AE3" s="79" t="s">
        <v>15</v>
      </c>
      <c r="AF3" s="82"/>
    </row>
    <row r="4" spans="2:32" ht="13.9" customHeight="1" thickTop="1" x14ac:dyDescent="0.2">
      <c r="B4" s="21"/>
      <c r="C4" s="129" t="s">
        <v>9</v>
      </c>
      <c r="D4" s="130"/>
      <c r="E4" s="292">
        <f>E3/15/24+$D$2</f>
        <v>44415.25</v>
      </c>
      <c r="F4" s="131"/>
      <c r="G4" s="55">
        <f>G3/15/24+$D$2</f>
        <v>44415.264722222222</v>
      </c>
      <c r="H4" s="131"/>
      <c r="I4" s="132">
        <f>I3/15/24+$D$2</f>
        <v>44415.272499999999</v>
      </c>
      <c r="J4" s="10"/>
      <c r="K4" s="54">
        <f>K3/15/24+$D$2</f>
        <v>44415.318611111114</v>
      </c>
      <c r="L4" s="246"/>
      <c r="M4" s="132">
        <f>M3/15/24+$D$2</f>
        <v>44415.633055555554</v>
      </c>
      <c r="N4" s="152"/>
      <c r="O4" s="132">
        <f>O3/15/24+$D$2</f>
        <v>44415.654722222222</v>
      </c>
      <c r="P4" s="1"/>
      <c r="Q4" s="55">
        <f>Q3/15/24+$D$2</f>
        <v>44415.66333333333</v>
      </c>
      <c r="R4" s="152"/>
      <c r="S4" s="132">
        <f>S3/15/24+$D$2</f>
        <v>44415.670277777775</v>
      </c>
      <c r="T4" s="261"/>
      <c r="U4" s="54">
        <f>U3/15/24+$D$2</f>
        <v>44415.676388888889</v>
      </c>
      <c r="V4" s="4">
        <v>4</v>
      </c>
      <c r="W4" s="30" t="s">
        <v>16</v>
      </c>
      <c r="X4" s="31">
        <v>0</v>
      </c>
      <c r="Y4" s="358">
        <f>$D$2</f>
        <v>44415.25</v>
      </c>
      <c r="Z4" s="359"/>
      <c r="AA4" s="360">
        <f>$Y$4+0.5/24</f>
        <v>44415.270833333336</v>
      </c>
      <c r="AB4" s="361"/>
      <c r="AC4" s="32">
        <f t="shared" ref="AC4:AC8" si="0">X5-X4</f>
        <v>42.000000000000007</v>
      </c>
      <c r="AD4" s="33">
        <f>AC4/(AA5-Y4)/24</f>
        <v>13.548387096875954</v>
      </c>
      <c r="AE4" s="34" t="s">
        <v>16</v>
      </c>
      <c r="AF4" s="35"/>
    </row>
    <row r="5" spans="2:32" ht="13.9" customHeight="1" x14ac:dyDescent="0.2">
      <c r="B5" s="246" t="s">
        <v>2</v>
      </c>
      <c r="C5" s="318" t="s">
        <v>27</v>
      </c>
      <c r="D5" s="133"/>
      <c r="E5" s="319">
        <v>87</v>
      </c>
      <c r="F5" s="261"/>
      <c r="G5" s="320">
        <v>138</v>
      </c>
      <c r="H5" s="131" t="s">
        <v>10</v>
      </c>
      <c r="I5" s="300">
        <v>109</v>
      </c>
      <c r="J5" s="10"/>
      <c r="K5" s="304">
        <v>250</v>
      </c>
      <c r="L5" s="334"/>
      <c r="M5" s="300">
        <v>107</v>
      </c>
      <c r="N5" s="329"/>
      <c r="O5" s="300">
        <v>166</v>
      </c>
      <c r="P5" s="134"/>
      <c r="Q5" s="320">
        <v>264</v>
      </c>
      <c r="R5" s="301"/>
      <c r="S5" s="300"/>
      <c r="T5" s="321"/>
      <c r="U5" s="302">
        <v>411</v>
      </c>
      <c r="V5" s="13">
        <v>5</v>
      </c>
      <c r="W5" s="28">
        <v>1</v>
      </c>
      <c r="X5" s="36">
        <f>C19</f>
        <v>42.000000000000007</v>
      </c>
      <c r="Y5" s="350">
        <f>(X5+0)/34/24+$D$2+0/24/60</f>
        <v>44415.301470588238</v>
      </c>
      <c r="Z5" s="351"/>
      <c r="AA5" s="350">
        <f>(X5+0)/15/24+$D$2+18/24/60</f>
        <v>44415.379166666666</v>
      </c>
      <c r="AB5" s="351"/>
      <c r="AC5" s="83">
        <f t="shared" si="0"/>
        <v>29.4</v>
      </c>
      <c r="AD5" s="33">
        <f>AC5/(AA6-AA5)/24</f>
        <v>17.89046653167674</v>
      </c>
      <c r="AE5" s="246">
        <v>1</v>
      </c>
      <c r="AF5" s="38"/>
    </row>
    <row r="6" spans="2:32" ht="13.9" customHeight="1" x14ac:dyDescent="0.2">
      <c r="B6" s="28"/>
      <c r="C6" s="4"/>
      <c r="D6" s="133" t="s">
        <v>1</v>
      </c>
      <c r="E6" s="319"/>
      <c r="F6" s="261"/>
      <c r="G6" s="134"/>
      <c r="H6" s="136"/>
      <c r="I6" s="135"/>
      <c r="J6" s="1"/>
      <c r="K6" s="9"/>
      <c r="L6" s="187" t="s">
        <v>10</v>
      </c>
      <c r="M6" s="153" t="s">
        <v>1</v>
      </c>
      <c r="N6" s="261"/>
      <c r="O6" s="194"/>
      <c r="P6" s="134"/>
      <c r="Q6" s="134"/>
      <c r="R6" s="261"/>
      <c r="S6" s="194"/>
      <c r="T6" s="261"/>
      <c r="U6" s="154"/>
      <c r="V6" s="4">
        <v>6</v>
      </c>
      <c r="W6" s="39">
        <v>2</v>
      </c>
      <c r="X6" s="40">
        <f>C35</f>
        <v>71.400000000000006</v>
      </c>
      <c r="Y6" s="350">
        <f>(X6+0)/34/24+$D$2-1/24/60</f>
        <v>44415.336805555555</v>
      </c>
      <c r="Z6" s="351"/>
      <c r="AA6" s="350">
        <f>(X6+0)/15/24+$D$2-1/24/60</f>
        <v>44415.447638888887</v>
      </c>
      <c r="AB6" s="351"/>
      <c r="AC6" s="37">
        <f t="shared" si="0"/>
        <v>32.400000000000006</v>
      </c>
      <c r="AD6" s="33">
        <f>AC6/(AA7-AA6)/24</f>
        <v>14.738438209787518</v>
      </c>
      <c r="AE6" s="41">
        <v>2</v>
      </c>
      <c r="AF6" s="244"/>
    </row>
    <row r="7" spans="2:32" ht="13.9" customHeight="1" x14ac:dyDescent="0.2">
      <c r="B7" s="246" t="s">
        <v>3</v>
      </c>
      <c r="C7" s="4"/>
      <c r="D7" s="133"/>
      <c r="E7" s="293"/>
      <c r="F7" s="261"/>
      <c r="G7" s="134"/>
      <c r="H7" s="137"/>
      <c r="I7" s="138"/>
      <c r="J7" s="4"/>
      <c r="K7" s="58"/>
      <c r="L7" s="48"/>
      <c r="M7" s="153" t="s">
        <v>1</v>
      </c>
      <c r="N7" s="261"/>
      <c r="O7" s="194"/>
      <c r="P7" s="134"/>
      <c r="Q7" s="134"/>
      <c r="R7" s="261"/>
      <c r="S7" s="194"/>
      <c r="T7" s="261"/>
      <c r="U7" s="154"/>
      <c r="V7" s="13">
        <v>7</v>
      </c>
      <c r="W7" s="85">
        <v>3</v>
      </c>
      <c r="X7" s="86">
        <f>K43</f>
        <v>103.80000000000001</v>
      </c>
      <c r="Y7" s="350">
        <f>(X7+0.5)/34/24+$D$2+1/24/120</f>
        <v>44415.378165849674</v>
      </c>
      <c r="Z7" s="351"/>
      <c r="AA7" s="350">
        <f>(X7+0.2)/15/24+$D$2+1/24/120</f>
        <v>44415.539236111115</v>
      </c>
      <c r="AB7" s="351"/>
      <c r="AC7" s="83">
        <f t="shared" si="0"/>
        <v>60.300000000000011</v>
      </c>
      <c r="AD7" s="84">
        <f>AC7/(AA8-AA7)/24</f>
        <v>15.08128386865023</v>
      </c>
      <c r="AE7" s="246">
        <v>3</v>
      </c>
      <c r="AF7" s="42"/>
    </row>
    <row r="8" spans="2:32" ht="13.9" customHeight="1" x14ac:dyDescent="0.2">
      <c r="B8" s="87"/>
      <c r="C8" s="362">
        <f>$AC$4</f>
        <v>42.000000000000007</v>
      </c>
      <c r="D8" s="362"/>
      <c r="E8" s="139"/>
      <c r="F8" s="261"/>
      <c r="G8" s="134"/>
      <c r="H8" s="140"/>
      <c r="I8" s="141"/>
      <c r="J8" s="4"/>
      <c r="K8" s="9"/>
      <c r="L8" s="28"/>
      <c r="M8" s="135"/>
      <c r="N8" s="261"/>
      <c r="O8" s="194"/>
      <c r="P8" s="134"/>
      <c r="Q8" s="134"/>
      <c r="R8" s="261"/>
      <c r="S8" s="194"/>
      <c r="T8" s="261"/>
      <c r="U8" s="154"/>
      <c r="V8" s="4">
        <v>8</v>
      </c>
      <c r="W8" s="85">
        <v>4</v>
      </c>
      <c r="X8" s="86">
        <f>M19</f>
        <v>164.10000000000002</v>
      </c>
      <c r="Y8" s="350">
        <f>(X8+0)/34/24+$D$2+0/24/60</f>
        <v>44415.451102941173</v>
      </c>
      <c r="Z8" s="351"/>
      <c r="AA8" s="350">
        <f>(X8+0)/15/24+$D$2+0/24/60</f>
        <v>44415.705833333333</v>
      </c>
      <c r="AB8" s="351"/>
      <c r="AC8" s="37">
        <f t="shared" si="0"/>
        <v>42.099999999999994</v>
      </c>
      <c r="AD8" s="33">
        <f>AC8/(AA9-AA8)/24</f>
        <v>16.445312500014953</v>
      </c>
      <c r="AE8" s="41">
        <v>4</v>
      </c>
      <c r="AF8" s="244"/>
    </row>
    <row r="9" spans="2:32" ht="13.9" customHeight="1" thickBot="1" x14ac:dyDescent="0.25">
      <c r="B9" s="110"/>
      <c r="C9" s="363">
        <f>$AD$4</f>
        <v>13.548387096875954</v>
      </c>
      <c r="D9" s="363"/>
      <c r="E9" s="142"/>
      <c r="F9" s="261"/>
      <c r="G9" s="134"/>
      <c r="H9" s="136"/>
      <c r="I9" s="143"/>
      <c r="J9" s="6"/>
      <c r="K9" s="7"/>
      <c r="L9" s="188"/>
      <c r="M9" s="227"/>
      <c r="N9" s="266"/>
      <c r="O9" s="195"/>
      <c r="P9" s="134"/>
      <c r="Q9" s="134"/>
      <c r="R9" s="266"/>
      <c r="S9" s="195"/>
      <c r="T9" s="266"/>
      <c r="U9" s="239"/>
      <c r="V9" s="13">
        <v>9</v>
      </c>
      <c r="W9" s="30" t="s">
        <v>17</v>
      </c>
      <c r="X9" s="89">
        <f>U27</f>
        <v>206.20000000000002</v>
      </c>
      <c r="Y9" s="364">
        <f>(5+53/60)/24+$D$2</f>
        <v>44415.495138888888</v>
      </c>
      <c r="Z9" s="365"/>
      <c r="AA9" s="366">
        <f>13.5/24+$D$2</f>
        <v>44415.8125</v>
      </c>
      <c r="AB9" s="367"/>
      <c r="AC9" s="90" t="s">
        <v>18</v>
      </c>
      <c r="AD9" s="91" t="s">
        <v>18</v>
      </c>
      <c r="AE9" s="92" t="s">
        <v>17</v>
      </c>
      <c r="AF9" s="1"/>
    </row>
    <row r="10" spans="2:32" ht="13.9" customHeight="1" x14ac:dyDescent="0.2">
      <c r="B10" s="144"/>
      <c r="C10" s="63"/>
      <c r="D10" s="145"/>
      <c r="E10" s="146"/>
      <c r="F10" s="147"/>
      <c r="G10" s="63"/>
      <c r="H10" s="148"/>
      <c r="I10" s="125"/>
      <c r="J10" s="11"/>
      <c r="K10" s="73"/>
      <c r="L10" s="59"/>
      <c r="M10" s="53"/>
      <c r="N10" s="164"/>
      <c r="O10" s="167"/>
      <c r="P10" s="12"/>
      <c r="Q10" s="276"/>
      <c r="R10" s="164"/>
      <c r="S10" s="167"/>
      <c r="T10" s="164"/>
      <c r="U10" s="335"/>
      <c r="V10" s="285"/>
      <c r="W10" s="285"/>
      <c r="X10" s="285"/>
      <c r="Y10" s="115"/>
      <c r="Z10" s="116"/>
      <c r="AA10" s="117"/>
      <c r="AB10" s="1"/>
    </row>
    <row r="11" spans="2:32" ht="13.9" customHeight="1" x14ac:dyDescent="0.2">
      <c r="B11" s="289">
        <v>11.7</v>
      </c>
      <c r="C11" s="149">
        <f>K3+B11</f>
        <v>36.400000000000006</v>
      </c>
      <c r="D11" s="212">
        <v>2.2999999999999998</v>
      </c>
      <c r="E11" s="150">
        <f>C11+D11</f>
        <v>38.700000000000003</v>
      </c>
      <c r="F11" s="96">
        <v>1.7</v>
      </c>
      <c r="G11" s="267">
        <f>E11+F11</f>
        <v>40.400000000000006</v>
      </c>
      <c r="H11" s="213">
        <v>0.9</v>
      </c>
      <c r="I11" s="150">
        <f>G11+H11</f>
        <v>41.300000000000004</v>
      </c>
      <c r="J11" s="20">
        <v>0.6</v>
      </c>
      <c r="K11" s="111">
        <f>I11+J11</f>
        <v>41.900000000000006</v>
      </c>
      <c r="L11" s="336">
        <v>1.3</v>
      </c>
      <c r="M11" s="345">
        <f>U3+L11</f>
        <v>154.80000000000001</v>
      </c>
      <c r="N11" s="249">
        <v>1.7</v>
      </c>
      <c r="O11" s="250">
        <f>M11+N11</f>
        <v>156.5</v>
      </c>
      <c r="P11" s="22">
        <v>1.3</v>
      </c>
      <c r="Q11" s="345">
        <f>O11+P11</f>
        <v>157.80000000000001</v>
      </c>
      <c r="R11" s="213">
        <v>2.4</v>
      </c>
      <c r="S11" s="168">
        <f>Q11+R11</f>
        <v>160.20000000000002</v>
      </c>
      <c r="T11" s="127">
        <v>2.2999999999999998</v>
      </c>
      <c r="U11" s="77">
        <f>S11+T11</f>
        <v>162.50000000000003</v>
      </c>
      <c r="V11" s="280"/>
      <c r="W11" s="280"/>
      <c r="X11" s="280"/>
      <c r="Y11" s="1"/>
      <c r="Z11" s="1"/>
      <c r="AA11" s="1"/>
      <c r="AB11" s="1"/>
    </row>
    <row r="12" spans="2:32" ht="13.9" customHeight="1" x14ac:dyDescent="0.2">
      <c r="B12" s="97"/>
      <c r="C12" s="55">
        <f>C11/15/24+$D$2</f>
        <v>44415.351111111115</v>
      </c>
      <c r="D12" s="151"/>
      <c r="E12" s="132">
        <f>E11/15/24+$D$2</f>
        <v>44415.357499999998</v>
      </c>
      <c r="F12" s="243"/>
      <c r="G12" s="55">
        <f>G11/15/24+$D$2</f>
        <v>44415.362222222226</v>
      </c>
      <c r="H12" s="152"/>
      <c r="I12" s="132">
        <f>I11/15/24+$D$2</f>
        <v>44415.364722222221</v>
      </c>
      <c r="J12" s="10"/>
      <c r="K12" s="54">
        <f>K11/15/24+$D$2</f>
        <v>44415.366388888891</v>
      </c>
      <c r="L12" s="246"/>
      <c r="M12" s="55">
        <f>M11/15/24+$D$2</f>
        <v>44415.68</v>
      </c>
      <c r="N12" s="136"/>
      <c r="O12" s="132">
        <f>O11/15/24+$D$2</f>
        <v>44415.68472222222</v>
      </c>
      <c r="P12" s="1"/>
      <c r="Q12" s="55">
        <f>Q11/15/24+$D$2</f>
        <v>44415.688333333332</v>
      </c>
      <c r="R12" s="136"/>
      <c r="S12" s="132">
        <f>S11/15/24+$D$2</f>
        <v>44415.695</v>
      </c>
      <c r="T12" s="169"/>
      <c r="U12" s="54">
        <f>U11/15/24+$D$2</f>
        <v>44415.701388888891</v>
      </c>
      <c r="V12" s="280"/>
      <c r="W12" s="374"/>
      <c r="X12" s="374"/>
      <c r="Y12" s="1"/>
      <c r="Z12" s="1"/>
      <c r="AA12" s="1"/>
      <c r="AB12" s="1"/>
    </row>
    <row r="13" spans="2:32" ht="13.9" customHeight="1" x14ac:dyDescent="0.2">
      <c r="B13" s="48"/>
      <c r="C13" s="320">
        <v>249</v>
      </c>
      <c r="D13" s="328"/>
      <c r="E13" s="300">
        <v>263</v>
      </c>
      <c r="F13" s="317"/>
      <c r="G13" s="320">
        <v>263</v>
      </c>
      <c r="H13" s="328"/>
      <c r="I13" s="300">
        <v>269</v>
      </c>
      <c r="J13" s="322"/>
      <c r="K13" s="302">
        <v>272</v>
      </c>
      <c r="L13" s="337"/>
      <c r="M13" s="300">
        <v>377</v>
      </c>
      <c r="N13" s="328"/>
      <c r="O13" s="300">
        <v>369</v>
      </c>
      <c r="P13" s="322"/>
      <c r="Q13" s="320">
        <v>353</v>
      </c>
      <c r="R13" s="170"/>
      <c r="S13" s="300">
        <v>313</v>
      </c>
      <c r="T13" s="170"/>
      <c r="U13" s="302">
        <v>304</v>
      </c>
      <c r="V13" s="280"/>
      <c r="W13" s="374"/>
      <c r="X13" s="374"/>
      <c r="Y13" s="1"/>
      <c r="Z13" s="1"/>
      <c r="AA13" s="1"/>
      <c r="AB13" s="1"/>
    </row>
    <row r="14" spans="2:32" ht="13.9" customHeight="1" x14ac:dyDescent="0.2">
      <c r="B14" s="48"/>
      <c r="C14" s="4"/>
      <c r="D14" s="136"/>
      <c r="E14" s="153"/>
      <c r="F14" s="1"/>
      <c r="G14" s="4"/>
      <c r="H14" s="152"/>
      <c r="I14" s="135"/>
      <c r="J14" s="134"/>
      <c r="K14" s="154"/>
      <c r="L14" s="187" t="s">
        <v>10</v>
      </c>
      <c r="M14" s="4" t="s">
        <v>1</v>
      </c>
      <c r="N14" s="172"/>
      <c r="O14" s="173"/>
      <c r="P14" s="66"/>
      <c r="Q14" s="66"/>
      <c r="R14" s="172"/>
      <c r="S14" s="173"/>
      <c r="T14" s="172"/>
      <c r="U14" s="69"/>
      <c r="V14" s="280"/>
      <c r="W14" s="374"/>
      <c r="X14" s="374"/>
      <c r="Y14" s="1"/>
      <c r="Z14" s="1"/>
      <c r="AA14" s="1"/>
      <c r="AB14" s="1"/>
    </row>
    <row r="15" spans="2:32" ht="13.9" customHeight="1" x14ac:dyDescent="0.2">
      <c r="B15" s="48"/>
      <c r="C15" s="1"/>
      <c r="D15" s="136"/>
      <c r="E15" s="143"/>
      <c r="F15" s="1"/>
      <c r="G15" s="155"/>
      <c r="H15" s="152"/>
      <c r="I15" s="156"/>
      <c r="J15" s="134"/>
      <c r="K15" s="154"/>
      <c r="L15" s="48"/>
      <c r="M15" s="4" t="s">
        <v>1</v>
      </c>
      <c r="N15" s="174"/>
      <c r="O15" s="175"/>
      <c r="P15" s="176"/>
      <c r="Q15" s="176"/>
      <c r="R15" s="174"/>
      <c r="S15" s="175"/>
      <c r="T15" s="174"/>
      <c r="U15" s="231"/>
      <c r="V15" s="280"/>
      <c r="W15" s="374"/>
      <c r="X15" s="374"/>
      <c r="Y15" s="1"/>
      <c r="Z15" s="1"/>
      <c r="AA15" s="1"/>
      <c r="AB15" s="1"/>
    </row>
    <row r="16" spans="2:32" ht="13.9" customHeight="1" x14ac:dyDescent="0.2">
      <c r="B16" s="87"/>
      <c r="C16" s="4"/>
      <c r="D16" s="157"/>
      <c r="E16" s="214"/>
      <c r="F16" s="109"/>
      <c r="G16" s="4"/>
      <c r="H16" s="152"/>
      <c r="I16" s="135"/>
      <c r="J16" s="134"/>
      <c r="K16" s="154"/>
      <c r="L16" s="28"/>
      <c r="M16" s="244"/>
      <c r="N16" s="177"/>
      <c r="O16" s="178"/>
      <c r="P16" s="23"/>
      <c r="Q16" s="23"/>
      <c r="R16" s="177"/>
      <c r="S16" s="178"/>
      <c r="T16" s="177"/>
      <c r="U16" s="99"/>
      <c r="V16" s="243"/>
      <c r="W16" s="243"/>
      <c r="X16" s="243"/>
      <c r="Y16" s="134"/>
      <c r="AB16" s="1"/>
    </row>
    <row r="17" spans="2:23" ht="13.9" customHeight="1" thickBot="1" x14ac:dyDescent="0.25">
      <c r="B17" s="15"/>
      <c r="C17" s="158"/>
      <c r="D17" s="159"/>
      <c r="E17" s="160"/>
      <c r="F17" s="6"/>
      <c r="G17" s="158"/>
      <c r="H17" s="159"/>
      <c r="I17" s="161"/>
      <c r="J17" s="162"/>
      <c r="K17" s="163"/>
      <c r="L17" s="188"/>
      <c r="M17" s="181"/>
      <c r="N17" s="179"/>
      <c r="O17" s="180"/>
      <c r="P17" s="27"/>
      <c r="Q17" s="27"/>
      <c r="R17" s="179"/>
      <c r="S17" s="180"/>
      <c r="T17" s="179"/>
      <c r="U17" s="108"/>
    </row>
    <row r="18" spans="2:23" ht="13.9" customHeight="1" x14ac:dyDescent="0.2">
      <c r="B18" s="381">
        <f>$AC$5</f>
        <v>29.4</v>
      </c>
      <c r="C18" s="382"/>
      <c r="D18" s="164"/>
      <c r="E18" s="165"/>
      <c r="F18" s="166"/>
      <c r="G18" s="166"/>
      <c r="H18" s="164"/>
      <c r="I18" s="167"/>
      <c r="J18" s="166"/>
      <c r="K18" s="252"/>
      <c r="L18" s="368">
        <f>AC8</f>
        <v>42.099999999999994</v>
      </c>
      <c r="M18" s="369"/>
      <c r="N18" s="182"/>
      <c r="O18" s="191"/>
      <c r="P18" s="147"/>
      <c r="Q18" s="63"/>
      <c r="R18" s="145"/>
      <c r="S18" s="146"/>
      <c r="T18" s="182"/>
      <c r="U18" s="57" t="s">
        <v>22</v>
      </c>
    </row>
    <row r="19" spans="2:23" ht="13.9" customHeight="1" x14ac:dyDescent="0.2">
      <c r="B19" s="121">
        <v>0.1</v>
      </c>
      <c r="C19" s="76">
        <f>K11+B19</f>
        <v>42.000000000000007</v>
      </c>
      <c r="D19" s="127">
        <v>1.6</v>
      </c>
      <c r="E19" s="168">
        <f>C19+D19</f>
        <v>43.600000000000009</v>
      </c>
      <c r="F19" s="78">
        <v>2.2999999999999998</v>
      </c>
      <c r="G19" s="76">
        <f>E19+F19</f>
        <v>45.900000000000006</v>
      </c>
      <c r="H19" s="127">
        <v>2.4</v>
      </c>
      <c r="I19" s="168">
        <f>G19+H19</f>
        <v>48.300000000000004</v>
      </c>
      <c r="J19" s="78">
        <v>1.3</v>
      </c>
      <c r="K19" s="16">
        <f>I19+J19</f>
        <v>49.6</v>
      </c>
      <c r="L19" s="121">
        <v>1.6</v>
      </c>
      <c r="M19" s="88">
        <f>U11+L19</f>
        <v>164.10000000000002</v>
      </c>
      <c r="N19" s="183">
        <v>0.8</v>
      </c>
      <c r="O19" s="128">
        <f>M19+N19</f>
        <v>164.90000000000003</v>
      </c>
      <c r="P19" s="96">
        <v>0.8</v>
      </c>
      <c r="Q19" s="149">
        <f>O19+P19</f>
        <v>165.70000000000005</v>
      </c>
      <c r="R19" s="212">
        <v>1.7</v>
      </c>
      <c r="S19" s="150">
        <f>Q19+R19</f>
        <v>167.40000000000003</v>
      </c>
      <c r="T19" s="183">
        <v>2.2999999999999998</v>
      </c>
      <c r="U19" s="74">
        <f>S19+T19</f>
        <v>169.70000000000005</v>
      </c>
    </row>
    <row r="20" spans="2:23" ht="13.9" customHeight="1" x14ac:dyDescent="0.2">
      <c r="B20" s="383">
        <f>$AD$6</f>
        <v>14.738438209787518</v>
      </c>
      <c r="C20" s="384"/>
      <c r="D20" s="169"/>
      <c r="E20" s="132">
        <f>E19/15/24+$D$2</f>
        <v>44415.371111111112</v>
      </c>
      <c r="F20" s="1"/>
      <c r="G20" s="55">
        <f>G19/15/24+$D$2</f>
        <v>44415.377500000002</v>
      </c>
      <c r="H20" s="136"/>
      <c r="I20" s="132">
        <f>I19/15/24+$D$2</f>
        <v>44415.384166666663</v>
      </c>
      <c r="J20" s="1"/>
      <c r="K20" s="54">
        <f>K19/15/24+$D$2</f>
        <v>44415.387777777774</v>
      </c>
      <c r="L20" s="372">
        <f>AD8</f>
        <v>16.445312500014953</v>
      </c>
      <c r="M20" s="373"/>
      <c r="N20" s="152"/>
      <c r="O20" s="132">
        <f>O19/15/24+$D$2</f>
        <v>44415.708055555559</v>
      </c>
      <c r="P20" s="243"/>
      <c r="Q20" s="55">
        <f>Q19/15/24+$D$2</f>
        <v>44415.710277777776</v>
      </c>
      <c r="R20" s="151"/>
      <c r="S20" s="132">
        <f>S19/15/24+$D$2</f>
        <v>44415.714999999997</v>
      </c>
      <c r="T20" s="151"/>
      <c r="U20" s="338">
        <f>U19/15/24+$D$2</f>
        <v>44415.721388888887</v>
      </c>
    </row>
    <row r="21" spans="2:23" ht="13.9" customHeight="1" x14ac:dyDescent="0.2">
      <c r="B21" s="309">
        <f>$Y$5</f>
        <v>44415.301470588238</v>
      </c>
      <c r="C21" s="262">
        <f>$AA$5</f>
        <v>44415.379166666666</v>
      </c>
      <c r="D21" s="170"/>
      <c r="E21" s="306">
        <v>287</v>
      </c>
      <c r="F21" s="317"/>
      <c r="G21" s="320">
        <v>313</v>
      </c>
      <c r="H21" s="328"/>
      <c r="I21" s="300">
        <v>345</v>
      </c>
      <c r="J21" s="322"/>
      <c r="K21" s="302">
        <v>370</v>
      </c>
      <c r="L21" s="339">
        <f>Y8</f>
        <v>44415.451102941173</v>
      </c>
      <c r="M21" s="273">
        <f>AA8</f>
        <v>44415.705833333333</v>
      </c>
      <c r="N21" s="152"/>
      <c r="O21" s="300">
        <v>269</v>
      </c>
      <c r="P21" s="322"/>
      <c r="Q21" s="320">
        <v>262</v>
      </c>
      <c r="R21" s="136"/>
      <c r="S21" s="300">
        <v>263</v>
      </c>
      <c r="T21" s="136"/>
      <c r="U21" s="302">
        <v>250</v>
      </c>
    </row>
    <row r="22" spans="2:23" ht="13.9" customHeight="1" x14ac:dyDescent="0.2">
      <c r="B22" s="94"/>
      <c r="C22" s="274">
        <f>C19/15/24+$D$2</f>
        <v>44415.366666666669</v>
      </c>
      <c r="D22" s="172"/>
      <c r="E22" s="173"/>
      <c r="F22" s="66"/>
      <c r="G22" s="66"/>
      <c r="H22" s="172"/>
      <c r="I22" s="173"/>
      <c r="J22" s="66"/>
      <c r="K22" s="69"/>
      <c r="L22" s="340"/>
      <c r="M22" s="274"/>
      <c r="N22" s="152"/>
      <c r="O22" s="135"/>
      <c r="P22" s="1"/>
      <c r="Q22" s="4"/>
      <c r="R22" s="136"/>
      <c r="S22" s="153"/>
      <c r="T22" s="136"/>
      <c r="U22" s="9"/>
    </row>
    <row r="23" spans="2:23" ht="13.9" customHeight="1" x14ac:dyDescent="0.2">
      <c r="B23" s="94"/>
      <c r="C23" s="319">
        <v>272</v>
      </c>
      <c r="D23" s="174"/>
      <c r="E23" s="175"/>
      <c r="F23" s="176"/>
      <c r="G23" s="176"/>
      <c r="H23" s="174"/>
      <c r="I23" s="175"/>
      <c r="J23" s="176"/>
      <c r="K23" s="231"/>
      <c r="L23" s="296"/>
      <c r="M23" s="275"/>
      <c r="N23" s="152"/>
      <c r="O23" s="135"/>
      <c r="P23" s="1"/>
      <c r="Q23" s="155"/>
      <c r="R23" s="136"/>
      <c r="S23" s="143"/>
      <c r="T23" s="136"/>
      <c r="U23" s="43"/>
    </row>
    <row r="24" spans="2:23" ht="13.9" customHeight="1" x14ac:dyDescent="0.2">
      <c r="B24" s="94"/>
      <c r="C24" s="44"/>
      <c r="D24" s="177"/>
      <c r="E24" s="178"/>
      <c r="F24" s="23"/>
      <c r="G24" s="23"/>
      <c r="H24" s="177"/>
      <c r="I24" s="178"/>
      <c r="J24" s="23"/>
      <c r="K24" s="99"/>
      <c r="L24" s="94"/>
      <c r="M24" s="306">
        <v>272</v>
      </c>
      <c r="N24" s="152"/>
      <c r="O24" s="135"/>
      <c r="P24" s="109"/>
      <c r="Q24" s="4"/>
      <c r="R24" s="157"/>
      <c r="S24" s="214"/>
      <c r="T24" s="157"/>
      <c r="U24" s="9"/>
    </row>
    <row r="25" spans="2:23" ht="13.9" customHeight="1" thickBot="1" x14ac:dyDescent="0.25">
      <c r="B25" s="119"/>
      <c r="C25" s="44"/>
      <c r="D25" s="179"/>
      <c r="E25" s="180"/>
      <c r="F25" s="27"/>
      <c r="G25" s="27"/>
      <c r="H25" s="179"/>
      <c r="I25" s="180"/>
      <c r="J25" s="27"/>
      <c r="K25" s="108"/>
      <c r="L25" s="68"/>
      <c r="M25" s="286">
        <f>M19/15/24+$D$2</f>
        <v>44415.705833333333</v>
      </c>
      <c r="N25" s="159"/>
      <c r="O25" s="161"/>
      <c r="P25" s="6"/>
      <c r="Q25" s="158"/>
      <c r="R25" s="294"/>
      <c r="S25" s="295"/>
      <c r="T25" s="294"/>
      <c r="U25" s="341"/>
    </row>
    <row r="26" spans="2:23" ht="13.9" customHeight="1" x14ac:dyDescent="0.2">
      <c r="B26" s="253"/>
      <c r="C26" s="186"/>
      <c r="D26" s="265"/>
      <c r="E26" s="216"/>
      <c r="F26" s="12"/>
      <c r="G26" s="186"/>
      <c r="H26" s="182"/>
      <c r="I26" s="223"/>
      <c r="J26" s="12"/>
      <c r="K26" s="61"/>
      <c r="L26" s="299"/>
      <c r="M26" s="63"/>
      <c r="N26" s="148"/>
      <c r="O26" s="125"/>
      <c r="P26" s="51"/>
      <c r="Q26" s="51"/>
      <c r="R26" s="342"/>
      <c r="S26" s="191"/>
      <c r="T26" s="375" t="s">
        <v>23</v>
      </c>
      <c r="U26" s="376"/>
      <c r="V26" s="232"/>
      <c r="W26" s="232"/>
    </row>
    <row r="27" spans="2:23" ht="13.9" customHeight="1" x14ac:dyDescent="0.2">
      <c r="B27" s="75">
        <v>1.7</v>
      </c>
      <c r="C27" s="52">
        <f>K19+B27</f>
        <v>51.300000000000004</v>
      </c>
      <c r="D27" s="183">
        <v>1.3</v>
      </c>
      <c r="E27" s="189">
        <f>C27+D27</f>
        <v>52.6</v>
      </c>
      <c r="F27" s="20">
        <v>0.3</v>
      </c>
      <c r="G27" s="14">
        <f>E27+F27</f>
        <v>52.9</v>
      </c>
      <c r="H27" s="192">
        <v>7.5</v>
      </c>
      <c r="I27" s="128">
        <f>G27+H27</f>
        <v>60.4</v>
      </c>
      <c r="J27" s="20">
        <v>7.8</v>
      </c>
      <c r="K27" s="16">
        <f>I27+J27</f>
        <v>68.2</v>
      </c>
      <c r="L27" s="289">
        <v>11.7</v>
      </c>
      <c r="M27" s="235">
        <f>U19+L27</f>
        <v>181.40000000000003</v>
      </c>
      <c r="N27" s="236">
        <v>16.7</v>
      </c>
      <c r="O27" s="168">
        <f>M27+N27</f>
        <v>198.10000000000002</v>
      </c>
      <c r="P27" s="45">
        <v>2.1</v>
      </c>
      <c r="Q27" s="52">
        <f>O27+P27</f>
        <v>200.20000000000002</v>
      </c>
      <c r="R27" s="269">
        <v>5.8</v>
      </c>
      <c r="S27" s="240">
        <f>Q27+R27</f>
        <v>206.00000000000003</v>
      </c>
      <c r="T27" s="346">
        <v>0.2</v>
      </c>
      <c r="U27" s="193">
        <f>S27+T27</f>
        <v>206.20000000000002</v>
      </c>
      <c r="V27" s="17"/>
      <c r="W27" s="17"/>
    </row>
    <row r="28" spans="2:23" ht="13.9" customHeight="1" x14ac:dyDescent="0.2">
      <c r="B28" s="246"/>
      <c r="C28" s="55">
        <f>C27/15/24+$D$2</f>
        <v>44415.392500000002</v>
      </c>
      <c r="D28" s="261"/>
      <c r="E28" s="132">
        <f>E27/15/24+$D$2</f>
        <v>44415.396111111113</v>
      </c>
      <c r="F28" s="244"/>
      <c r="G28" s="55">
        <f>G27/15/24+$D$2</f>
        <v>44415.396944444445</v>
      </c>
      <c r="H28" s="152"/>
      <c r="I28" s="132">
        <f>I27/15/24+$D$2</f>
        <v>44415.41777777778</v>
      </c>
      <c r="J28" s="244"/>
      <c r="K28" s="54">
        <f>K27/15/24+$D$2</f>
        <v>44415.439444444448</v>
      </c>
      <c r="L28" s="187"/>
      <c r="M28" s="55">
        <f>M27/15/24+$D$2</f>
        <v>44415.753888888888</v>
      </c>
      <c r="N28" s="131"/>
      <c r="O28" s="132">
        <f>O27/15/24+$D$2</f>
        <v>44415.80027777778</v>
      </c>
      <c r="P28" s="10"/>
      <c r="Q28" s="55">
        <f>Q27/15/24+$D$2</f>
        <v>44415.806111111109</v>
      </c>
      <c r="R28" s="343"/>
      <c r="S28" s="173">
        <f>S27/15/24+$D$2</f>
        <v>44415.822222222225</v>
      </c>
      <c r="T28" s="308"/>
      <c r="U28" s="347"/>
      <c r="V28" s="55"/>
      <c r="W28" s="55"/>
    </row>
    <row r="29" spans="2:23" ht="13.9" customHeight="1" x14ac:dyDescent="0.2">
      <c r="B29" s="187"/>
      <c r="C29" s="320">
        <v>378</v>
      </c>
      <c r="D29" s="328"/>
      <c r="E29" s="300">
        <v>411</v>
      </c>
      <c r="F29" s="317"/>
      <c r="G29" s="320"/>
      <c r="H29" s="328"/>
      <c r="I29" s="300">
        <v>166</v>
      </c>
      <c r="J29" s="322"/>
      <c r="K29" s="302">
        <v>107</v>
      </c>
      <c r="L29" s="187"/>
      <c r="M29" s="300">
        <v>250</v>
      </c>
      <c r="N29" s="328"/>
      <c r="O29" s="300">
        <v>109</v>
      </c>
      <c r="P29" s="322"/>
      <c r="Q29" s="320">
        <v>112</v>
      </c>
      <c r="R29" s="177"/>
      <c r="S29" s="178"/>
      <c r="T29" s="279">
        <f>$Y$9</f>
        <v>44415.495138888888</v>
      </c>
      <c r="U29" s="278">
        <f>$AA$9</f>
        <v>44415.8125</v>
      </c>
      <c r="V29" s="4"/>
      <c r="W29" s="4"/>
    </row>
    <row r="30" spans="2:23" ht="13.9" customHeight="1" x14ac:dyDescent="0.2">
      <c r="B30" s="187" t="s">
        <v>10</v>
      </c>
      <c r="C30" s="4" t="s">
        <v>1</v>
      </c>
      <c r="D30" s="261"/>
      <c r="E30" s="194"/>
      <c r="F30" s="134"/>
      <c r="G30" s="134"/>
      <c r="H30" s="261"/>
      <c r="I30" s="194"/>
      <c r="J30" s="10" t="s">
        <v>10</v>
      </c>
      <c r="K30" s="9" t="s">
        <v>1</v>
      </c>
      <c r="L30" s="48"/>
      <c r="M30" s="4" t="s">
        <v>1</v>
      </c>
      <c r="N30" s="136"/>
      <c r="O30" s="135"/>
      <c r="P30" s="134"/>
      <c r="Q30" s="134"/>
      <c r="R30" s="177" t="s">
        <v>1</v>
      </c>
      <c r="S30" s="178"/>
      <c r="T30" s="44"/>
      <c r="U30" s="247">
        <f>U27/15/24+$D$2</f>
        <v>44415.822777777779</v>
      </c>
      <c r="V30" s="4"/>
      <c r="W30" s="4"/>
    </row>
    <row r="31" spans="2:23" ht="13.9" customHeight="1" x14ac:dyDescent="0.2">
      <c r="B31" s="48"/>
      <c r="C31" s="4" t="s">
        <v>1</v>
      </c>
      <c r="D31" s="261"/>
      <c r="E31" s="194"/>
      <c r="F31" s="134"/>
      <c r="G31" s="134"/>
      <c r="H31" s="261"/>
      <c r="I31" s="194"/>
      <c r="J31" s="1"/>
      <c r="K31" s="9" t="s">
        <v>1</v>
      </c>
      <c r="L31" s="28"/>
      <c r="M31" s="244"/>
      <c r="N31" s="137"/>
      <c r="O31" s="138"/>
      <c r="P31" s="134"/>
      <c r="Q31" s="134"/>
      <c r="R31" s="177"/>
      <c r="S31" s="178"/>
      <c r="T31" s="241"/>
      <c r="U31" s="302">
        <v>89</v>
      </c>
      <c r="V31" s="4"/>
      <c r="W31" s="4"/>
    </row>
    <row r="32" spans="2:23" ht="13.9" customHeight="1" x14ac:dyDescent="0.2">
      <c r="B32" s="28"/>
      <c r="C32" s="244"/>
      <c r="D32" s="261"/>
      <c r="E32" s="194"/>
      <c r="F32" s="134"/>
      <c r="G32" s="134"/>
      <c r="H32" s="261"/>
      <c r="I32" s="194"/>
      <c r="J32" s="4"/>
      <c r="K32" s="58"/>
      <c r="L32" s="28"/>
      <c r="M32" s="4"/>
      <c r="N32" s="140"/>
      <c r="O32" s="141"/>
      <c r="P32" s="134"/>
      <c r="Q32" s="134"/>
      <c r="R32" s="152"/>
      <c r="S32" s="135"/>
      <c r="T32" s="64"/>
      <c r="U32" s="248"/>
      <c r="V32" s="244"/>
      <c r="W32" s="244"/>
    </row>
    <row r="33" spans="2:30" ht="13.9" customHeight="1" thickBot="1" x14ac:dyDescent="0.25">
      <c r="B33" s="188"/>
      <c r="C33" s="181"/>
      <c r="D33" s="266"/>
      <c r="E33" s="195"/>
      <c r="F33" s="225"/>
      <c r="G33" s="225"/>
      <c r="H33" s="266"/>
      <c r="I33" s="195"/>
      <c r="J33" s="181"/>
      <c r="K33" s="9"/>
      <c r="L33" s="15"/>
      <c r="M33" s="5"/>
      <c r="N33" s="237"/>
      <c r="O33" s="238"/>
      <c r="P33" s="225"/>
      <c r="Q33" s="225"/>
      <c r="R33" s="344"/>
      <c r="S33" s="242"/>
      <c r="T33" s="46"/>
      <c r="U33" s="62"/>
      <c r="V33" s="4"/>
      <c r="W33" s="4"/>
      <c r="AA33" s="134"/>
      <c r="AB33" s="134"/>
      <c r="AC33" s="134"/>
      <c r="AD33" s="134"/>
    </row>
    <row r="34" spans="2:30" ht="13.9" customHeight="1" x14ac:dyDescent="0.2">
      <c r="B34" s="385">
        <f>$AC$6</f>
        <v>32.400000000000006</v>
      </c>
      <c r="C34" s="386"/>
      <c r="D34" s="182"/>
      <c r="E34" s="223"/>
      <c r="F34" s="263" t="s">
        <v>24</v>
      </c>
      <c r="G34" s="166"/>
      <c r="H34" s="164"/>
      <c r="I34" s="191" t="s">
        <v>19</v>
      </c>
      <c r="J34" s="264"/>
      <c r="K34" s="57"/>
      <c r="L34" s="331"/>
      <c r="M34" s="331"/>
      <c r="AA34" s="134"/>
      <c r="AB34" s="348"/>
      <c r="AC34" s="348"/>
      <c r="AD34" s="134"/>
    </row>
    <row r="35" spans="2:30" ht="13.9" customHeight="1" x14ac:dyDescent="0.2">
      <c r="B35" s="254">
        <v>3.2</v>
      </c>
      <c r="C35" s="14">
        <f>K27+B35</f>
        <v>71.400000000000006</v>
      </c>
      <c r="D35" s="183">
        <v>0.9</v>
      </c>
      <c r="E35" s="128">
        <f>C35+D35</f>
        <v>72.300000000000011</v>
      </c>
      <c r="F35" s="251">
        <v>5.6</v>
      </c>
      <c r="G35" s="267">
        <f>E35+F35</f>
        <v>77.900000000000006</v>
      </c>
      <c r="H35" s="284">
        <v>10.6</v>
      </c>
      <c r="I35" s="128">
        <f>G35+H35</f>
        <v>88.5</v>
      </c>
      <c r="J35" s="20">
        <v>7.2</v>
      </c>
      <c r="K35" s="16">
        <f>I35+J35</f>
        <v>95.7</v>
      </c>
      <c r="L35" s="203"/>
      <c r="M35" s="204"/>
      <c r="AA35" s="134"/>
      <c r="AB35" s="100"/>
      <c r="AC35" s="349"/>
      <c r="AD35" s="134"/>
    </row>
    <row r="36" spans="2:30" ht="13.9" customHeight="1" x14ac:dyDescent="0.2">
      <c r="B36" s="383">
        <f>$AD$6</f>
        <v>14.738438209787518</v>
      </c>
      <c r="C36" s="384"/>
      <c r="D36" s="152"/>
      <c r="E36" s="132">
        <f>E35/15/24+$D$2</f>
        <v>44415.450833333336</v>
      </c>
      <c r="F36" s="243"/>
      <c r="G36" s="55">
        <f>G35/15/24+$D$2</f>
        <v>44415.46638888889</v>
      </c>
      <c r="H36" s="270"/>
      <c r="I36" s="132">
        <f>I35/15/24+$D$2</f>
        <v>44415.495833333334</v>
      </c>
      <c r="J36" s="244"/>
      <c r="K36" s="54">
        <f>K35/15/24+$D$2</f>
        <v>44415.515833333331</v>
      </c>
      <c r="L36" s="279"/>
      <c r="M36" s="262"/>
      <c r="AA36" s="134"/>
      <c r="AB36" s="243"/>
      <c r="AC36" s="55"/>
      <c r="AD36" s="134"/>
    </row>
    <row r="37" spans="2:30" ht="13.9" customHeight="1" x14ac:dyDescent="0.2">
      <c r="B37" s="255">
        <f>$Y$6</f>
        <v>44415.336805555555</v>
      </c>
      <c r="C37" s="262">
        <f>$AA$6</f>
        <v>44415.447638888887</v>
      </c>
      <c r="D37" s="131"/>
      <c r="E37" s="306">
        <v>76</v>
      </c>
      <c r="F37" s="317"/>
      <c r="G37" s="320">
        <v>267</v>
      </c>
      <c r="H37" s="328"/>
      <c r="I37" s="300">
        <v>12</v>
      </c>
      <c r="J37" s="322"/>
      <c r="K37" s="302">
        <v>34</v>
      </c>
      <c r="L37" s="23"/>
      <c r="M37" s="315"/>
      <c r="AA37" s="134"/>
      <c r="AB37" s="1"/>
      <c r="AC37" s="4"/>
      <c r="AD37" s="134"/>
    </row>
    <row r="38" spans="2:30" ht="13.9" customHeight="1" x14ac:dyDescent="0.2">
      <c r="B38" s="256"/>
      <c r="C38" s="307">
        <f>C35/15/24+$D$2</f>
        <v>44415.448333333334</v>
      </c>
      <c r="D38" s="131" t="s">
        <v>10</v>
      </c>
      <c r="E38" s="153" t="s">
        <v>1</v>
      </c>
      <c r="F38" s="1"/>
      <c r="G38" s="4"/>
      <c r="H38" s="152"/>
      <c r="I38" s="135"/>
      <c r="J38" s="244"/>
      <c r="K38" s="58"/>
      <c r="L38" s="230"/>
      <c r="M38" s="316"/>
      <c r="O38" t="s">
        <v>21</v>
      </c>
      <c r="AA38" s="134"/>
      <c r="AB38" s="1"/>
      <c r="AC38" s="4"/>
      <c r="AD38" s="134"/>
    </row>
    <row r="39" spans="2:30" ht="13.9" customHeight="1" x14ac:dyDescent="0.2">
      <c r="B39" s="94"/>
      <c r="C39" s="319">
        <v>87</v>
      </c>
      <c r="D39" s="136"/>
      <c r="E39" s="153" t="s">
        <v>1</v>
      </c>
      <c r="F39" s="1"/>
      <c r="G39" s="155"/>
      <c r="H39" s="152"/>
      <c r="I39" s="135"/>
      <c r="J39" s="244"/>
      <c r="K39" s="58"/>
      <c r="L39" s="26"/>
      <c r="M39" s="25"/>
      <c r="AA39" s="134"/>
      <c r="AB39" s="1"/>
      <c r="AC39" s="155"/>
      <c r="AD39" s="134"/>
    </row>
    <row r="40" spans="2:30" ht="13.9" customHeight="1" x14ac:dyDescent="0.2">
      <c r="B40" s="94"/>
      <c r="C40" s="323"/>
      <c r="D40" s="137"/>
      <c r="E40" s="135"/>
      <c r="F40" s="109"/>
      <c r="G40" s="4"/>
      <c r="H40" s="136"/>
      <c r="I40" s="143"/>
      <c r="J40" s="1"/>
      <c r="K40" s="43"/>
      <c r="L40" s="25"/>
      <c r="M40" s="24"/>
      <c r="AA40" s="134"/>
      <c r="AB40" s="109"/>
      <c r="AC40" s="4"/>
      <c r="AD40" s="134"/>
    </row>
    <row r="41" spans="2:30" ht="13.9" customHeight="1" thickBot="1" x14ac:dyDescent="0.25">
      <c r="B41" s="68"/>
      <c r="C41" s="46"/>
      <c r="D41" s="185"/>
      <c r="E41" s="153"/>
      <c r="F41" s="6"/>
      <c r="G41" s="158"/>
      <c r="H41" s="271"/>
      <c r="I41" s="272"/>
      <c r="J41" s="3"/>
      <c r="K41" s="47"/>
      <c r="L41" s="67"/>
      <c r="M41" s="24"/>
      <c r="AA41" s="134"/>
      <c r="AB41" s="8"/>
      <c r="AC41" s="112"/>
      <c r="AD41" s="134"/>
    </row>
    <row r="42" spans="2:30" ht="13.9" customHeight="1" x14ac:dyDescent="0.2">
      <c r="B42" s="215"/>
      <c r="C42" s="56" t="s">
        <v>20</v>
      </c>
      <c r="D42" s="265"/>
      <c r="E42" s="191"/>
      <c r="F42" s="264"/>
      <c r="G42" s="56"/>
      <c r="H42" s="265"/>
      <c r="I42" s="191"/>
      <c r="J42" s="377">
        <f>$AC$7</f>
        <v>60.300000000000011</v>
      </c>
      <c r="K42" s="378"/>
      <c r="L42" s="4"/>
      <c r="M42" s="4"/>
      <c r="N42" s="1"/>
      <c r="O42" s="4"/>
      <c r="P42" s="4"/>
      <c r="Q42" s="4"/>
      <c r="R42" s="4"/>
      <c r="S42" s="4"/>
      <c r="T42" s="4"/>
      <c r="U42" s="4"/>
      <c r="AA42" s="134"/>
      <c r="AB42" s="134"/>
      <c r="AC42" s="134"/>
      <c r="AD42" s="134"/>
    </row>
    <row r="43" spans="2:30" ht="13.9" customHeight="1" x14ac:dyDescent="0.2">
      <c r="B43" s="49">
        <v>0.7</v>
      </c>
      <c r="C43" s="14">
        <f>K35+B43</f>
        <v>96.4</v>
      </c>
      <c r="D43" s="192">
        <v>2.7</v>
      </c>
      <c r="E43" s="128">
        <f>C43+D43</f>
        <v>99.100000000000009</v>
      </c>
      <c r="F43" s="20">
        <v>2</v>
      </c>
      <c r="G43" s="14">
        <f>E43+F43</f>
        <v>101.10000000000001</v>
      </c>
      <c r="H43" s="183">
        <v>0.8</v>
      </c>
      <c r="I43" s="128">
        <f>G43+H43</f>
        <v>101.9</v>
      </c>
      <c r="J43" s="60">
        <v>1.9</v>
      </c>
      <c r="K43" s="111">
        <f>I43+J43</f>
        <v>103.80000000000001</v>
      </c>
      <c r="L43" s="17"/>
      <c r="M43" s="17"/>
      <c r="N43" s="203"/>
      <c r="O43" s="202"/>
      <c r="P43" s="17"/>
      <c r="Q43" s="17"/>
      <c r="R43" s="17"/>
      <c r="S43" s="17"/>
      <c r="T43" s="17"/>
      <c r="U43" s="17"/>
      <c r="AA43" s="134"/>
      <c r="AB43" s="134"/>
      <c r="AC43" s="134"/>
      <c r="AD43" s="134"/>
    </row>
    <row r="44" spans="2:30" ht="13.9" customHeight="1" x14ac:dyDescent="0.2">
      <c r="B44" s="246"/>
      <c r="C44" s="55">
        <f>C43/15/24+$D$2</f>
        <v>44415.517777777779</v>
      </c>
      <c r="D44" s="152"/>
      <c r="E44" s="132">
        <f>E43/15/24+$D$2</f>
        <v>44415.525277777779</v>
      </c>
      <c r="F44" s="244"/>
      <c r="G44" s="55">
        <f>G43/15/24+$D$2</f>
        <v>44415.530833333331</v>
      </c>
      <c r="H44" s="152"/>
      <c r="I44" s="132">
        <f>I43/15/24+$D$2</f>
        <v>44415.533055555556</v>
      </c>
      <c r="J44" s="370">
        <f>$AD$7</f>
        <v>15.08128386865023</v>
      </c>
      <c r="K44" s="371"/>
      <c r="L44" s="55"/>
      <c r="M44" s="55"/>
      <c r="N44" s="290"/>
      <c r="O44" s="66"/>
      <c r="P44" s="55"/>
      <c r="Q44" s="55"/>
      <c r="R44" s="55"/>
      <c r="S44" s="55"/>
      <c r="T44" s="55"/>
      <c r="U44" s="55"/>
    </row>
    <row r="45" spans="2:30" ht="13.9" customHeight="1" x14ac:dyDescent="0.2">
      <c r="B45" s="187"/>
      <c r="C45" s="320">
        <v>54</v>
      </c>
      <c r="D45" s="328"/>
      <c r="E45" s="300">
        <v>8</v>
      </c>
      <c r="F45" s="317"/>
      <c r="G45" s="320">
        <v>7</v>
      </c>
      <c r="H45" s="328"/>
      <c r="I45" s="300">
        <v>14</v>
      </c>
      <c r="J45" s="268">
        <f>$Y$7</f>
        <v>44415.378165849674</v>
      </c>
      <c r="K45" s="257">
        <f>$AA$7</f>
        <v>44415.539236111115</v>
      </c>
      <c r="L45" s="184"/>
      <c r="M45" s="184"/>
      <c r="N45" s="23"/>
      <c r="O45" s="23"/>
      <c r="P45" s="184"/>
      <c r="Q45" s="184"/>
      <c r="R45" s="184"/>
      <c r="S45" s="184"/>
      <c r="T45" s="184"/>
      <c r="U45" s="184"/>
    </row>
    <row r="46" spans="2:30" ht="13.9" customHeight="1" x14ac:dyDescent="0.2">
      <c r="B46" s="187" t="s">
        <v>10</v>
      </c>
      <c r="C46" s="4" t="s">
        <v>1</v>
      </c>
      <c r="D46" s="137"/>
      <c r="E46" s="153"/>
      <c r="F46" s="4"/>
      <c r="G46" s="4"/>
      <c r="H46" s="137"/>
      <c r="I46" s="153"/>
      <c r="J46" s="310"/>
      <c r="K46" s="312">
        <f>K43/15/24+$D$2</f>
        <v>44415.53833333333</v>
      </c>
      <c r="L46" s="244"/>
      <c r="M46" s="244"/>
      <c r="N46" s="23"/>
      <c r="O46" s="23"/>
      <c r="P46" s="244"/>
      <c r="Q46" s="244"/>
      <c r="R46" s="244"/>
      <c r="S46" s="244"/>
      <c r="T46" s="244"/>
      <c r="U46" s="244"/>
    </row>
    <row r="47" spans="2:30" ht="13.9" customHeight="1" x14ac:dyDescent="0.2">
      <c r="B47" s="48"/>
      <c r="C47" s="4" t="s">
        <v>1</v>
      </c>
      <c r="D47" s="137"/>
      <c r="E47" s="153"/>
      <c r="F47" s="4"/>
      <c r="G47" s="4"/>
      <c r="H47" s="137"/>
      <c r="I47" s="153"/>
      <c r="J47" s="44"/>
      <c r="K47" s="311">
        <v>44</v>
      </c>
      <c r="L47" s="244"/>
      <c r="M47" s="244"/>
      <c r="N47" s="23"/>
      <c r="O47" s="23"/>
      <c r="P47" s="244"/>
      <c r="Q47" s="244"/>
      <c r="R47" s="244"/>
      <c r="S47" s="244"/>
      <c r="T47" s="244"/>
      <c r="U47" s="244"/>
    </row>
    <row r="48" spans="2:30" ht="13.9" customHeight="1" x14ac:dyDescent="0.2">
      <c r="B48" s="28"/>
      <c r="C48" s="244"/>
      <c r="D48" s="152"/>
      <c r="E48" s="135"/>
      <c r="F48" s="244"/>
      <c r="G48" s="244"/>
      <c r="H48" s="152"/>
      <c r="I48" s="135"/>
      <c r="J48" s="44"/>
      <c r="K48" s="311"/>
      <c r="L48" s="1"/>
      <c r="M48" s="1"/>
      <c r="N48" s="244"/>
      <c r="O48" s="244"/>
      <c r="P48" s="1"/>
      <c r="Q48" s="1"/>
      <c r="R48" s="1"/>
      <c r="S48" s="1"/>
      <c r="T48" s="1"/>
      <c r="U48" s="1"/>
    </row>
    <row r="49" spans="2:33" ht="13.9" customHeight="1" thickBot="1" x14ac:dyDescent="0.25">
      <c r="B49" s="188"/>
      <c r="C49" s="4"/>
      <c r="D49" s="137"/>
      <c r="E49" s="153"/>
      <c r="F49" s="4"/>
      <c r="G49" s="4"/>
      <c r="H49" s="137"/>
      <c r="I49" s="153"/>
      <c r="J49" s="46"/>
      <c r="K49" s="312"/>
      <c r="L49" s="3"/>
      <c r="M49" s="3"/>
      <c r="N49" s="244"/>
      <c r="O49" s="244"/>
      <c r="P49" s="3"/>
      <c r="Q49" s="3"/>
      <c r="R49" s="3"/>
      <c r="S49" s="3"/>
      <c r="T49" s="3"/>
      <c r="U49" s="3"/>
    </row>
    <row r="50" spans="2:33" ht="13.9" customHeight="1" x14ac:dyDescent="0.2">
      <c r="B50" s="215"/>
      <c r="C50" s="56"/>
      <c r="D50" s="265"/>
      <c r="E50" s="191"/>
      <c r="F50" s="12"/>
      <c r="G50" s="56"/>
      <c r="H50" s="265"/>
      <c r="I50" s="191"/>
      <c r="J50" s="264"/>
      <c r="K50" s="57"/>
      <c r="L50" s="233"/>
      <c r="M50" s="233"/>
      <c r="N50" s="233"/>
      <c r="O50" s="233"/>
      <c r="P50" s="233"/>
      <c r="Q50" s="233"/>
      <c r="R50" s="233"/>
      <c r="S50" s="233"/>
      <c r="T50" s="233"/>
      <c r="U50" s="233"/>
    </row>
    <row r="51" spans="2:33" ht="13.9" customHeight="1" x14ac:dyDescent="0.2">
      <c r="B51" s="49">
        <v>1.9</v>
      </c>
      <c r="C51" s="14">
        <f>K43+B51</f>
        <v>105.70000000000002</v>
      </c>
      <c r="D51" s="192">
        <v>0.8</v>
      </c>
      <c r="E51" s="128">
        <f>C51+D51</f>
        <v>106.50000000000001</v>
      </c>
      <c r="F51" s="78">
        <v>1.4</v>
      </c>
      <c r="G51" s="52">
        <f>E51+F51</f>
        <v>107.90000000000002</v>
      </c>
      <c r="H51" s="183">
        <v>5.6</v>
      </c>
      <c r="I51" s="128">
        <f>G51+H51</f>
        <v>113.50000000000001</v>
      </c>
      <c r="J51" s="20">
        <v>0.2</v>
      </c>
      <c r="K51" s="16">
        <f>I51+J51</f>
        <v>113.70000000000002</v>
      </c>
      <c r="L51" s="244"/>
      <c r="M51" s="244"/>
      <c r="N51" s="244"/>
      <c r="O51" s="244"/>
      <c r="P51" s="244"/>
      <c r="Q51" s="244"/>
      <c r="R51" s="244"/>
      <c r="S51" s="244"/>
      <c r="T51" s="244"/>
      <c r="U51" s="244"/>
    </row>
    <row r="52" spans="2:33" ht="13.9" customHeight="1" x14ac:dyDescent="0.2">
      <c r="B52" s="246"/>
      <c r="C52" s="55">
        <f>C51/15/24+$D$2</f>
        <v>44415.543611111112</v>
      </c>
      <c r="D52" s="152"/>
      <c r="E52" s="132">
        <f>E51/15/24+$D$2</f>
        <v>44415.54583333333</v>
      </c>
      <c r="F52" s="244"/>
      <c r="G52" s="55">
        <f>G51/15/24+$D$2</f>
        <v>44415.549722222226</v>
      </c>
      <c r="H52" s="152"/>
      <c r="I52" s="132">
        <f>I51/15/24+$D$2</f>
        <v>44415.56527777778</v>
      </c>
      <c r="J52" s="244"/>
      <c r="K52" s="54">
        <f>K51/15/24+$D$2</f>
        <v>44415.565833333334</v>
      </c>
      <c r="L52" s="244"/>
      <c r="M52" s="244"/>
      <c r="N52" s="244"/>
      <c r="O52" s="244"/>
      <c r="P52" s="244"/>
      <c r="Q52" s="244"/>
      <c r="R52" s="244"/>
      <c r="S52" s="244"/>
      <c r="T52" s="244"/>
      <c r="U52" s="244"/>
    </row>
    <row r="53" spans="2:33" ht="13.9" customHeight="1" x14ac:dyDescent="0.2">
      <c r="B53" s="226"/>
      <c r="C53" s="320">
        <v>14</v>
      </c>
      <c r="D53" s="328"/>
      <c r="E53" s="300">
        <v>7</v>
      </c>
      <c r="F53" s="317"/>
      <c r="G53" s="320">
        <v>59</v>
      </c>
      <c r="H53" s="328"/>
      <c r="I53" s="305">
        <v>3</v>
      </c>
      <c r="J53" s="322"/>
      <c r="K53" s="304">
        <v>3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33" ht="13.9" customHeight="1" x14ac:dyDescent="0.2">
      <c r="B54" s="28"/>
      <c r="C54" s="4"/>
      <c r="D54" s="137"/>
      <c r="E54" s="153"/>
      <c r="F54" s="244"/>
      <c r="G54" s="244"/>
      <c r="H54" s="137"/>
      <c r="I54" s="300"/>
      <c r="J54" s="67"/>
      <c r="K54" s="54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33" ht="14.5" customHeight="1" x14ac:dyDescent="0.2">
      <c r="B55" s="28"/>
      <c r="C55" s="4"/>
      <c r="D55" s="137"/>
      <c r="E55" s="153"/>
      <c r="F55" s="244" t="s">
        <v>1</v>
      </c>
      <c r="G55" s="245"/>
      <c r="H55" s="137"/>
      <c r="I55" s="153"/>
      <c r="J55" s="67"/>
      <c r="K55" s="54"/>
      <c r="L55" s="233"/>
      <c r="M55" s="233"/>
      <c r="N55" s="233"/>
      <c r="O55" s="233"/>
      <c r="P55" s="233"/>
      <c r="Q55" s="233"/>
      <c r="R55" s="233"/>
      <c r="S55" s="233"/>
      <c r="T55" s="233"/>
      <c r="U55" s="233"/>
    </row>
    <row r="56" spans="2:33" ht="13.9" customHeight="1" x14ac:dyDescent="0.2">
      <c r="B56" s="246"/>
      <c r="C56" s="244"/>
      <c r="D56" s="152"/>
      <c r="E56" s="135"/>
      <c r="F56" s="244"/>
      <c r="G56" s="244"/>
      <c r="H56" s="137"/>
      <c r="I56" s="153"/>
      <c r="J56" s="67"/>
      <c r="K56" s="54"/>
      <c r="L56" s="244"/>
      <c r="M56" s="244"/>
      <c r="N56" s="244"/>
      <c r="O56" s="244"/>
      <c r="P56" s="244"/>
      <c r="Q56" s="244"/>
      <c r="R56" s="244"/>
      <c r="S56" s="244"/>
      <c r="T56" s="244"/>
      <c r="U56" s="244"/>
    </row>
    <row r="57" spans="2:33" ht="13.9" customHeight="1" thickBot="1" x14ac:dyDescent="0.25">
      <c r="B57" s="188"/>
      <c r="C57" s="181"/>
      <c r="D57" s="185"/>
      <c r="E57" s="227"/>
      <c r="F57" s="6"/>
      <c r="G57" s="5"/>
      <c r="H57" s="137"/>
      <c r="I57" s="153"/>
      <c r="J57" s="67"/>
      <c r="K57" s="54"/>
      <c r="L57" s="244"/>
      <c r="M57" s="244"/>
      <c r="N57" s="244"/>
      <c r="O57" s="244"/>
      <c r="P57" s="244"/>
      <c r="Q57" s="244"/>
      <c r="R57" s="244"/>
      <c r="S57" s="244"/>
      <c r="T57" s="244"/>
      <c r="U57" s="244"/>
    </row>
    <row r="58" spans="2:33" ht="13.9" customHeight="1" x14ac:dyDescent="0.2">
      <c r="B58" s="379" t="s">
        <v>25</v>
      </c>
      <c r="C58" s="380"/>
      <c r="D58" s="265"/>
      <c r="E58" s="191"/>
      <c r="F58" s="12"/>
      <c r="G58" s="56" t="s">
        <v>28</v>
      </c>
      <c r="H58" s="182"/>
      <c r="I58" s="313"/>
      <c r="J58" s="314"/>
      <c r="K58" s="303"/>
      <c r="L58" s="1"/>
      <c r="M58" s="1"/>
      <c r="N58" s="1"/>
      <c r="O58" s="1"/>
      <c r="P58" s="1"/>
      <c r="Q58" s="1"/>
      <c r="R58" s="1"/>
      <c r="S58" s="1"/>
      <c r="T58" s="1"/>
      <c r="U58" s="1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82"/>
      <c r="AG58" s="282"/>
    </row>
    <row r="59" spans="2:33" ht="13.9" customHeight="1" x14ac:dyDescent="0.2">
      <c r="B59" s="19">
        <v>2.1</v>
      </c>
      <c r="C59" s="14">
        <f>K51+B59</f>
        <v>115.80000000000001</v>
      </c>
      <c r="D59" s="192">
        <v>0.6</v>
      </c>
      <c r="E59" s="128">
        <f>C59+D59</f>
        <v>116.4</v>
      </c>
      <c r="F59" s="45">
        <v>0.7</v>
      </c>
      <c r="G59" s="14">
        <f>E59+F59</f>
        <v>117.10000000000001</v>
      </c>
      <c r="H59" s="127">
        <v>16.7</v>
      </c>
      <c r="I59" s="168">
        <f>G59+H59</f>
        <v>133.80000000000001</v>
      </c>
      <c r="J59" s="298">
        <v>0.9</v>
      </c>
      <c r="K59" s="77">
        <f>I59+J59</f>
        <v>134.70000000000002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201"/>
      <c r="AG59" s="204"/>
    </row>
    <row r="60" spans="2:33" ht="13.9" customHeight="1" x14ac:dyDescent="0.2">
      <c r="B60" s="95"/>
      <c r="C60" s="55">
        <f>C59/15/24+$D$2</f>
        <v>44415.571666666663</v>
      </c>
      <c r="D60" s="152"/>
      <c r="E60" s="132">
        <f>E59/15/24+$D$2</f>
        <v>44415.573333333334</v>
      </c>
      <c r="F60" s="244"/>
      <c r="G60" s="55">
        <f>G59/15/24+$D$2</f>
        <v>44415.575277777774</v>
      </c>
      <c r="H60" s="131"/>
      <c r="I60" s="132">
        <f>I59/15/24+$D$2</f>
        <v>44415.621666666666</v>
      </c>
      <c r="J60" s="229"/>
      <c r="K60" s="69">
        <f>K59/15/24+$D$2</f>
        <v>44415.624166666668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224"/>
      <c r="AG60" s="281"/>
    </row>
    <row r="61" spans="2:33" ht="13.9" customHeight="1" x14ac:dyDescent="0.2">
      <c r="B61" s="324"/>
      <c r="C61" s="320">
        <v>3</v>
      </c>
      <c r="D61" s="329"/>
      <c r="E61" s="300">
        <v>3</v>
      </c>
      <c r="F61" s="317"/>
      <c r="G61" s="330">
        <v>6</v>
      </c>
      <c r="H61" s="328"/>
      <c r="I61" s="300">
        <v>76</v>
      </c>
      <c r="J61" s="317"/>
      <c r="K61" s="302">
        <v>87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23"/>
      <c r="AG61" s="283"/>
    </row>
    <row r="62" spans="2:33" ht="13.9" customHeight="1" x14ac:dyDescent="0.2">
      <c r="B62" s="258"/>
      <c r="C62" s="222"/>
      <c r="D62" s="261"/>
      <c r="E62" s="194"/>
      <c r="F62" s="134"/>
      <c r="G62" s="134"/>
      <c r="H62" s="136"/>
      <c r="I62" s="135"/>
      <c r="J62" s="26"/>
      <c r="K62" s="99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23"/>
      <c r="AG62" s="23"/>
    </row>
    <row r="63" spans="2:33" ht="13.9" customHeight="1" x14ac:dyDescent="0.2">
      <c r="B63" s="65"/>
      <c r="C63" s="222"/>
      <c r="D63" s="261"/>
      <c r="E63" s="194"/>
      <c r="F63" s="134"/>
      <c r="G63" s="134"/>
      <c r="H63" s="137"/>
      <c r="I63" s="138"/>
      <c r="J63" s="25"/>
      <c r="K63" s="231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23"/>
      <c r="AG63" s="23"/>
    </row>
    <row r="64" spans="2:33" ht="13.9" customHeight="1" x14ac:dyDescent="0.2">
      <c r="B64" s="259"/>
      <c r="C64" s="228"/>
      <c r="D64" s="261"/>
      <c r="E64" s="194"/>
      <c r="F64" s="134"/>
      <c r="G64" s="134"/>
      <c r="H64" s="140"/>
      <c r="I64" s="141"/>
      <c r="J64" s="123"/>
      <c r="K64" s="32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23"/>
      <c r="AG64" s="23"/>
    </row>
    <row r="65" spans="2:35" ht="13.9" customHeight="1" thickBot="1" x14ac:dyDescent="0.25">
      <c r="B65" s="260"/>
      <c r="C65" s="327">
        <f>X8-C59</f>
        <v>48.300000000000011</v>
      </c>
      <c r="D65" s="266"/>
      <c r="E65" s="195"/>
      <c r="F65" s="225"/>
      <c r="G65" s="225"/>
      <c r="H65" s="237"/>
      <c r="I65" s="238"/>
      <c r="J65" s="113"/>
      <c r="K65" s="326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67"/>
      <c r="AG65" s="24"/>
      <c r="AH65" s="134"/>
      <c r="AI65" s="134"/>
    </row>
    <row r="74" spans="2:35" x14ac:dyDescent="0.2"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35" x14ac:dyDescent="0.2">
      <c r="L75" s="209"/>
      <c r="M75" s="209"/>
      <c r="N75" s="209"/>
      <c r="O75" s="209"/>
      <c r="P75" s="209"/>
      <c r="Q75" s="209"/>
      <c r="R75" s="209"/>
      <c r="S75" s="209"/>
      <c r="T75" s="209"/>
      <c r="U75" s="209"/>
    </row>
    <row r="76" spans="2:35" x14ac:dyDescent="0.2"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2:35" ht="14" x14ac:dyDescent="0.2">
      <c r="L77" s="171"/>
      <c r="M77" s="171"/>
      <c r="N77" s="171"/>
      <c r="O77" s="171"/>
      <c r="P77" s="171"/>
      <c r="Q77" s="171"/>
      <c r="R77" s="171"/>
      <c r="S77" s="171"/>
      <c r="T77" s="171"/>
      <c r="U77" s="171"/>
    </row>
    <row r="78" spans="2:35" x14ac:dyDescent="0.2"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2:35" x14ac:dyDescent="0.2">
      <c r="L79" s="176"/>
      <c r="M79" s="176"/>
      <c r="N79" s="176"/>
      <c r="O79" s="176"/>
      <c r="P79" s="176"/>
      <c r="Q79" s="176"/>
      <c r="R79" s="176"/>
      <c r="S79" s="176"/>
      <c r="T79" s="176"/>
      <c r="U79" s="176"/>
    </row>
    <row r="80" spans="2:35" x14ac:dyDescent="0.2"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2:21" x14ac:dyDescent="0.2"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x14ac:dyDescent="0.2">
      <c r="J82" s="244"/>
      <c r="K82" s="3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2:21" ht="14" x14ac:dyDescent="0.2">
      <c r="H83" s="196"/>
      <c r="I83" s="17"/>
      <c r="J83" s="106"/>
      <c r="K83" s="82"/>
      <c r="L83" s="234"/>
      <c r="M83" s="234"/>
      <c r="N83" s="234"/>
      <c r="O83" s="234"/>
      <c r="P83" s="234"/>
      <c r="Q83" s="234"/>
      <c r="R83" s="234"/>
      <c r="S83" s="234"/>
      <c r="T83" s="234"/>
      <c r="U83" s="234"/>
    </row>
    <row r="84" spans="2:21" x14ac:dyDescent="0.2">
      <c r="H84" s="4"/>
      <c r="I84" s="55"/>
      <c r="J84" s="23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2:21" x14ac:dyDescent="0.2">
      <c r="H85" s="244"/>
      <c r="I85" s="244"/>
      <c r="J85" s="23"/>
      <c r="K85" s="23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2">
      <c r="H86" s="244"/>
      <c r="I86" s="244"/>
      <c r="J86" s="23"/>
      <c r="K86" s="23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x14ac:dyDescent="0.2">
      <c r="H87" s="244"/>
      <c r="I87" s="244"/>
      <c r="J87" s="23" t="s">
        <v>1</v>
      </c>
      <c r="K87" s="23"/>
      <c r="L87" s="155"/>
      <c r="M87" s="155"/>
      <c r="N87" s="155"/>
      <c r="O87" s="155"/>
      <c r="P87" s="155"/>
      <c r="Q87" s="155"/>
      <c r="R87" s="155"/>
      <c r="S87" s="155"/>
      <c r="T87" s="155"/>
      <c r="U87" s="155"/>
    </row>
    <row r="88" spans="2:21" x14ac:dyDescent="0.2">
      <c r="H88" s="244"/>
      <c r="I88" s="1"/>
      <c r="J88" s="23"/>
      <c r="K88" s="23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x14ac:dyDescent="0.2">
      <c r="H89" s="244"/>
      <c r="I89" s="3"/>
      <c r="J89" s="67"/>
      <c r="K89" s="24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x14ac:dyDescent="0.2">
      <c r="H90" s="244"/>
      <c r="I90" s="197"/>
      <c r="J90" s="198"/>
      <c r="K90" s="199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ht="14" x14ac:dyDescent="0.2">
      <c r="B91" s="106"/>
      <c r="C91" s="82"/>
      <c r="D91" s="106"/>
      <c r="E91" s="200"/>
      <c r="F91" s="201"/>
      <c r="G91" s="202"/>
      <c r="H91" s="201"/>
      <c r="I91" s="202"/>
      <c r="J91" s="203"/>
      <c r="K91" s="204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2:21" ht="14" x14ac:dyDescent="0.2">
      <c r="B92" s="244"/>
      <c r="C92" s="55"/>
      <c r="D92" s="98"/>
      <c r="E92" s="55"/>
      <c r="F92" s="205"/>
      <c r="G92" s="55"/>
      <c r="H92" s="205"/>
      <c r="I92" s="55"/>
      <c r="J92" s="206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2:21" ht="14" x14ac:dyDescent="0.2">
      <c r="B93" s="244"/>
      <c r="C93" s="244"/>
      <c r="D93" s="1"/>
      <c r="E93" s="4"/>
      <c r="F93" s="114"/>
      <c r="G93" s="93"/>
      <c r="H93" s="114"/>
      <c r="I93" s="93"/>
      <c r="J93" s="118"/>
      <c r="K93" s="107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2:21" x14ac:dyDescent="0.2">
      <c r="B94" s="244"/>
      <c r="C94" s="244"/>
      <c r="D94" s="1"/>
      <c r="E94" s="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2:21" x14ac:dyDescent="0.2">
      <c r="B95" s="244"/>
      <c r="C95" s="244"/>
      <c r="D95" s="1"/>
      <c r="E95" s="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2:21" x14ac:dyDescent="0.2">
      <c r="B96" s="244"/>
      <c r="C96" s="244"/>
      <c r="D96" s="1"/>
      <c r="E96" s="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2:21" x14ac:dyDescent="0.2">
      <c r="B97" s="8"/>
      <c r="C97" s="3"/>
      <c r="D97" s="8"/>
      <c r="E97" s="3"/>
      <c r="F97" s="24"/>
      <c r="G97" s="24"/>
      <c r="H97" s="24"/>
      <c r="I97" s="24"/>
      <c r="J97" s="67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2:21" x14ac:dyDescent="0.2">
      <c r="B98" s="105"/>
      <c r="C98" s="4"/>
      <c r="D98" s="207"/>
      <c r="E98" s="120"/>
      <c r="F98" s="208"/>
      <c r="G98" s="120"/>
      <c r="H98" s="1"/>
      <c r="I98" s="4"/>
      <c r="J98" s="1"/>
      <c r="K98" s="4"/>
      <c r="L98" s="199"/>
      <c r="M98" s="199"/>
      <c r="N98" s="199"/>
      <c r="O98" s="199"/>
      <c r="P98" s="199"/>
      <c r="Q98" s="199"/>
      <c r="R98" s="199"/>
      <c r="S98" s="199"/>
      <c r="T98" s="199"/>
      <c r="U98" s="199"/>
    </row>
    <row r="99" spans="2:21" x14ac:dyDescent="0.2">
      <c r="B99" s="196"/>
      <c r="C99" s="17"/>
      <c r="D99" s="196"/>
      <c r="E99" s="209"/>
      <c r="F99" s="210"/>
      <c r="G99" s="209"/>
      <c r="H99" s="22"/>
      <c r="I99" s="17"/>
      <c r="J99" s="22"/>
      <c r="K99" s="17"/>
      <c r="L99" s="204"/>
      <c r="M99" s="204"/>
      <c r="N99" s="204"/>
      <c r="O99" s="204"/>
      <c r="P99" s="204"/>
      <c r="Q99" s="204"/>
      <c r="R99" s="204"/>
      <c r="S99" s="204"/>
      <c r="T99" s="204"/>
      <c r="U99" s="204"/>
    </row>
    <row r="100" spans="2:21" x14ac:dyDescent="0.2">
      <c r="B100" s="1"/>
      <c r="C100" s="55"/>
      <c r="D100" s="22"/>
      <c r="E100" s="55"/>
      <c r="F100" s="100"/>
      <c r="G100" s="101"/>
      <c r="H100" s="1"/>
      <c r="I100" s="55"/>
      <c r="J100" s="1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2:21" x14ac:dyDescent="0.2">
      <c r="B101" s="4"/>
      <c r="C101" s="1"/>
      <c r="D101" s="10"/>
      <c r="E101" s="4"/>
      <c r="F101" s="102"/>
      <c r="G101" s="103"/>
      <c r="H101" s="1"/>
      <c r="I101" s="1"/>
      <c r="J101" s="1"/>
      <c r="K101" s="1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2:21" x14ac:dyDescent="0.2">
      <c r="B102" s="4"/>
      <c r="C102" s="1"/>
      <c r="D102" s="10"/>
      <c r="E102" s="4"/>
      <c r="F102" s="102"/>
      <c r="G102" s="103"/>
      <c r="H102" s="1"/>
      <c r="I102" s="1"/>
      <c r="J102" s="1"/>
      <c r="K102" s="1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2:21" x14ac:dyDescent="0.2">
      <c r="B103" s="4"/>
      <c r="C103" s="1"/>
      <c r="D103" s="1"/>
      <c r="E103" s="4"/>
      <c r="F103" s="70"/>
      <c r="G103" s="103"/>
      <c r="H103" s="1"/>
      <c r="I103" s="1"/>
      <c r="J103" s="1"/>
      <c r="K103" s="1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2:21" x14ac:dyDescent="0.2">
      <c r="B104" s="3"/>
      <c r="C104" s="1"/>
      <c r="D104" s="4"/>
      <c r="E104" s="3"/>
      <c r="F104" s="103"/>
      <c r="G104" s="104"/>
      <c r="H104" s="1"/>
      <c r="I104" s="1"/>
      <c r="J104" s="1"/>
      <c r="K104" s="1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2:21" x14ac:dyDescent="0.2">
      <c r="B105" s="3"/>
      <c r="C105" s="1"/>
      <c r="D105" s="8"/>
      <c r="E105" s="3"/>
      <c r="F105" s="211"/>
      <c r="G105" s="104"/>
      <c r="H105" s="1"/>
      <c r="I105" s="1"/>
      <c r="J105" s="1"/>
      <c r="K105" s="1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2:21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2:21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2:21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2:21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2:21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2:21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2:21" x14ac:dyDescent="0.2"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2:21" x14ac:dyDescent="0.2"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2:21" x14ac:dyDescent="0.2"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2:21" x14ac:dyDescent="0.2"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2:21" x14ac:dyDescent="0.2"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2:21" x14ac:dyDescent="0.2"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2:21" x14ac:dyDescent="0.2"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2:21" x14ac:dyDescent="0.2"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</sheetData>
  <mergeCells count="31">
    <mergeCell ref="B58:C58"/>
    <mergeCell ref="B18:C18"/>
    <mergeCell ref="B20:C20"/>
    <mergeCell ref="B34:C34"/>
    <mergeCell ref="B36:C36"/>
    <mergeCell ref="C9:D9"/>
    <mergeCell ref="Y9:Z9"/>
    <mergeCell ref="AA9:AB9"/>
    <mergeCell ref="L18:M18"/>
    <mergeCell ref="J44:K44"/>
    <mergeCell ref="L20:M20"/>
    <mergeCell ref="W12:X12"/>
    <mergeCell ref="W13:X13"/>
    <mergeCell ref="W14:X14"/>
    <mergeCell ref="W15:X15"/>
    <mergeCell ref="T26:U26"/>
    <mergeCell ref="J42:K42"/>
    <mergeCell ref="Y6:Z6"/>
    <mergeCell ref="AA6:AB6"/>
    <mergeCell ref="Y7:Z7"/>
    <mergeCell ref="AA7:AB7"/>
    <mergeCell ref="C8:D8"/>
    <mergeCell ref="Y8:Z8"/>
    <mergeCell ref="AA8:AB8"/>
    <mergeCell ref="Y5:Z5"/>
    <mergeCell ref="AA5:AB5"/>
    <mergeCell ref="D2:E2"/>
    <mergeCell ref="AC2:AD2"/>
    <mergeCell ref="AE2:AF2"/>
    <mergeCell ref="Y4:Z4"/>
    <mergeCell ref="AA4:AB4"/>
  </mergeCells>
  <phoneticPr fontId="2"/>
  <pageMargins left="0.59055118110236227" right="0" top="0.19685039370078741" bottom="0" header="0.19685039370078741" footer="0"/>
  <pageSetup paperSize="9" scale="96" orientation="portrait" horizontalDpi="4294967293" verticalDpi="0" r:id="rId1"/>
  <headerFooter>
    <oddHeader>&amp;C                                                       
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4:AC8"/>
  <sheetViews>
    <sheetView workbookViewId="0">
      <selection activeCell="D16" sqref="D16"/>
    </sheetView>
  </sheetViews>
  <sheetFormatPr defaultRowHeight="13" x14ac:dyDescent="0.2"/>
  <sheetData>
    <row r="4" spans="27:29" x14ac:dyDescent="0.2">
      <c r="AA4" s="50">
        <v>41426.333333333336</v>
      </c>
      <c r="AC4" s="50">
        <v>41426.354166666664</v>
      </c>
    </row>
    <row r="5" spans="27:29" x14ac:dyDescent="0.2">
      <c r="AA5" s="50">
        <v>41426.413888888892</v>
      </c>
      <c r="AC5" s="50">
        <v>41426.51666666667</v>
      </c>
    </row>
    <row r="6" spans="27:29" x14ac:dyDescent="0.2">
      <c r="AA6" s="50">
        <v>41426.453472222223</v>
      </c>
      <c r="AC6" s="50">
        <v>41426.605555555558</v>
      </c>
    </row>
    <row r="7" spans="27:29" x14ac:dyDescent="0.2">
      <c r="AA7" s="50">
        <v>41426.531944444447</v>
      </c>
      <c r="AC7" s="50">
        <v>41426.783333333333</v>
      </c>
    </row>
    <row r="8" spans="27:29" x14ac:dyDescent="0.2">
      <c r="AA8" s="50">
        <v>41518.578472222223</v>
      </c>
      <c r="AC8" s="50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21.807花巻200Ver1.0.0</vt:lpstr>
      <vt:lpstr>Sheet1</vt:lpstr>
      <vt:lpstr>'21.807花巻200Ver1.0.0'!Print_Area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2021-07-29T05:20:29Z</cp:lastPrinted>
  <dcterms:created xsi:type="dcterms:W3CDTF">2005-08-30T00:38:44Z</dcterms:created>
  <dcterms:modified xsi:type="dcterms:W3CDTF">2021-07-29T06:20:11Z</dcterms:modified>
</cp:coreProperties>
</file>