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b67f36f598f5dcc/ドキュメント/ブルベ主催用/2021 ブルベ/BRM731/"/>
    </mc:Choice>
  </mc:AlternateContent>
  <xr:revisionPtr revIDLastSave="0" documentId="8_{B464C757-E609-4243-BA80-7CED7B5FFA9D}" xr6:coauthVersionLast="47" xr6:coauthVersionMax="47" xr10:uidLastSave="{00000000-0000-0000-0000-000000000000}"/>
  <bookViews>
    <workbookView xWindow="795" yWindow="765" windowWidth="21855" windowHeight="14025" xr2:uid="{DF70DBAF-45B1-4722-9B1F-2FE7CF935F04}"/>
  </bookViews>
  <sheets>
    <sheet name="キューシート" sheetId="2" r:id="rId1"/>
  </sheets>
  <definedNames>
    <definedName name="_xlnm.Print_Area" localSheetId="0">キューシート!$A$1:$I$97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s="1"/>
  <c r="A21" i="2" s="1"/>
  <c r="A22" i="2" s="1"/>
  <c r="A23" i="2" s="1"/>
  <c r="A24" i="2" s="1"/>
  <c r="A25" i="2" l="1"/>
  <c r="A26" i="2" s="1"/>
  <c r="A27" i="2" s="1"/>
  <c r="A28" i="2" s="1"/>
  <c r="A29" i="2" s="1"/>
  <c r="A30" i="2" s="1"/>
  <c r="A31" i="2" l="1"/>
  <c r="A32" i="2" s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8" i="2"/>
  <c r="B36" i="2"/>
  <c r="B37" i="2"/>
  <c r="B39" i="2"/>
  <c r="B40" i="2"/>
  <c r="B41" i="2"/>
  <c r="B42" i="2"/>
  <c r="A33" i="2" l="1"/>
  <c r="A34" i="2" s="1"/>
  <c r="A35" i="2" s="1"/>
  <c r="A36" i="2" s="1"/>
  <c r="A37" i="2" s="1"/>
  <c r="A38" i="2" s="1"/>
  <c r="A39" i="2" s="1"/>
  <c r="A40" i="2" s="1"/>
  <c r="A41" i="2" s="1"/>
  <c r="A42" i="2" s="1"/>
</calcChain>
</file>

<file path=xl/sharedStrings.xml><?xml version="1.0" encoding="utf-8"?>
<sst xmlns="http://schemas.openxmlformats.org/spreadsheetml/2006/main" count="187" uniqueCount="66">
  <si>
    <t>NO.</t>
    <phoneticPr fontId="2"/>
  </si>
  <si>
    <t>区間距離</t>
    <rPh sb="0" eb="2">
      <t>クカン</t>
    </rPh>
    <rPh sb="2" eb="4">
      <t>キョリ</t>
    </rPh>
    <phoneticPr fontId="2"/>
  </si>
  <si>
    <t>総距離</t>
    <rPh sb="0" eb="3">
      <t>ソウキョリ</t>
    </rPh>
    <phoneticPr fontId="2"/>
  </si>
  <si>
    <t>信号</t>
    <rPh sb="0" eb="2">
      <t>シンゴウ</t>
    </rPh>
    <phoneticPr fontId="2"/>
  </si>
  <si>
    <t>方向</t>
    <rPh sb="0" eb="2">
      <t>ホウコウ</t>
    </rPh>
    <phoneticPr fontId="2"/>
  </si>
  <si>
    <t>🚥</t>
  </si>
  <si>
    <t>左折</t>
    <rPh sb="0" eb="2">
      <t>サセツ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</si>
  <si>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</si>
  <si>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</si>
  <si>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直進</t>
    <rPh sb="0" eb="2">
      <t>チョクシン</t>
    </rPh>
    <phoneticPr fontId="2"/>
  </si>
  <si>
    <t>交差点名</t>
    <rPh sb="0" eb="3">
      <t>コウサテン</t>
    </rPh>
    <rPh sb="3" eb="4">
      <t>メイ</t>
    </rPh>
    <phoneticPr fontId="2"/>
  </si>
  <si>
    <t>メモ（目印、コンビニ、交差点など）</t>
    <rPh sb="3" eb="5">
      <t>メジルシ</t>
    </rPh>
    <rPh sb="11" eb="13">
      <t>コウサ</t>
    </rPh>
    <rPh sb="13" eb="14">
      <t>テン</t>
    </rPh>
    <phoneticPr fontId="2"/>
  </si>
  <si>
    <t>左側</t>
    <rPh sb="0" eb="2">
      <t>ヒダリガワ</t>
    </rPh>
    <phoneticPr fontId="2"/>
  </si>
  <si>
    <t>形状</t>
    <rPh sb="0" eb="2">
      <t>ケイジョウ</t>
    </rPh>
    <phoneticPr fontId="2"/>
  </si>
  <si>
    <t>┳</t>
    <phoneticPr fontId="2"/>
  </si>
  <si>
    <t>┫</t>
    <phoneticPr fontId="2"/>
  </si>
  <si>
    <t>Ｙ</t>
    <phoneticPr fontId="2"/>
  </si>
  <si>
    <t>╋</t>
    <phoneticPr fontId="2"/>
  </si>
  <si>
    <t>次道路</t>
    <rPh sb="0" eb="1">
      <t>ツギ</t>
    </rPh>
    <rPh sb="1" eb="3">
      <t>ドウロ</t>
    </rPh>
    <phoneticPr fontId="2"/>
  </si>
  <si>
    <t>┣</t>
    <phoneticPr fontId="2"/>
  </si>
  <si>
    <t>┃</t>
    <phoneticPr fontId="2"/>
  </si>
  <si>
    <t>BRM731近畿200km徳島 フラットナイト</t>
    <rPh sb="6" eb="8">
      <t>キンキ</t>
    </rPh>
    <rPh sb="13" eb="15">
      <t>トクシマ</t>
    </rPh>
    <phoneticPr fontId="2"/>
  </si>
  <si>
    <t>DEPART 藍場浜公園こども広場</t>
    <rPh sb="7" eb="8">
      <t>アイ</t>
    </rPh>
    <rPh sb="8" eb="9">
      <t>バ</t>
    </rPh>
    <rPh sb="9" eb="10">
      <t>ハマ</t>
    </rPh>
    <rPh sb="10" eb="12">
      <t>コウエン</t>
    </rPh>
    <rPh sb="15" eb="17">
      <t>ヒロバ</t>
    </rPh>
    <phoneticPr fontId="2"/>
  </si>
  <si>
    <t>吉野橋東</t>
    <rPh sb="0" eb="3">
      <t>ヨシノバシ</t>
    </rPh>
    <rPh sb="3" eb="4">
      <t>ヒガシ</t>
    </rPh>
    <phoneticPr fontId="2"/>
  </si>
  <si>
    <t>県道３９号</t>
    <rPh sb="0" eb="2">
      <t>ケンドウ</t>
    </rPh>
    <rPh sb="4" eb="5">
      <t>ゴウ</t>
    </rPh>
    <phoneticPr fontId="2"/>
  </si>
  <si>
    <t>県道３０号</t>
    <rPh sb="0" eb="2">
      <t>ケンドウ</t>
    </rPh>
    <rPh sb="4" eb="5">
      <t>ゴウ</t>
    </rPh>
    <phoneticPr fontId="2"/>
  </si>
  <si>
    <t>国道１１号</t>
    <rPh sb="0" eb="2">
      <t>コクドウ</t>
    </rPh>
    <rPh sb="4" eb="5">
      <t>ゴウ</t>
    </rPh>
    <phoneticPr fontId="2"/>
  </si>
  <si>
    <t>屋島スカイウェイ</t>
    <rPh sb="0" eb="2">
      <t>ヤシマ</t>
    </rPh>
    <phoneticPr fontId="2"/>
  </si>
  <si>
    <t>旧撫養街道</t>
    <rPh sb="0" eb="1">
      <t>キュウ</t>
    </rPh>
    <rPh sb="1" eb="3">
      <t>ブヨウ</t>
    </rPh>
    <rPh sb="3" eb="5">
      <t>カイドウ</t>
    </rPh>
    <phoneticPr fontId="2"/>
  </si>
  <si>
    <t>Ｕ</t>
    <phoneticPr fontId="2"/>
  </si>
  <si>
    <t>折返し</t>
    <rPh sb="0" eb="2">
      <t>オリカエ</t>
    </rPh>
    <phoneticPr fontId="2"/>
  </si>
  <si>
    <t>高松町</t>
    <rPh sb="0" eb="3">
      <t>タカマツチョウ</t>
    </rPh>
    <phoneticPr fontId="2"/>
  </si>
  <si>
    <t>番町交差点</t>
    <rPh sb="0" eb="2">
      <t>バンチョウ</t>
    </rPh>
    <rPh sb="2" eb="5">
      <t>コウサテン</t>
    </rPh>
    <phoneticPr fontId="2"/>
  </si>
  <si>
    <t>県道３３号</t>
    <rPh sb="0" eb="2">
      <t>ケンドウ</t>
    </rPh>
    <rPh sb="4" eb="5">
      <t>ゴウ</t>
    </rPh>
    <phoneticPr fontId="2"/>
  </si>
  <si>
    <t>高松市西宝町一丁目</t>
    <rPh sb="0" eb="4">
      <t>タカマツシニシ</t>
    </rPh>
    <rPh sb="4" eb="6">
      <t>タカラマチ</t>
    </rPh>
    <rPh sb="6" eb="9">
      <t>イッチョウメ</t>
    </rPh>
    <phoneticPr fontId="2"/>
  </si>
  <si>
    <t>県道１６号</t>
    <rPh sb="0" eb="2">
      <t>ケンドウ</t>
    </rPh>
    <rPh sb="4" eb="5">
      <t>ゴウ</t>
    </rPh>
    <phoneticPr fontId="2"/>
  </si>
  <si>
    <t>右前方の県道１６号線へ</t>
    <rPh sb="0" eb="3">
      <t>ミギゼンポウ</t>
    </rPh>
    <rPh sb="4" eb="6">
      <t>ケンドウ</t>
    </rPh>
    <rPh sb="8" eb="10">
      <t>ゴウセン</t>
    </rPh>
    <phoneticPr fontId="2"/>
  </si>
  <si>
    <t>県道１８６号</t>
    <rPh sb="0" eb="2">
      <t>ケンドウ</t>
    </rPh>
    <rPh sb="5" eb="6">
      <t>ゴウ</t>
    </rPh>
    <phoneticPr fontId="2"/>
  </si>
  <si>
    <t>坂出市両景橋西詰</t>
    <rPh sb="0" eb="2">
      <t>サカイデ</t>
    </rPh>
    <rPh sb="2" eb="3">
      <t>シ</t>
    </rPh>
    <rPh sb="3" eb="4">
      <t>リョウ</t>
    </rPh>
    <rPh sb="4" eb="5">
      <t>ケイ</t>
    </rPh>
    <rPh sb="5" eb="6">
      <t>バシ</t>
    </rPh>
    <rPh sb="6" eb="7">
      <t>ニシ</t>
    </rPh>
    <rPh sb="7" eb="8">
      <t>ヅメ</t>
    </rPh>
    <phoneticPr fontId="2"/>
  </si>
  <si>
    <t>坂出市築地橋南</t>
    <rPh sb="0" eb="2">
      <t>サカイデ</t>
    </rPh>
    <rPh sb="2" eb="3">
      <t>シ</t>
    </rPh>
    <rPh sb="3" eb="5">
      <t>ツキジ</t>
    </rPh>
    <rPh sb="5" eb="6">
      <t>ハシ</t>
    </rPh>
    <rPh sb="6" eb="7">
      <t>ミナミ</t>
    </rPh>
    <phoneticPr fontId="2"/>
  </si>
  <si>
    <t>坂出市御供所</t>
    <rPh sb="0" eb="3">
      <t>サカイデシ</t>
    </rPh>
    <rPh sb="3" eb="4">
      <t>ゴ</t>
    </rPh>
    <phoneticPr fontId="2"/>
  </si>
  <si>
    <t>坂出市番の州入口</t>
    <rPh sb="0" eb="3">
      <t>サカイデシ</t>
    </rPh>
    <rPh sb="3" eb="4">
      <t>バン</t>
    </rPh>
    <rPh sb="5" eb="6">
      <t>シュウ</t>
    </rPh>
    <rPh sb="6" eb="8">
      <t>イリグチ</t>
    </rPh>
    <phoneticPr fontId="2"/>
  </si>
  <si>
    <t>県道１９３号</t>
    <rPh sb="0" eb="2">
      <t>ケンドウ</t>
    </rPh>
    <rPh sb="5" eb="6">
      <t>ゴウ</t>
    </rPh>
    <phoneticPr fontId="2"/>
  </si>
  <si>
    <t>宇多津町新宇多津橋東詰</t>
    <rPh sb="0" eb="4">
      <t>ウタツチョウ</t>
    </rPh>
    <rPh sb="4" eb="5">
      <t>シン</t>
    </rPh>
    <rPh sb="5" eb="8">
      <t>ウタツ</t>
    </rPh>
    <rPh sb="8" eb="9">
      <t>ハシ</t>
    </rPh>
    <rPh sb="9" eb="10">
      <t>ヒガシ</t>
    </rPh>
    <rPh sb="10" eb="11">
      <t>ツメ</t>
    </rPh>
    <phoneticPr fontId="2"/>
  </si>
  <si>
    <t>県道２１号</t>
    <rPh sb="0" eb="2">
      <t>ケンドウ</t>
    </rPh>
    <rPh sb="4" eb="5">
      <t>ゴウ</t>
    </rPh>
    <phoneticPr fontId="2"/>
  </si>
  <si>
    <t>ＪＲ詫間駅西</t>
    <rPh sb="2" eb="4">
      <t>タクマ</t>
    </rPh>
    <rPh sb="4" eb="5">
      <t>エキ</t>
    </rPh>
    <rPh sb="5" eb="6">
      <t>ニシ</t>
    </rPh>
    <phoneticPr fontId="2"/>
  </si>
  <si>
    <t>県道２３１号</t>
    <rPh sb="0" eb="2">
      <t>ケンドウ</t>
    </rPh>
    <rPh sb="5" eb="6">
      <t>ゴウ</t>
    </rPh>
    <phoneticPr fontId="2"/>
  </si>
  <si>
    <t>浜田</t>
    <rPh sb="0" eb="2">
      <t>ハマダ</t>
    </rPh>
    <phoneticPr fontId="2"/>
  </si>
  <si>
    <t>観音寺市八幡</t>
    <rPh sb="0" eb="4">
      <t>カンオンジシ</t>
    </rPh>
    <rPh sb="4" eb="6">
      <t>ヤハタ</t>
    </rPh>
    <phoneticPr fontId="2"/>
  </si>
  <si>
    <t>一の宮</t>
    <rPh sb="0" eb="1">
      <t>イチ</t>
    </rPh>
    <rPh sb="2" eb="3">
      <t>ミヤ</t>
    </rPh>
    <phoneticPr fontId="2"/>
  </si>
  <si>
    <t>Ｋ</t>
    <phoneticPr fontId="2"/>
  </si>
  <si>
    <t>右前方</t>
    <rPh sb="0" eb="3">
      <t>ミギゼンポウ</t>
    </rPh>
    <phoneticPr fontId="2"/>
  </si>
  <si>
    <t>変形十字路</t>
    <rPh sb="0" eb="5">
      <t>ヘンケイジュウジロ</t>
    </rPh>
    <phoneticPr fontId="2"/>
  </si>
  <si>
    <t>県道１３号</t>
    <rPh sb="0" eb="2">
      <t>ケンドウ</t>
    </rPh>
    <rPh sb="4" eb="5">
      <t>ゴウ</t>
    </rPh>
    <phoneticPr fontId="2"/>
  </si>
  <si>
    <t>左側</t>
    <rPh sb="0" eb="2">
      <t>ヒダリガワ</t>
    </rPh>
    <phoneticPr fontId="2"/>
  </si>
  <si>
    <t>船屋石風呂交差点</t>
    <rPh sb="0" eb="2">
      <t>フナヤ</t>
    </rPh>
    <rPh sb="2" eb="5">
      <t>イシブロ</t>
    </rPh>
    <rPh sb="5" eb="8">
      <t>コウサテン</t>
    </rPh>
    <phoneticPr fontId="2"/>
  </si>
  <si>
    <t>PC1 ローソンさぬき志度駅前店
レシート取得（3：19-5：38）</t>
    <rPh sb="11" eb="13">
      <t>シド</t>
    </rPh>
    <rPh sb="13" eb="15">
      <t>エキマエ</t>
    </rPh>
    <rPh sb="15" eb="16">
      <t>テン</t>
    </rPh>
    <rPh sb="21" eb="23">
      <t>シュトク</t>
    </rPh>
    <phoneticPr fontId="2"/>
  </si>
  <si>
    <t>丸亀街道</t>
    <rPh sb="0" eb="4">
      <t>マルガメカイドウ</t>
    </rPh>
    <phoneticPr fontId="2"/>
  </si>
  <si>
    <t>フォトチェック２　『瀬戸内海国立公園大崎山鼻案内図』と一緒にバイクを撮影</t>
    <rPh sb="10" eb="14">
      <t>セトナイカイ</t>
    </rPh>
    <rPh sb="14" eb="18">
      <t>コクリツコウエン</t>
    </rPh>
    <rPh sb="18" eb="21">
      <t>オオサキヤマ</t>
    </rPh>
    <rPh sb="21" eb="22">
      <t>ハナ</t>
    </rPh>
    <rPh sb="22" eb="25">
      <t>アンナイズ</t>
    </rPh>
    <rPh sb="27" eb="29">
      <t>イッショ</t>
    </rPh>
    <rPh sb="34" eb="36">
      <t>サツエイ</t>
    </rPh>
    <phoneticPr fontId="2"/>
  </si>
  <si>
    <t>フォトチェック１　屋島駐車場右奥にある『ようこそ屋島へ』モニュメントとバイクを撮影</t>
    <rPh sb="9" eb="11">
      <t>ヤシマ</t>
    </rPh>
    <rPh sb="11" eb="16">
      <t>チュウシャジョウミギオク</t>
    </rPh>
    <rPh sb="24" eb="26">
      <t>ヤシマ</t>
    </rPh>
    <rPh sb="39" eb="41">
      <t>サツエイ</t>
    </rPh>
    <phoneticPr fontId="2"/>
  </si>
  <si>
    <t>FC1 駐車場右奥にある『ようこそ屋島へのモニュメント』と一緒にバイクを撮影</t>
    <rPh sb="4" eb="7">
      <t>チュウシャジョウ</t>
    </rPh>
    <rPh sb="7" eb="9">
      <t>ミギオク</t>
    </rPh>
    <rPh sb="17" eb="19">
      <t>ヤシマ</t>
    </rPh>
    <rPh sb="29" eb="31">
      <t>イッショ</t>
    </rPh>
    <rPh sb="36" eb="38">
      <t>サツエイ</t>
    </rPh>
    <phoneticPr fontId="2"/>
  </si>
  <si>
    <t>FC2 『瀬戸内海国立公園大崎山鼻案内図』と一緒にバイクを撮影</t>
    <rPh sb="5" eb="13">
      <t>セトナイカイコクリツコウエン</t>
    </rPh>
    <rPh sb="13" eb="16">
      <t>オオサキヤマ</t>
    </rPh>
    <rPh sb="16" eb="17">
      <t>ハナ</t>
    </rPh>
    <rPh sb="17" eb="20">
      <t>アンナイズ</t>
    </rPh>
    <rPh sb="22" eb="24">
      <t>イッショ</t>
    </rPh>
    <rPh sb="29" eb="31">
      <t>サツエイ</t>
    </rPh>
    <phoneticPr fontId="2"/>
  </si>
  <si>
    <t>ブルベカード提出場所
西条市地域創生センター
（11：00～16：00）
３階第２研修室</t>
    <rPh sb="6" eb="8">
      <t>テイシュツ</t>
    </rPh>
    <rPh sb="8" eb="10">
      <t>バショ</t>
    </rPh>
    <rPh sb="11" eb="13">
      <t>サイジョウ</t>
    </rPh>
    <rPh sb="13" eb="14">
      <t>シ</t>
    </rPh>
    <rPh sb="14" eb="16">
      <t>チイキ</t>
    </rPh>
    <rPh sb="16" eb="18">
      <t>ソウセイ</t>
    </rPh>
    <rPh sb="38" eb="39">
      <t>カイ</t>
    </rPh>
    <rPh sb="39" eb="40">
      <t>ダイ</t>
    </rPh>
    <rPh sb="41" eb="44">
      <t>ケンシュウシツ</t>
    </rPh>
    <phoneticPr fontId="2"/>
  </si>
  <si>
    <t>ARIVEE
ファミリーマート西条船屋店
レシート取得（7：23-15：00）</t>
    <rPh sb="15" eb="17">
      <t>サイジョウ</t>
    </rPh>
    <rPh sb="17" eb="19">
      <t>フナヤ</t>
    </rPh>
    <rPh sb="19" eb="20">
      <t>テン</t>
    </rPh>
    <rPh sb="25" eb="27">
      <t>シュトク</t>
    </rPh>
    <phoneticPr fontId="2"/>
  </si>
  <si>
    <t>PC2 ファミリーマート三豊仁尾町店
レシート取得（5：37-10：50）</t>
    <rPh sb="12" eb="14">
      <t>サントヨ</t>
    </rPh>
    <rPh sb="14" eb="17">
      <t>ジンオチョウ</t>
    </rPh>
    <rPh sb="17" eb="18">
      <t>テン</t>
    </rPh>
    <rPh sb="23" eb="25">
      <t>シュトク</t>
    </rPh>
    <phoneticPr fontId="2"/>
  </si>
  <si>
    <t>Ｖer.1.0.1　ST1：30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</si>
</sst>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color theme="8" tint="-0.499984740745262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2" borderId="1" xfId="0" applyFont="1" applyFill="1" applyBorder="1">
      <alignment vertical="center"/>
    </xf>
    <xf numFmtId="176" fontId="4" fillId="2" borderId="1" xfId="0" applyNumberFormat="1" applyFont="1" applyFill="1" applyBorder="1" applyAlignment="1">
      <alignment horizontal="right" vertical="center"/>
    </xf>
    <xf numFmtId="177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4" fillId="3" borderId="1" xfId="0" applyFont="1" applyFill="1" applyBorder="1">
      <alignment vertical="center"/>
    </xf>
    <xf numFmtId="176" fontId="4" fillId="3" borderId="1" xfId="0" applyNumberFormat="1" applyFont="1" applyFill="1" applyBorder="1" applyAlignment="1">
      <alignment horizontal="right" vertical="center"/>
    </xf>
    <xf numFmtId="177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3" borderId="0" xfId="0" applyFill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7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shrinkToFit="1"/>
    </xf>
    <xf numFmtId="0" fontId="4" fillId="3" borderId="1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8</xdr:col>
      <xdr:colOff>2800349</xdr:colOff>
      <xdr:row>67</xdr:row>
      <xdr:rowOff>178594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05FBEE4-B220-41CC-89C8-4E9F3E5B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1175"/>
          <a:ext cx="7858124" cy="5893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8</xdr:col>
      <xdr:colOff>2803525</xdr:colOff>
      <xdr:row>94</xdr:row>
      <xdr:rowOff>180975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C458D7D-51C6-4B9C-9032-FF824CF36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30550"/>
          <a:ext cx="7861300" cy="589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64411-1A04-4E23-878D-2A4B1DE1BFBC}">
  <sheetPr>
    <pageSetUpPr fitToPage="1"/>
  </sheetPr>
  <dimension ref="A1:I96"/>
  <sheetViews>
    <sheetView tabSelected="1" workbookViewId="0">
      <pane ySplit="1" topLeftCell="A2" activePane="bottomLeft" state="frozen"/>
      <selection activeCell="F1" sqref="F1"/>
      <selection pane="bottomLeft" activeCell="I1" sqref="I1"/>
    </sheetView>
  </sheetViews>
  <sheetFormatPr defaultColWidth="9" defaultRowHeight="18.75" x14ac:dyDescent="0.4"/>
  <cols>
    <col min="1" max="1" width="6" customWidth="1"/>
    <col min="2" max="2" width="5.625" customWidth="1"/>
    <col min="3" max="3" width="6.625" customWidth="1"/>
    <col min="4" max="4" width="4.875" customWidth="1"/>
    <col min="5" max="5" width="4.875" style="38" customWidth="1"/>
    <col min="6" max="6" width="9.75" style="27" customWidth="1"/>
    <col min="7" max="7" width="12.625" style="31" customWidth="1"/>
    <col min="8" max="8" width="16" customWidth="1"/>
    <col min="9" max="9" width="37" customWidth="1"/>
  </cols>
  <sheetData>
    <row r="1" spans="1:9" s="26" customFormat="1" ht="19.5" x14ac:dyDescent="0.4">
      <c r="A1" s="1"/>
      <c r="B1" s="43" t="s">
        <v>21</v>
      </c>
      <c r="C1" s="44"/>
      <c r="D1" s="44"/>
      <c r="E1" s="44"/>
      <c r="F1" s="44"/>
      <c r="G1" s="44"/>
      <c r="H1" s="44"/>
      <c r="I1" s="32" t="s">
        <v>65</v>
      </c>
    </row>
    <row r="2" spans="1:9" s="25" customFormat="1" ht="13.5" x14ac:dyDescent="0.4">
      <c r="A2" s="2" t="s">
        <v>0</v>
      </c>
      <c r="B2" s="3" t="s">
        <v>1</v>
      </c>
      <c r="C2" s="3" t="s">
        <v>2</v>
      </c>
      <c r="D2" s="2" t="s">
        <v>3</v>
      </c>
      <c r="E2" s="35" t="s">
        <v>13</v>
      </c>
      <c r="F2" s="12" t="s">
        <v>4</v>
      </c>
      <c r="G2" s="28" t="s">
        <v>18</v>
      </c>
      <c r="H2" s="2" t="s">
        <v>10</v>
      </c>
      <c r="I2" s="2" t="s">
        <v>11</v>
      </c>
    </row>
    <row r="3" spans="1:9" s="22" customFormat="1" ht="13.5" x14ac:dyDescent="0.4">
      <c r="A3" s="4">
        <v>1</v>
      </c>
      <c r="B3" s="5">
        <v>0</v>
      </c>
      <c r="C3" s="6">
        <v>0</v>
      </c>
      <c r="D3" s="4"/>
      <c r="E3" s="36"/>
      <c r="F3" s="7"/>
      <c r="G3" s="29" t="s">
        <v>25</v>
      </c>
      <c r="H3" s="4"/>
      <c r="I3" s="4" t="s">
        <v>22</v>
      </c>
    </row>
    <row r="4" spans="1:9" s="24" customFormat="1" ht="13.5" x14ac:dyDescent="0.4">
      <c r="A4" s="8">
        <f t="shared" ref="A4:A35" si="0">A3+1</f>
        <v>2</v>
      </c>
      <c r="B4" s="9">
        <f>C4-C3</f>
        <v>1.5</v>
      </c>
      <c r="C4" s="10">
        <v>1.5</v>
      </c>
      <c r="D4" s="11" t="s">
        <v>5</v>
      </c>
      <c r="E4" s="34" t="s">
        <v>17</v>
      </c>
      <c r="F4" s="12" t="s">
        <v>9</v>
      </c>
      <c r="G4" s="30" t="s">
        <v>24</v>
      </c>
      <c r="H4" s="13" t="s">
        <v>23</v>
      </c>
      <c r="I4" s="13"/>
    </row>
    <row r="5" spans="1:9" s="24" customFormat="1" ht="13.5" x14ac:dyDescent="0.4">
      <c r="A5" s="8">
        <f t="shared" si="0"/>
        <v>3</v>
      </c>
      <c r="B5" s="9">
        <f>C5-C4</f>
        <v>4.5</v>
      </c>
      <c r="C5" s="10">
        <v>6</v>
      </c>
      <c r="D5" s="11" t="s">
        <v>5</v>
      </c>
      <c r="E5" s="34" t="s">
        <v>15</v>
      </c>
      <c r="F5" s="12" t="s">
        <v>6</v>
      </c>
      <c r="G5" s="30" t="s">
        <v>24</v>
      </c>
      <c r="H5" s="8"/>
      <c r="I5" s="8"/>
    </row>
    <row r="6" spans="1:9" s="24" customFormat="1" ht="13.5" x14ac:dyDescent="0.4">
      <c r="A6" s="8">
        <f t="shared" si="0"/>
        <v>4</v>
      </c>
      <c r="B6" s="9">
        <f t="shared" ref="B6:B42" si="1">C6-C5</f>
        <v>4.1999999999999993</v>
      </c>
      <c r="C6" s="10">
        <v>10.199999999999999</v>
      </c>
      <c r="D6" s="11"/>
      <c r="E6" s="34" t="s">
        <v>14</v>
      </c>
      <c r="F6" s="12" t="s">
        <v>8</v>
      </c>
      <c r="G6" s="30" t="s">
        <v>7</v>
      </c>
      <c r="H6" s="8"/>
      <c r="I6" s="8" t="s">
        <v>28</v>
      </c>
    </row>
    <row r="7" spans="1:9" s="24" customFormat="1" ht="13.5" x14ac:dyDescent="0.4">
      <c r="A7" s="8">
        <f t="shared" si="0"/>
        <v>5</v>
      </c>
      <c r="B7" s="9">
        <f t="shared" si="1"/>
        <v>2.3000000000000007</v>
      </c>
      <c r="C7" s="10">
        <v>12.5</v>
      </c>
      <c r="D7" s="11"/>
      <c r="E7" s="34" t="s">
        <v>15</v>
      </c>
      <c r="F7" s="12" t="s">
        <v>6</v>
      </c>
      <c r="G7" s="30" t="s">
        <v>7</v>
      </c>
      <c r="H7" s="8"/>
      <c r="I7" s="8"/>
    </row>
    <row r="8" spans="1:9" s="23" customFormat="1" ht="13.5" x14ac:dyDescent="0.4">
      <c r="A8" s="15">
        <f t="shared" si="0"/>
        <v>6</v>
      </c>
      <c r="B8" s="9">
        <f t="shared" si="1"/>
        <v>0.80000000000000071</v>
      </c>
      <c r="C8" s="17">
        <v>13.3</v>
      </c>
      <c r="D8" s="11" t="s">
        <v>5</v>
      </c>
      <c r="E8" s="34" t="s">
        <v>17</v>
      </c>
      <c r="F8" s="12" t="s">
        <v>6</v>
      </c>
      <c r="G8" s="30" t="s">
        <v>26</v>
      </c>
      <c r="H8" s="18"/>
      <c r="I8" s="18"/>
    </row>
    <row r="9" spans="1:9" s="22" customFormat="1" ht="27" x14ac:dyDescent="0.4">
      <c r="A9" s="4">
        <f t="shared" si="0"/>
        <v>7</v>
      </c>
      <c r="B9" s="5">
        <f t="shared" si="1"/>
        <v>49</v>
      </c>
      <c r="C9" s="6">
        <v>62.3</v>
      </c>
      <c r="D9" s="20"/>
      <c r="E9" s="37" t="s">
        <v>20</v>
      </c>
      <c r="F9" s="7" t="s">
        <v>12</v>
      </c>
      <c r="G9" s="29" t="s">
        <v>26</v>
      </c>
      <c r="H9" s="21"/>
      <c r="I9" s="21" t="s">
        <v>56</v>
      </c>
    </row>
    <row r="10" spans="1:9" s="24" customFormat="1" ht="13.5" x14ac:dyDescent="0.4">
      <c r="A10" s="8">
        <f t="shared" si="0"/>
        <v>8</v>
      </c>
      <c r="B10" s="9">
        <f t="shared" si="1"/>
        <v>7</v>
      </c>
      <c r="C10" s="10">
        <v>69.3</v>
      </c>
      <c r="D10" s="11" t="s">
        <v>5</v>
      </c>
      <c r="E10" s="34" t="s">
        <v>17</v>
      </c>
      <c r="F10" s="12" t="s">
        <v>8</v>
      </c>
      <c r="G10" s="30" t="s">
        <v>7</v>
      </c>
      <c r="H10" s="8" t="s">
        <v>31</v>
      </c>
      <c r="I10" s="8" t="s">
        <v>27</v>
      </c>
    </row>
    <row r="11" spans="1:9" s="22" customFormat="1" ht="27" x14ac:dyDescent="0.4">
      <c r="A11" s="4">
        <f t="shared" si="0"/>
        <v>9</v>
      </c>
      <c r="B11" s="5">
        <f t="shared" si="1"/>
        <v>4.1000000000000085</v>
      </c>
      <c r="C11" s="6">
        <v>73.400000000000006</v>
      </c>
      <c r="D11" s="20"/>
      <c r="E11" s="37" t="s">
        <v>29</v>
      </c>
      <c r="F11" s="7" t="s">
        <v>30</v>
      </c>
      <c r="G11" s="29" t="s">
        <v>7</v>
      </c>
      <c r="H11" s="36"/>
      <c r="I11" s="21" t="s">
        <v>60</v>
      </c>
    </row>
    <row r="12" spans="1:9" s="24" customFormat="1" ht="13.5" x14ac:dyDescent="0.4">
      <c r="A12" s="8">
        <f t="shared" si="0"/>
        <v>10</v>
      </c>
      <c r="B12" s="9">
        <f t="shared" si="1"/>
        <v>4.0999999999999943</v>
      </c>
      <c r="C12" s="10">
        <v>77.5</v>
      </c>
      <c r="D12" s="11" t="s">
        <v>5</v>
      </c>
      <c r="E12" s="34" t="s">
        <v>17</v>
      </c>
      <c r="F12" s="19" t="s">
        <v>8</v>
      </c>
      <c r="G12" s="13" t="s">
        <v>26</v>
      </c>
      <c r="H12" s="8" t="s">
        <v>31</v>
      </c>
      <c r="I12" s="8"/>
    </row>
    <row r="13" spans="1:9" s="23" customFormat="1" ht="13.5" x14ac:dyDescent="0.4">
      <c r="A13" s="15">
        <f t="shared" si="0"/>
        <v>11</v>
      </c>
      <c r="B13" s="9">
        <f t="shared" si="1"/>
        <v>5.5</v>
      </c>
      <c r="C13" s="17">
        <v>83</v>
      </c>
      <c r="D13" s="11" t="s">
        <v>5</v>
      </c>
      <c r="E13" s="34" t="s">
        <v>17</v>
      </c>
      <c r="F13" s="12" t="s">
        <v>9</v>
      </c>
      <c r="G13" s="18" t="s">
        <v>7</v>
      </c>
      <c r="H13" s="18" t="s">
        <v>32</v>
      </c>
      <c r="I13" s="18"/>
    </row>
    <row r="14" spans="1:9" s="24" customFormat="1" ht="27" x14ac:dyDescent="0.4">
      <c r="A14" s="8">
        <f t="shared" si="0"/>
        <v>12</v>
      </c>
      <c r="B14" s="9">
        <f t="shared" si="1"/>
        <v>2.2000000000000028</v>
      </c>
      <c r="C14" s="10">
        <v>85.2</v>
      </c>
      <c r="D14" s="11" t="s">
        <v>5</v>
      </c>
      <c r="E14" s="34" t="s">
        <v>14</v>
      </c>
      <c r="F14" s="12" t="s">
        <v>8</v>
      </c>
      <c r="G14" s="13" t="s">
        <v>33</v>
      </c>
      <c r="H14" s="13" t="s">
        <v>34</v>
      </c>
      <c r="I14" s="13" t="s">
        <v>57</v>
      </c>
    </row>
    <row r="15" spans="1:9" s="24" customFormat="1" ht="13.5" x14ac:dyDescent="0.4">
      <c r="A15" s="8">
        <f t="shared" si="0"/>
        <v>13</v>
      </c>
      <c r="B15" s="9">
        <f t="shared" si="1"/>
        <v>1.5999999999999943</v>
      </c>
      <c r="C15" s="10">
        <v>86.8</v>
      </c>
      <c r="D15" s="11" t="s">
        <v>5</v>
      </c>
      <c r="E15" s="34" t="s">
        <v>19</v>
      </c>
      <c r="F15" s="12" t="s">
        <v>8</v>
      </c>
      <c r="G15" s="28" t="s">
        <v>35</v>
      </c>
      <c r="H15" s="33"/>
      <c r="I15" s="33" t="s">
        <v>36</v>
      </c>
    </row>
    <row r="16" spans="1:9" s="22" customFormat="1" ht="27" x14ac:dyDescent="0.4">
      <c r="A16" s="4">
        <f t="shared" si="0"/>
        <v>14</v>
      </c>
      <c r="B16" s="5">
        <f t="shared" si="1"/>
        <v>10.100000000000009</v>
      </c>
      <c r="C16" s="6">
        <v>96.9</v>
      </c>
      <c r="D16" s="20"/>
      <c r="E16" s="37" t="s">
        <v>20</v>
      </c>
      <c r="F16" s="7" t="s">
        <v>12</v>
      </c>
      <c r="G16" s="29" t="s">
        <v>35</v>
      </c>
      <c r="H16" s="36"/>
      <c r="I16" s="21" t="s">
        <v>61</v>
      </c>
    </row>
    <row r="17" spans="1:9" s="23" customFormat="1" ht="13.5" x14ac:dyDescent="0.4">
      <c r="A17" s="15">
        <f>A16+1</f>
        <v>15</v>
      </c>
      <c r="B17" s="9">
        <f>C17-C16</f>
        <v>10.399999999999991</v>
      </c>
      <c r="C17" s="17">
        <v>107.3</v>
      </c>
      <c r="D17" s="11"/>
      <c r="E17" s="34" t="s">
        <v>19</v>
      </c>
      <c r="F17" s="12" t="s">
        <v>8</v>
      </c>
      <c r="G17" s="30" t="s">
        <v>37</v>
      </c>
      <c r="H17" s="39"/>
      <c r="I17" s="18"/>
    </row>
    <row r="18" spans="1:9" s="23" customFormat="1" ht="13.5" x14ac:dyDescent="0.4">
      <c r="A18" s="15">
        <f t="shared" si="0"/>
        <v>16</v>
      </c>
      <c r="B18" s="9">
        <f t="shared" si="1"/>
        <v>3.7999999999999972</v>
      </c>
      <c r="C18" s="17">
        <v>111.1</v>
      </c>
      <c r="D18" s="11" t="s">
        <v>5</v>
      </c>
      <c r="E18" s="34" t="s">
        <v>17</v>
      </c>
      <c r="F18" s="12" t="s">
        <v>8</v>
      </c>
      <c r="G18" s="30" t="s">
        <v>37</v>
      </c>
      <c r="H18" s="18"/>
      <c r="I18" s="18"/>
    </row>
    <row r="19" spans="1:9" s="24" customFormat="1" ht="13.5" x14ac:dyDescent="0.4">
      <c r="A19" s="8">
        <f t="shared" si="0"/>
        <v>17</v>
      </c>
      <c r="B19" s="9">
        <f t="shared" si="1"/>
        <v>2.7000000000000028</v>
      </c>
      <c r="C19" s="10">
        <v>113.8</v>
      </c>
      <c r="D19" s="11" t="s">
        <v>5</v>
      </c>
      <c r="E19" s="34" t="s">
        <v>17</v>
      </c>
      <c r="F19" s="12" t="s">
        <v>8</v>
      </c>
      <c r="G19" s="30" t="s">
        <v>37</v>
      </c>
      <c r="H19" s="40" t="s">
        <v>38</v>
      </c>
      <c r="I19" s="8"/>
    </row>
    <row r="20" spans="1:9" s="24" customFormat="1" ht="13.5" x14ac:dyDescent="0.4">
      <c r="A20" s="8">
        <f t="shared" si="0"/>
        <v>18</v>
      </c>
      <c r="B20" s="9">
        <f t="shared" si="1"/>
        <v>0.40000000000000568</v>
      </c>
      <c r="C20" s="10">
        <v>114.2</v>
      </c>
      <c r="D20" s="11" t="s">
        <v>5</v>
      </c>
      <c r="E20" s="34" t="s">
        <v>17</v>
      </c>
      <c r="F20" s="12" t="s">
        <v>6</v>
      </c>
      <c r="G20" s="30" t="s">
        <v>37</v>
      </c>
      <c r="H20" s="8" t="s">
        <v>39</v>
      </c>
      <c r="I20" s="8"/>
    </row>
    <row r="21" spans="1:9" s="23" customFormat="1" ht="13.5" x14ac:dyDescent="0.4">
      <c r="A21" s="15">
        <f t="shared" si="0"/>
        <v>19</v>
      </c>
      <c r="B21" s="9">
        <f t="shared" si="1"/>
        <v>1</v>
      </c>
      <c r="C21" s="17">
        <v>115.2</v>
      </c>
      <c r="D21" s="11" t="s">
        <v>5</v>
      </c>
      <c r="E21" s="34" t="s">
        <v>14</v>
      </c>
      <c r="F21" s="12" t="s">
        <v>8</v>
      </c>
      <c r="G21" s="30" t="s">
        <v>37</v>
      </c>
      <c r="H21" s="18" t="s">
        <v>40</v>
      </c>
      <c r="I21" s="18"/>
    </row>
    <row r="22" spans="1:9" s="23" customFormat="1" ht="13.5" x14ac:dyDescent="0.4">
      <c r="A22" s="15">
        <f t="shared" si="0"/>
        <v>20</v>
      </c>
      <c r="B22" s="9">
        <f t="shared" si="1"/>
        <v>0.5</v>
      </c>
      <c r="C22" s="17">
        <v>115.7</v>
      </c>
      <c r="D22" s="11" t="s">
        <v>5</v>
      </c>
      <c r="E22" s="34" t="s">
        <v>15</v>
      </c>
      <c r="F22" s="12" t="s">
        <v>6</v>
      </c>
      <c r="G22" s="30" t="s">
        <v>37</v>
      </c>
      <c r="H22" s="41" t="s">
        <v>41</v>
      </c>
      <c r="I22" s="18"/>
    </row>
    <row r="23" spans="1:9" s="24" customFormat="1" ht="27" x14ac:dyDescent="0.4">
      <c r="A23" s="8">
        <f t="shared" si="0"/>
        <v>21</v>
      </c>
      <c r="B23" s="9">
        <f t="shared" si="1"/>
        <v>1.2000000000000028</v>
      </c>
      <c r="C23" s="10">
        <v>116.9</v>
      </c>
      <c r="D23" s="11" t="s">
        <v>5</v>
      </c>
      <c r="E23" s="34" t="s">
        <v>17</v>
      </c>
      <c r="F23" s="12" t="s">
        <v>9</v>
      </c>
      <c r="G23" s="30" t="s">
        <v>42</v>
      </c>
      <c r="H23" s="13" t="s">
        <v>43</v>
      </c>
      <c r="I23" s="8"/>
    </row>
    <row r="24" spans="1:9" s="23" customFormat="1" ht="13.5" x14ac:dyDescent="0.4">
      <c r="A24" s="15">
        <f t="shared" si="0"/>
        <v>22</v>
      </c>
      <c r="B24" s="16">
        <f t="shared" si="1"/>
        <v>5.5999999999999943</v>
      </c>
      <c r="C24" s="17">
        <v>122.5</v>
      </c>
      <c r="D24" s="11" t="s">
        <v>5</v>
      </c>
      <c r="E24" s="34" t="s">
        <v>17</v>
      </c>
      <c r="F24" s="12" t="s">
        <v>9</v>
      </c>
      <c r="G24" s="30" t="s">
        <v>44</v>
      </c>
      <c r="H24" s="15"/>
      <c r="I24" s="18"/>
    </row>
    <row r="25" spans="1:9" s="24" customFormat="1" ht="13.5" x14ac:dyDescent="0.4">
      <c r="A25" s="8">
        <f>A24+1</f>
        <v>23</v>
      </c>
      <c r="B25" s="9">
        <f t="shared" si="1"/>
        <v>11.599999999999994</v>
      </c>
      <c r="C25" s="10">
        <v>134.1</v>
      </c>
      <c r="D25" s="11" t="s">
        <v>5</v>
      </c>
      <c r="E25" s="34" t="s">
        <v>17</v>
      </c>
      <c r="F25" s="19" t="s">
        <v>8</v>
      </c>
      <c r="G25" s="30" t="s">
        <v>44</v>
      </c>
      <c r="H25" s="8" t="s">
        <v>45</v>
      </c>
      <c r="I25" s="8"/>
    </row>
    <row r="26" spans="1:9" s="23" customFormat="1" ht="13.5" x14ac:dyDescent="0.4">
      <c r="A26" s="15">
        <f t="shared" si="0"/>
        <v>24</v>
      </c>
      <c r="B26" s="9">
        <f t="shared" si="1"/>
        <v>0.40000000000000568</v>
      </c>
      <c r="C26" s="17">
        <v>134.5</v>
      </c>
      <c r="D26" s="11" t="s">
        <v>5</v>
      </c>
      <c r="E26" s="34" t="s">
        <v>15</v>
      </c>
      <c r="F26" s="12" t="s">
        <v>9</v>
      </c>
      <c r="G26" s="30" t="s">
        <v>46</v>
      </c>
      <c r="H26" s="18"/>
      <c r="I26" s="18"/>
    </row>
    <row r="27" spans="1:9" s="24" customFormat="1" ht="13.5" x14ac:dyDescent="0.4">
      <c r="A27" s="8">
        <f t="shared" si="0"/>
        <v>25</v>
      </c>
      <c r="B27" s="9">
        <f t="shared" si="1"/>
        <v>2.0999999999999943</v>
      </c>
      <c r="C27" s="10">
        <v>136.6</v>
      </c>
      <c r="D27" s="11" t="s">
        <v>5</v>
      </c>
      <c r="E27" s="34" t="s">
        <v>17</v>
      </c>
      <c r="F27" s="12" t="s">
        <v>6</v>
      </c>
      <c r="G27" s="13" t="s">
        <v>46</v>
      </c>
      <c r="H27" s="13" t="s">
        <v>47</v>
      </c>
      <c r="I27" s="13"/>
    </row>
    <row r="28" spans="1:9" s="22" customFormat="1" ht="27" x14ac:dyDescent="0.4">
      <c r="A28" s="4">
        <f>A27+1</f>
        <v>26</v>
      </c>
      <c r="B28" s="5">
        <f t="shared" si="1"/>
        <v>3.5</v>
      </c>
      <c r="C28" s="6">
        <v>140.1</v>
      </c>
      <c r="D28" s="20" t="s">
        <v>5</v>
      </c>
      <c r="E28" s="37" t="s">
        <v>17</v>
      </c>
      <c r="F28" s="7" t="s">
        <v>12</v>
      </c>
      <c r="G28" s="29" t="s">
        <v>46</v>
      </c>
      <c r="H28" s="42"/>
      <c r="I28" s="21" t="s">
        <v>64</v>
      </c>
    </row>
    <row r="29" spans="1:9" s="24" customFormat="1" ht="13.5" x14ac:dyDescent="0.4">
      <c r="A29" s="8">
        <f t="shared" si="0"/>
        <v>27</v>
      </c>
      <c r="B29" s="9">
        <f t="shared" si="1"/>
        <v>0.70000000000001705</v>
      </c>
      <c r="C29" s="10">
        <v>140.80000000000001</v>
      </c>
      <c r="D29" s="11" t="s">
        <v>5</v>
      </c>
      <c r="E29" s="34" t="s">
        <v>17</v>
      </c>
      <c r="F29" s="12" t="s">
        <v>9</v>
      </c>
      <c r="G29" s="28" t="s">
        <v>44</v>
      </c>
      <c r="H29" s="14"/>
      <c r="I29" s="8"/>
    </row>
    <row r="30" spans="1:9" s="24" customFormat="1" ht="13.5" x14ac:dyDescent="0.4">
      <c r="A30" s="8">
        <f t="shared" si="0"/>
        <v>28</v>
      </c>
      <c r="B30" s="9">
        <f t="shared" si="1"/>
        <v>6.0999999999999943</v>
      </c>
      <c r="C30" s="10">
        <v>146.9</v>
      </c>
      <c r="D30" s="11" t="s">
        <v>5</v>
      </c>
      <c r="E30" s="34" t="s">
        <v>19</v>
      </c>
      <c r="F30" s="12" t="s">
        <v>8</v>
      </c>
      <c r="G30" s="28" t="s">
        <v>7</v>
      </c>
      <c r="H30" s="8"/>
      <c r="I30" s="8"/>
    </row>
    <row r="31" spans="1:9" s="23" customFormat="1" ht="13.5" x14ac:dyDescent="0.4">
      <c r="A31" s="15">
        <f t="shared" si="0"/>
        <v>29</v>
      </c>
      <c r="B31" s="9">
        <f t="shared" si="1"/>
        <v>2.2999999999999829</v>
      </c>
      <c r="C31" s="17">
        <v>149.19999999999999</v>
      </c>
      <c r="D31" s="11" t="s">
        <v>5</v>
      </c>
      <c r="E31" s="34" t="s">
        <v>17</v>
      </c>
      <c r="F31" s="12" t="s">
        <v>8</v>
      </c>
      <c r="G31" s="30" t="s">
        <v>7</v>
      </c>
      <c r="H31" s="18" t="s">
        <v>48</v>
      </c>
      <c r="I31" s="18"/>
    </row>
    <row r="32" spans="1:9" s="23" customFormat="1" ht="13.5" x14ac:dyDescent="0.4">
      <c r="A32" s="15">
        <f t="shared" si="0"/>
        <v>30</v>
      </c>
      <c r="B32" s="16">
        <f t="shared" si="1"/>
        <v>0.5</v>
      </c>
      <c r="C32" s="17">
        <v>149.69999999999999</v>
      </c>
      <c r="D32" s="11"/>
      <c r="E32" s="34" t="s">
        <v>15</v>
      </c>
      <c r="F32" s="12" t="s">
        <v>6</v>
      </c>
      <c r="G32" s="30" t="s">
        <v>7</v>
      </c>
      <c r="H32" s="18"/>
      <c r="I32" s="18"/>
    </row>
    <row r="33" spans="1:9" s="23" customFormat="1" ht="13.5" x14ac:dyDescent="0.4">
      <c r="A33" s="15">
        <f t="shared" si="0"/>
        <v>31</v>
      </c>
      <c r="B33" s="16">
        <f>C33-C32</f>
        <v>0.30000000000001137</v>
      </c>
      <c r="C33" s="17">
        <v>150</v>
      </c>
      <c r="D33" s="11" t="s">
        <v>5</v>
      </c>
      <c r="E33" s="34" t="s">
        <v>17</v>
      </c>
      <c r="F33" s="12" t="s">
        <v>9</v>
      </c>
      <c r="G33" s="30" t="s">
        <v>44</v>
      </c>
      <c r="H33" s="15"/>
      <c r="I33" s="15"/>
    </row>
    <row r="34" spans="1:9" s="24" customFormat="1" ht="13.5" x14ac:dyDescent="0.4">
      <c r="A34" s="8">
        <f>A33+1</f>
        <v>32</v>
      </c>
      <c r="B34" s="9">
        <f>C34-C33</f>
        <v>4.5999999999999943</v>
      </c>
      <c r="C34" s="10">
        <v>154.6</v>
      </c>
      <c r="D34" s="11" t="s">
        <v>5</v>
      </c>
      <c r="E34" s="34" t="s">
        <v>17</v>
      </c>
      <c r="F34" s="12" t="s">
        <v>8</v>
      </c>
      <c r="G34" s="30" t="s">
        <v>7</v>
      </c>
      <c r="H34" s="8"/>
      <c r="I34" s="8"/>
    </row>
    <row r="35" spans="1:9" s="24" customFormat="1" ht="13.5" x14ac:dyDescent="0.4">
      <c r="A35" s="8">
        <f t="shared" si="0"/>
        <v>33</v>
      </c>
      <c r="B35" s="9">
        <f t="shared" si="1"/>
        <v>0.40000000000000568</v>
      </c>
      <c r="C35" s="10">
        <v>155</v>
      </c>
      <c r="D35" s="11" t="s">
        <v>5</v>
      </c>
      <c r="E35" s="34" t="s">
        <v>17</v>
      </c>
      <c r="F35" s="12" t="s">
        <v>8</v>
      </c>
      <c r="G35" s="30" t="s">
        <v>26</v>
      </c>
      <c r="H35" s="8" t="s">
        <v>49</v>
      </c>
      <c r="I35" s="8"/>
    </row>
    <row r="36" spans="1:9" s="23" customFormat="1" ht="13.5" x14ac:dyDescent="0.4">
      <c r="A36" s="15">
        <f t="shared" ref="A36:A42" si="2">A35+1</f>
        <v>34</v>
      </c>
      <c r="B36" s="9">
        <f t="shared" si="1"/>
        <v>15.699999999999989</v>
      </c>
      <c r="C36" s="17">
        <v>170.7</v>
      </c>
      <c r="D36" s="11" t="s">
        <v>5</v>
      </c>
      <c r="E36" s="34" t="s">
        <v>50</v>
      </c>
      <c r="F36" s="12" t="s">
        <v>51</v>
      </c>
      <c r="G36" s="30" t="s">
        <v>7</v>
      </c>
      <c r="H36" s="18"/>
      <c r="I36" s="18" t="s">
        <v>52</v>
      </c>
    </row>
    <row r="37" spans="1:9" s="23" customFormat="1" ht="13.5" x14ac:dyDescent="0.4">
      <c r="A37" s="15">
        <f t="shared" si="2"/>
        <v>35</v>
      </c>
      <c r="B37" s="9">
        <f t="shared" si="1"/>
        <v>6.7000000000000171</v>
      </c>
      <c r="C37" s="17">
        <v>177.4</v>
      </c>
      <c r="D37" s="11" t="s">
        <v>5</v>
      </c>
      <c r="E37" s="34" t="s">
        <v>14</v>
      </c>
      <c r="F37" s="12" t="s">
        <v>8</v>
      </c>
      <c r="G37" s="30" t="s">
        <v>53</v>
      </c>
      <c r="H37" s="18"/>
      <c r="I37" s="18"/>
    </row>
    <row r="38" spans="1:9" s="23" customFormat="1" ht="13.5" x14ac:dyDescent="0.4">
      <c r="A38" s="15">
        <f t="shared" si="2"/>
        <v>36</v>
      </c>
      <c r="B38" s="16">
        <f t="shared" si="1"/>
        <v>17.599999999999994</v>
      </c>
      <c r="C38" s="17">
        <v>195</v>
      </c>
      <c r="D38" s="11"/>
      <c r="E38" s="34" t="s">
        <v>16</v>
      </c>
      <c r="F38" s="12" t="s">
        <v>51</v>
      </c>
      <c r="G38" s="30" t="s">
        <v>53</v>
      </c>
      <c r="H38" s="15"/>
      <c r="I38" s="18"/>
    </row>
    <row r="39" spans="1:9" s="22" customFormat="1" ht="40.5" x14ac:dyDescent="0.4">
      <c r="A39" s="4">
        <f t="shared" si="2"/>
        <v>37</v>
      </c>
      <c r="B39" s="5">
        <f t="shared" si="1"/>
        <v>8.6999999999999886</v>
      </c>
      <c r="C39" s="6">
        <v>203.7</v>
      </c>
      <c r="D39" s="20"/>
      <c r="E39" s="37" t="s">
        <v>20</v>
      </c>
      <c r="F39" s="7" t="s">
        <v>54</v>
      </c>
      <c r="G39" s="29" t="s">
        <v>53</v>
      </c>
      <c r="H39" s="4"/>
      <c r="I39" s="21" t="s">
        <v>63</v>
      </c>
    </row>
    <row r="40" spans="1:9" s="24" customFormat="1" ht="13.5" x14ac:dyDescent="0.4">
      <c r="A40" s="8">
        <f t="shared" si="2"/>
        <v>38</v>
      </c>
      <c r="B40" s="9">
        <f t="shared" si="1"/>
        <v>1.4000000000000057</v>
      </c>
      <c r="C40" s="10">
        <v>205.1</v>
      </c>
      <c r="D40" s="11" t="s">
        <v>5</v>
      </c>
      <c r="E40" s="34" t="s">
        <v>16</v>
      </c>
      <c r="F40" s="19" t="s">
        <v>51</v>
      </c>
      <c r="G40" s="30" t="s">
        <v>7</v>
      </c>
      <c r="H40" s="40" t="s">
        <v>55</v>
      </c>
      <c r="I40" s="8"/>
    </row>
    <row r="41" spans="1:9" s="23" customFormat="1" ht="13.5" x14ac:dyDescent="0.4">
      <c r="A41" s="15">
        <f t="shared" si="2"/>
        <v>39</v>
      </c>
      <c r="B41" s="9">
        <f t="shared" si="1"/>
        <v>2.3000000000000114</v>
      </c>
      <c r="C41" s="17">
        <v>207.4</v>
      </c>
      <c r="D41" s="11" t="s">
        <v>5</v>
      </c>
      <c r="E41" s="34" t="s">
        <v>14</v>
      </c>
      <c r="F41" s="12" t="s">
        <v>8</v>
      </c>
      <c r="G41" s="30" t="s">
        <v>7</v>
      </c>
      <c r="H41" s="18"/>
      <c r="I41" s="18"/>
    </row>
    <row r="42" spans="1:9" s="22" customFormat="1" ht="54" x14ac:dyDescent="0.4">
      <c r="A42" s="4">
        <f t="shared" si="2"/>
        <v>40</v>
      </c>
      <c r="B42" s="5">
        <f t="shared" si="1"/>
        <v>0.29999999999998295</v>
      </c>
      <c r="C42" s="6">
        <v>207.7</v>
      </c>
      <c r="D42" s="20"/>
      <c r="E42" s="37" t="s">
        <v>15</v>
      </c>
      <c r="F42" s="7" t="s">
        <v>12</v>
      </c>
      <c r="G42" s="29" t="s">
        <v>7</v>
      </c>
      <c r="H42" s="21"/>
      <c r="I42" s="21" t="s">
        <v>62</v>
      </c>
    </row>
    <row r="69" spans="1:1" x14ac:dyDescent="0.4">
      <c r="A69" s="26" t="s">
        <v>59</v>
      </c>
    </row>
    <row r="96" spans="1:1" x14ac:dyDescent="0.4">
      <c r="A96" s="26" t="s">
        <v>58</v>
      </c>
    </row>
  </sheetData>
  <mergeCells count="1">
    <mergeCell ref="B1:H1"/>
  </mergeCells>
  <phoneticPr fontId="2"/>
  <pageMargins left="0.23622047244094491" right="0.23622047244094491" top="0.15748031496062992" bottom="0.19685039370078741" header="0.31496062992125984" footer="0.31496062992125984"/>
  <pageSetup paperSize="9" scale="88" fitToHeight="0" orientation="portrait" horizontalDpi="0" verticalDpi="0" r:id="rId1"/>
  <rowBreaks count="2" manualBreakCount="2">
    <brk id="42" max="16383" man="1"/>
    <brk id="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キューシート</vt:lpstr>
      <vt:lpstr>キューシート!Print_Area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スポーツプラザ２＆４</dc:creator>
  <cp:lastModifiedBy>スポーツプラザ ２＆４</cp:lastModifiedBy>
  <cp:lastPrinted>2021-07-26T05:40:14Z</cp:lastPrinted>
  <dcterms:created xsi:type="dcterms:W3CDTF">2019-09-01T01:30:48Z</dcterms:created>
  <dcterms:modified xsi:type="dcterms:W3CDTF">2021-07-26T05:42:16Z</dcterms:modified>
</cp:coreProperties>
</file>