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BRM\2021\"/>
    </mc:Choice>
  </mc:AlternateContent>
  <xr:revisionPtr revIDLastSave="0" documentId="13_ncr:1_{66064017-CA38-452D-BD19-A98D4E27C57F}" xr6:coauthVersionLast="47" xr6:coauthVersionMax="47" xr10:uidLastSave="{00000000-0000-0000-0000-000000000000}"/>
  <bookViews>
    <workbookView xWindow="45" yWindow="0" windowWidth="13515" windowHeight="15750" tabRatio="474" xr2:uid="{00000000-000D-0000-FFFF-FFFF00000000}"/>
  </bookViews>
  <sheets>
    <sheet name="BRM911コマ図" sheetId="5" r:id="rId1"/>
  </sheets>
  <definedNames>
    <definedName name="_xlnm.Print_Area" localSheetId="0">BRM911コマ図!$B$1:$P$91</definedName>
  </definedNames>
  <calcPr calcId="191029"/>
</workbook>
</file>

<file path=xl/calcChain.xml><?xml version="1.0" encoding="utf-8"?>
<calcChain xmlns="http://schemas.openxmlformats.org/spreadsheetml/2006/main">
  <c r="U6" i="5" l="1"/>
  <c r="U5" i="5"/>
  <c r="I89" i="5" s="1"/>
  <c r="U4" i="5"/>
  <c r="O44" i="5" s="1"/>
  <c r="U3" i="5"/>
  <c r="O43" i="5" s="1"/>
  <c r="I90" i="5" l="1"/>
  <c r="M73" i="5" s="1"/>
  <c r="M64" i="5" l="1"/>
  <c r="D73" i="5"/>
  <c r="G55" i="5"/>
  <c r="G64" i="5"/>
  <c r="J55" i="5"/>
  <c r="P73" i="5"/>
  <c r="D82" i="5"/>
  <c r="G91" i="5"/>
  <c r="J64" i="5"/>
  <c r="G73" i="5"/>
  <c r="M55" i="5"/>
  <c r="P55" i="5"/>
  <c r="G82" i="5"/>
  <c r="D91" i="5"/>
  <c r="D64" i="5"/>
  <c r="J82" i="5"/>
  <c r="M82" i="5"/>
  <c r="P82" i="5"/>
  <c r="P64" i="5"/>
  <c r="J73" i="5"/>
  <c r="D55" i="5"/>
  <c r="J3" i="5"/>
  <c r="M3" i="5" l="1"/>
  <c r="J10" i="5"/>
  <c r="M10" i="5" l="1"/>
  <c r="P3" i="5"/>
  <c r="P10" i="5" s="1"/>
  <c r="C7" i="5" l="1"/>
  <c r="D12" i="5" l="1"/>
  <c r="G12" i="5" l="1"/>
  <c r="D19" i="5"/>
  <c r="G19" i="5" l="1"/>
  <c r="J12" i="5"/>
  <c r="M12" i="5" s="1"/>
  <c r="P12" i="5" l="1"/>
  <c r="J19" i="5"/>
  <c r="D21" i="5" l="1"/>
  <c r="P19" i="5"/>
  <c r="G21" i="5" l="1"/>
  <c r="D28" i="5"/>
  <c r="G28" i="5" l="1"/>
  <c r="J21" i="5"/>
  <c r="J28" i="5" l="1"/>
  <c r="M21" i="5"/>
  <c r="P21" i="5" l="1"/>
  <c r="M28" i="5"/>
  <c r="D30" i="5" l="1"/>
  <c r="P28" i="5"/>
  <c r="G30" i="5" l="1"/>
  <c r="G37" i="5" l="1"/>
  <c r="J30" i="5"/>
  <c r="M30" i="5" l="1"/>
  <c r="P30" i="5" s="1"/>
  <c r="J37" i="5"/>
  <c r="M37" i="5" l="1"/>
  <c r="D39" i="5"/>
  <c r="D46" i="5" s="1"/>
  <c r="P37" i="5"/>
  <c r="G39" i="5" l="1"/>
  <c r="J39" i="5" s="1"/>
  <c r="G46" i="5" l="1"/>
  <c r="J46" i="5"/>
  <c r="M39" i="5"/>
  <c r="P39" i="5" l="1"/>
  <c r="D48" i="5" s="1"/>
  <c r="M46" i="5"/>
  <c r="G48" i="5" l="1"/>
  <c r="J48" i="5" l="1"/>
  <c r="M48" i="5" l="1"/>
  <c r="P48" i="5" l="1"/>
  <c r="D57" i="5"/>
  <c r="G57" i="5" l="1"/>
  <c r="J57" i="5" l="1"/>
  <c r="M57" i="5"/>
  <c r="P57" i="5" l="1"/>
  <c r="D66" i="5" l="1"/>
  <c r="G66" i="5" l="1"/>
  <c r="J66" i="5" l="1"/>
  <c r="M66" i="5" l="1"/>
  <c r="P66" i="5" l="1"/>
  <c r="D75" i="5" l="1"/>
  <c r="G75" i="5"/>
  <c r="J75" i="5" l="1"/>
  <c r="M75" i="5" l="1"/>
  <c r="P75" i="5" l="1"/>
  <c r="D84" i="5" l="1"/>
  <c r="G84" i="5" l="1"/>
  <c r="J84" i="5" l="1"/>
</calcChain>
</file>

<file path=xl/sharedStrings.xml><?xml version="1.0" encoding="utf-8"?>
<sst xmlns="http://schemas.openxmlformats.org/spreadsheetml/2006/main" count="63" uniqueCount="54">
  <si>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</si>
  <si>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</si>
  <si>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</si>
  <si>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</si>
  <si>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</si>
  <si>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</si>
  <si>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</si>
  <si>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</si>
  <si>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</si>
  <si>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</si>
  <si>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</si>
  <si>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</si>
  <si>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open</t>
    <phoneticPr fontId="3"/>
  </si>
  <si>
    <t>通過チェック</t>
    <rPh sb="0" eb="2">
      <t>ツウカ</t>
    </rPh>
    <phoneticPr fontId="3"/>
  </si>
  <si>
    <t>レシート取得</t>
    <rPh sb="4" eb="6">
      <t>シュトク</t>
    </rPh>
    <phoneticPr fontId="3"/>
  </si>
  <si>
    <t>START</t>
    <phoneticPr fontId="3"/>
  </si>
  <si>
    <t>FINISH</t>
    <phoneticPr fontId="3"/>
  </si>
  <si>
    <t>2021BRM911金沢(B)300㎞ 飛騨高山グルメ旅　出走可能日9/11～9/25</t>
    <rPh sb="10" eb="12">
      <t>カナザワ</t>
    </rPh>
    <rPh sb="20" eb="22">
      <t>ヒダ</t>
    </rPh>
    <rPh sb="22" eb="24">
      <t>タカヤマ</t>
    </rPh>
    <rPh sb="27" eb="28">
      <t>タビ</t>
    </rPh>
    <rPh sb="29" eb="31">
      <t>シュッソウ</t>
    </rPh>
    <rPh sb="31" eb="33">
      <t>カノウ</t>
    </rPh>
    <rPh sb="33" eb="34">
      <t>ビ</t>
    </rPh>
    <phoneticPr fontId="3"/>
  </si>
  <si>
    <t>6時以降の</t>
    <rPh sb="1" eb="2">
      <t>ジ</t>
    </rPh>
    <rPh sb="2" eb="4">
      <t>イコウ</t>
    </rPh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</si>
  <si>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170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</si>
  <si>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t>森本</t>
    <rPh sb="0" eb="2">
      <t>モリモト</t>
    </rPh>
    <phoneticPr fontId="3"/>
  </si>
  <si>
    <t>堅田西</t>
    <rPh sb="0" eb="2">
      <t>カタダ</t>
    </rPh>
    <rPh sb="2" eb="3">
      <t>ニシ</t>
    </rPh>
    <phoneticPr fontId="3"/>
  </si>
  <si>
    <t>中の江</t>
    <rPh sb="0" eb="1">
      <t>ナカ</t>
    </rPh>
    <rPh sb="2" eb="3">
      <t>エ</t>
    </rPh>
    <phoneticPr fontId="3"/>
  </si>
  <si>
    <t>五領島</t>
    <rPh sb="0" eb="3">
      <t>ゴリョウジマ</t>
    </rPh>
    <phoneticPr fontId="3"/>
  </si>
  <si>
    <t>7,8</t>
    <phoneticPr fontId="3"/>
  </si>
  <si>
    <t>六角堂</t>
    <rPh sb="0" eb="3">
      <t>ロッカクドウ</t>
    </rPh>
    <phoneticPr fontId="3"/>
  </si>
  <si>
    <t>示野</t>
    <rPh sb="0" eb="1">
      <t>シメ</t>
    </rPh>
    <rPh sb="1" eb="2">
      <t>ノ</t>
    </rPh>
    <phoneticPr fontId="3"/>
  </si>
  <si>
    <t>鳩谷</t>
    <rPh sb="0" eb="2">
      <t>ハトタニ</t>
    </rPh>
    <phoneticPr fontId="3"/>
  </si>
  <si>
    <t>15,16</t>
    <phoneticPr fontId="3"/>
  </si>
  <si>
    <t>白川郷の街並みと</t>
    <rPh sb="0" eb="3">
      <t>シラカワゴウ</t>
    </rPh>
    <rPh sb="4" eb="6">
      <t>マチナ</t>
    </rPh>
    <phoneticPr fontId="3"/>
  </si>
  <si>
    <t>自分を撮影する事</t>
    <rPh sb="0" eb="2">
      <t>ジブン</t>
    </rPh>
    <rPh sb="3" eb="5">
      <t>サツエイ</t>
    </rPh>
    <rPh sb="7" eb="8">
      <t>コト</t>
    </rPh>
    <phoneticPr fontId="3"/>
  </si>
  <si>
    <t>（笑顔で）　</t>
    <rPh sb="1" eb="3">
      <t>エガオ</t>
    </rPh>
    <phoneticPr fontId="3"/>
  </si>
  <si>
    <t>道の駅</t>
    <rPh sb="0" eb="1">
      <t>ミチ</t>
    </rPh>
    <rPh sb="2" eb="3">
      <t>エキ</t>
    </rPh>
    <phoneticPr fontId="3"/>
  </si>
  <si>
    <t>三日町</t>
    <rPh sb="0" eb="3">
      <t>ミッカマチ</t>
    </rPh>
    <phoneticPr fontId="3"/>
  </si>
  <si>
    <t>20,21</t>
    <phoneticPr fontId="3"/>
  </si>
  <si>
    <t>上岡本町南</t>
    <rPh sb="0" eb="2">
      <t>カミオカ</t>
    </rPh>
    <rPh sb="2" eb="4">
      <t>ホンマチ</t>
    </rPh>
    <rPh sb="4" eb="5">
      <t>ミナミ</t>
    </rPh>
    <phoneticPr fontId="3"/>
  </si>
  <si>
    <t>花岡跨線橋東</t>
    <rPh sb="0" eb="2">
      <t>ハナオカ</t>
    </rPh>
    <rPh sb="2" eb="5">
      <t>コセンキョウ</t>
    </rPh>
    <rPh sb="5" eb="6">
      <t>ヒガシ</t>
    </rPh>
    <phoneticPr fontId="3"/>
  </si>
  <si>
    <t>27,28</t>
    <phoneticPr fontId="3"/>
  </si>
  <si>
    <r>
      <t>PC1;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131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</si>
  <si>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松之木町西</t>
    <rPh sb="0" eb="4">
      <t>マツノキマチ</t>
    </rPh>
    <rPh sb="4" eb="5">
      <t>ニシ</t>
    </rPh>
    <phoneticPr fontId="3"/>
  </si>
  <si>
    <t>三福寺町</t>
    <rPh sb="0" eb="3">
      <t>サンフクジ</t>
    </rPh>
    <rPh sb="3" eb="4">
      <t>マチ</t>
    </rPh>
    <phoneticPr fontId="3"/>
  </si>
  <si>
    <t>万人橋西</t>
    <rPh sb="0" eb="2">
      <t>バンニン</t>
    </rPh>
    <rPh sb="2" eb="3">
      <t>ハシ</t>
    </rPh>
    <rPh sb="3" eb="4">
      <t>ニシ</t>
    </rPh>
    <phoneticPr fontId="3"/>
  </si>
  <si>
    <t>松本町北</t>
    <rPh sb="0" eb="2">
      <t>マツモト</t>
    </rPh>
    <rPh sb="2" eb="3">
      <t>マチ</t>
    </rPh>
    <rPh sb="3" eb="4">
      <t>キタ</t>
    </rPh>
    <phoneticPr fontId="3"/>
  </si>
  <si>
    <t>八千代橋</t>
    <rPh sb="0" eb="3">
      <t>ヤチヨ</t>
    </rPh>
    <rPh sb="3" eb="4">
      <t>バシ</t>
    </rPh>
    <phoneticPr fontId="3"/>
  </si>
  <si>
    <t>34,35</t>
    <phoneticPr fontId="3"/>
  </si>
  <si>
    <t>37~39</t>
    <phoneticPr fontId="3"/>
  </si>
  <si>
    <t>殿町</t>
    <rPh sb="0" eb="1">
      <t>トノ</t>
    </rPh>
    <rPh sb="1" eb="2">
      <t>マチ</t>
    </rPh>
    <phoneticPr fontId="3"/>
  </si>
  <si>
    <t>諏訪田</t>
    <rPh sb="0" eb="3">
      <t>スワダ</t>
    </rPh>
    <phoneticPr fontId="3"/>
  </si>
  <si>
    <t>妙光寺</t>
    <rPh sb="0" eb="3">
      <t>ミョウコウジ</t>
    </rPh>
    <phoneticPr fontId="3"/>
  </si>
  <si>
    <t>外輪野</t>
    <rPh sb="0" eb="2">
      <t>ガイリン</t>
    </rPh>
    <rPh sb="2" eb="3">
      <t>ノ</t>
    </rPh>
    <phoneticPr fontId="3"/>
  </si>
  <si>
    <t>49,50</t>
    <phoneticPr fontId="3"/>
  </si>
  <si>
    <t>高道</t>
    <rPh sb="0" eb="2">
      <t>タカミチ</t>
    </rPh>
    <phoneticPr fontId="3"/>
  </si>
  <si>
    <t>宮野町</t>
    <rPh sb="0" eb="3">
      <t>ミヤノマチ</t>
    </rPh>
    <phoneticPr fontId="3"/>
  </si>
  <si>
    <t>鳴和</t>
    <rPh sb="0" eb="2">
      <t>ナルワ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</si>
</sst>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 applyBorder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178" fontId="9" fillId="0" borderId="2" xfId="0" applyNumberFormat="1" applyFont="1" applyFill="1" applyBorder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177" fontId="11" fillId="0" borderId="11" xfId="0" applyNumberFormat="1" applyFont="1" applyFill="1" applyBorder="1">
      <alignment vertical="center"/>
    </xf>
    <xf numFmtId="177" fontId="11" fillId="0" borderId="10" xfId="0" applyNumberFormat="1" applyFont="1" applyBorder="1">
      <alignment vertical="center"/>
    </xf>
    <xf numFmtId="0" fontId="13" fillId="0" borderId="2" xfId="0" applyFont="1" applyBorder="1" applyAlignment="1">
      <alignment horizontal="right" vertical="center"/>
    </xf>
    <xf numFmtId="177" fontId="13" fillId="0" borderId="1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77" fontId="13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3" borderId="9" xfId="0" applyFont="1" applyFill="1" applyBorder="1" applyAlignment="1">
      <alignment horizontal="left" vertical="center" shrinkToFit="1"/>
    </xf>
    <xf numFmtId="176" fontId="2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left" vertical="center" shrinkToFit="1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178" fontId="9" fillId="0" borderId="20" xfId="0" applyNumberFormat="1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vertical="center" shrinkToFit="1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84" fontId="2" fillId="0" borderId="0" xfId="0" applyNumberFormat="1" applyFont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right" vertical="center" shrinkToFit="1"/>
    </xf>
    <xf numFmtId="0" fontId="2" fillId="3" borderId="8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00CC00"/>
      <color rgb="FF800000"/>
      <color rgb="FF008000"/>
      <color rgb="FF009900"/>
      <color rgb="FF00FF00"/>
      <color rgb="FFFF00FF"/>
      <color rgb="FFFFFFFF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116879</xdr:colOff>
      <xdr:row>39</xdr:row>
      <xdr:rowOff>101172</xdr:rowOff>
    </xdr:from>
    <xdr:ext cx="417188" cy="408122"/>
    <xdr:grpSp>
      <xdr:nvGrpSpPr>
        <xdr:cNvPr id="918" name="Group 6672">
          <a:extLst>
            <a:ext uri="{FF2B5EF4-FFF2-40B4-BE49-F238E27FC236}">
              <a16:creationId xmlns:a16="http://schemas.microsoft.com/office/drawing/2014/main" id="{B334F988-F8CA-47E4-A6A4-55BC4224EC98}"/>
            </a:ext>
          </a:extLst>
        </xdr:cNvPr>
        <xdr:cNvGrpSpPr>
          <a:grpSpLocks/>
        </xdr:cNvGrpSpPr>
      </xdr:nvGrpSpPr>
      <xdr:grpSpPr bwMode="auto">
        <a:xfrm>
          <a:off x="240704" y="7178247"/>
          <a:ext cx="417188" cy="408122"/>
          <a:chOff x="536" y="109"/>
          <a:chExt cx="46" cy="44"/>
        </a:xfrm>
      </xdr:grpSpPr>
      <xdr:pic>
        <xdr:nvPicPr>
          <xdr:cNvPr id="919" name="Picture 6673" descr="route2">
            <a:extLst>
              <a:ext uri="{FF2B5EF4-FFF2-40B4-BE49-F238E27FC236}">
                <a16:creationId xmlns:a16="http://schemas.microsoft.com/office/drawing/2014/main" id="{E8A2D126-9B1A-4849-87DB-6FAEB3B577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0" name="Text Box 6674">
            <a:extLst>
              <a:ext uri="{FF2B5EF4-FFF2-40B4-BE49-F238E27FC236}">
                <a16:creationId xmlns:a16="http://schemas.microsoft.com/office/drawing/2014/main" id="{CEE8A835-671A-405F-A406-FB8ADC21F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92860</xdr:colOff>
      <xdr:row>30</xdr:row>
      <xdr:rowOff>31883</xdr:rowOff>
    </xdr:from>
    <xdr:ext cx="417188" cy="408122"/>
    <xdr:grpSp>
      <xdr:nvGrpSpPr>
        <xdr:cNvPr id="885" name="Group 6672">
          <a:extLst>
            <a:ext uri="{FF2B5EF4-FFF2-40B4-BE49-F238E27FC236}">
              <a16:creationId xmlns:a16="http://schemas.microsoft.com/office/drawing/2014/main" id="{796FD8C5-B01E-493D-97E2-1FA2AB2EDDD9}"/>
            </a:ext>
          </a:extLst>
        </xdr:cNvPr>
        <xdr:cNvGrpSpPr>
          <a:grpSpLocks/>
        </xdr:cNvGrpSpPr>
      </xdr:nvGrpSpPr>
      <xdr:grpSpPr bwMode="auto">
        <a:xfrm>
          <a:off x="2216935" y="5480183"/>
          <a:ext cx="417188" cy="408122"/>
          <a:chOff x="536" y="109"/>
          <a:chExt cx="46" cy="44"/>
        </a:xfrm>
      </xdr:grpSpPr>
      <xdr:pic>
        <xdr:nvPicPr>
          <xdr:cNvPr id="886" name="Picture 6673" descr="route2">
            <a:extLst>
              <a:ext uri="{FF2B5EF4-FFF2-40B4-BE49-F238E27FC236}">
                <a16:creationId xmlns:a16="http://schemas.microsoft.com/office/drawing/2014/main" id="{B5A997C6-9E84-4606-A88A-20085C2CBF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7" name="Text Box 6674">
            <a:extLst>
              <a:ext uri="{FF2B5EF4-FFF2-40B4-BE49-F238E27FC236}">
                <a16:creationId xmlns:a16="http://schemas.microsoft.com/office/drawing/2014/main" id="{B533A2AD-6AE6-4BFF-AFF1-156B3F1C47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360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355004</xdr:colOff>
      <xdr:row>39</xdr:row>
      <xdr:rowOff>34497</xdr:rowOff>
    </xdr:from>
    <xdr:ext cx="417188" cy="408122"/>
    <xdr:grpSp>
      <xdr:nvGrpSpPr>
        <xdr:cNvPr id="943" name="Group 6672">
          <a:extLst>
            <a:ext uri="{FF2B5EF4-FFF2-40B4-BE49-F238E27FC236}">
              <a16:creationId xmlns:a16="http://schemas.microsoft.com/office/drawing/2014/main" id="{C0403FB7-24CC-463E-87CC-3919E76CA07A}"/>
            </a:ext>
          </a:extLst>
        </xdr:cNvPr>
        <xdr:cNvGrpSpPr>
          <a:grpSpLocks/>
        </xdr:cNvGrpSpPr>
      </xdr:nvGrpSpPr>
      <xdr:grpSpPr bwMode="auto">
        <a:xfrm>
          <a:off x="3660179" y="7111572"/>
          <a:ext cx="417188" cy="408122"/>
          <a:chOff x="536" y="109"/>
          <a:chExt cx="46" cy="44"/>
        </a:xfrm>
      </xdr:grpSpPr>
      <xdr:pic>
        <xdr:nvPicPr>
          <xdr:cNvPr id="944" name="Picture 6673" descr="route2">
            <a:extLst>
              <a:ext uri="{FF2B5EF4-FFF2-40B4-BE49-F238E27FC236}">
                <a16:creationId xmlns:a16="http://schemas.microsoft.com/office/drawing/2014/main" id="{6299286D-FC23-48BF-B43F-8EB34A9917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5" name="Text Box 6674">
            <a:extLst>
              <a:ext uri="{FF2B5EF4-FFF2-40B4-BE49-F238E27FC236}">
                <a16:creationId xmlns:a16="http://schemas.microsoft.com/office/drawing/2014/main" id="{B8206FEB-C2F3-4686-8E79-F2460FADFF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202604</xdr:colOff>
      <xdr:row>75</xdr:row>
      <xdr:rowOff>158322</xdr:rowOff>
    </xdr:from>
    <xdr:ext cx="417188" cy="408122"/>
    <xdr:grpSp>
      <xdr:nvGrpSpPr>
        <xdr:cNvPr id="1281" name="Group 6672">
          <a:extLst>
            <a:ext uri="{FF2B5EF4-FFF2-40B4-BE49-F238E27FC236}">
              <a16:creationId xmlns:a16="http://schemas.microsoft.com/office/drawing/2014/main" id="{035CD34E-6A33-40A9-9552-577B6AB91E9E}"/>
            </a:ext>
          </a:extLst>
        </xdr:cNvPr>
        <xdr:cNvGrpSpPr>
          <a:grpSpLocks/>
        </xdr:cNvGrpSpPr>
      </xdr:nvGrpSpPr>
      <xdr:grpSpPr bwMode="auto">
        <a:xfrm>
          <a:off x="7508279" y="13750497"/>
          <a:ext cx="417188" cy="408122"/>
          <a:chOff x="536" y="109"/>
          <a:chExt cx="46" cy="44"/>
        </a:xfrm>
      </xdr:grpSpPr>
      <xdr:pic>
        <xdr:nvPicPr>
          <xdr:cNvPr id="1282" name="Picture 6673" descr="route2">
            <a:extLst>
              <a:ext uri="{FF2B5EF4-FFF2-40B4-BE49-F238E27FC236}">
                <a16:creationId xmlns:a16="http://schemas.microsoft.com/office/drawing/2014/main" id="{974C912F-6F99-477F-86F1-C96C1469A7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3" name="Text Box 6674">
            <a:extLst>
              <a:ext uri="{FF2B5EF4-FFF2-40B4-BE49-F238E27FC236}">
                <a16:creationId xmlns:a16="http://schemas.microsoft.com/office/drawing/2014/main" id="{6A33FC5F-72F8-47F1-90A1-029FC08F7F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49696</xdr:colOff>
      <xdr:row>86</xdr:row>
      <xdr:rowOff>182062</xdr:rowOff>
    </xdr:from>
    <xdr:ext cx="397957" cy="370392"/>
    <xdr:pic>
      <xdr:nvPicPr>
        <xdr:cNvPr id="1360" name="Picture 17761" descr="famima">
          <a:extLst>
            <a:ext uri="{FF2B5EF4-FFF2-40B4-BE49-F238E27FC236}">
              <a16:creationId xmlns:a16="http://schemas.microsoft.com/office/drawing/2014/main" id="{06B6D207-32D6-40C6-AE6B-7D1998FA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892" y="15869323"/>
          <a:ext cx="397957" cy="37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752475</xdr:colOff>
      <xdr:row>77</xdr:row>
      <xdr:rowOff>95250</xdr:rowOff>
    </xdr:from>
    <xdr:ext cx="443712" cy="387569"/>
    <xdr:sp macro="" textlink="">
      <xdr:nvSpPr>
        <xdr:cNvPr id="1257" name="AutoShape 6505">
          <a:extLst>
            <a:ext uri="{FF2B5EF4-FFF2-40B4-BE49-F238E27FC236}">
              <a16:creationId xmlns:a16="http://schemas.microsoft.com/office/drawing/2014/main" id="{B8F38434-A359-492C-80C1-7C21CE17E8CA}"/>
            </a:ext>
          </a:extLst>
        </xdr:cNvPr>
        <xdr:cNvSpPr>
          <a:spLocks noChangeArrowheads="1"/>
        </xdr:cNvSpPr>
      </xdr:nvSpPr>
      <xdr:spPr bwMode="auto">
        <a:xfrm>
          <a:off x="1695450" y="14049375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220</a:t>
          </a:r>
        </a:p>
      </xdr:txBody>
    </xdr:sp>
    <xdr:clientData/>
  </xdr:oneCellAnchor>
  <xdr:twoCellAnchor editAs="oneCell">
    <xdr:from>
      <xdr:col>6</xdr:col>
      <xdr:colOff>429760</xdr:colOff>
      <xdr:row>75</xdr:row>
      <xdr:rowOff>65484</xdr:rowOff>
    </xdr:from>
    <xdr:to>
      <xdr:col>6</xdr:col>
      <xdr:colOff>434577</xdr:colOff>
      <xdr:row>78</xdr:row>
      <xdr:rowOff>100996</xdr:rowOff>
    </xdr:to>
    <xdr:sp macro="" textlink="">
      <xdr:nvSpPr>
        <xdr:cNvPr id="1247" name="Line 6499">
          <a:extLst>
            <a:ext uri="{FF2B5EF4-FFF2-40B4-BE49-F238E27FC236}">
              <a16:creationId xmlns:a16="http://schemas.microsoft.com/office/drawing/2014/main" id="{E6830225-0D71-4119-932E-25D20CF5B80B}"/>
            </a:ext>
          </a:extLst>
        </xdr:cNvPr>
        <xdr:cNvSpPr>
          <a:spLocks noChangeShapeType="1"/>
        </xdr:cNvSpPr>
      </xdr:nvSpPr>
      <xdr:spPr bwMode="auto">
        <a:xfrm flipH="1">
          <a:off x="2971744" y="13483828"/>
          <a:ext cx="4817" cy="5712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327422</xdr:colOff>
      <xdr:row>76</xdr:row>
      <xdr:rowOff>160734</xdr:rowOff>
    </xdr:from>
    <xdr:to>
      <xdr:col>6</xdr:col>
      <xdr:colOff>520612</xdr:colOff>
      <xdr:row>77</xdr:row>
      <xdr:rowOff>104262</xdr:rowOff>
    </xdr:to>
    <xdr:grpSp>
      <xdr:nvGrpSpPr>
        <xdr:cNvPr id="1249" name="Group 17064">
          <a:extLst>
            <a:ext uri="{FF2B5EF4-FFF2-40B4-BE49-F238E27FC236}">
              <a16:creationId xmlns:a16="http://schemas.microsoft.com/office/drawing/2014/main" id="{7FED88CF-2A51-4309-B96D-387596E3AB37}"/>
            </a:ext>
          </a:extLst>
        </xdr:cNvPr>
        <xdr:cNvGrpSpPr>
          <a:grpSpLocks/>
        </xdr:cNvGrpSpPr>
      </xdr:nvGrpSpPr>
      <xdr:grpSpPr bwMode="auto">
        <a:xfrm>
          <a:off x="2861072" y="13933884"/>
          <a:ext cx="193190" cy="124503"/>
          <a:chOff x="1084" y="110"/>
          <a:chExt cx="86" cy="28"/>
        </a:xfrm>
      </xdr:grpSpPr>
      <xdr:sp macro="" textlink="">
        <xdr:nvSpPr>
          <xdr:cNvPr id="1250" name="Rectangle 6595">
            <a:extLst>
              <a:ext uri="{FF2B5EF4-FFF2-40B4-BE49-F238E27FC236}">
                <a16:creationId xmlns:a16="http://schemas.microsoft.com/office/drawing/2014/main" id="{74A6A85D-0A67-49A0-9587-DCCFF608F70C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1" name="Freeform 6598">
            <a:extLst>
              <a:ext uri="{FF2B5EF4-FFF2-40B4-BE49-F238E27FC236}">
                <a16:creationId xmlns:a16="http://schemas.microsoft.com/office/drawing/2014/main" id="{BF126C44-BE91-43C9-9033-D9E4B4A6008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2" name="Freeform 6598">
            <a:extLst>
              <a:ext uri="{FF2B5EF4-FFF2-40B4-BE49-F238E27FC236}">
                <a16:creationId xmlns:a16="http://schemas.microsoft.com/office/drawing/2014/main" id="{2B0610C3-4ACB-4B1B-A8AE-B8C9C282AD4B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285750</xdr:colOff>
      <xdr:row>77</xdr:row>
      <xdr:rowOff>95250</xdr:rowOff>
    </xdr:from>
    <xdr:ext cx="398781" cy="371475"/>
    <xdr:pic>
      <xdr:nvPicPr>
        <xdr:cNvPr id="1244" name="Picture 12589">
          <a:extLst>
            <a:ext uri="{FF2B5EF4-FFF2-40B4-BE49-F238E27FC236}">
              <a16:creationId xmlns:a16="http://schemas.microsoft.com/office/drawing/2014/main" id="{32A2FB21-A7EE-421C-B291-5D9FCD43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049375"/>
          <a:ext cx="398781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15</xdr:col>
      <xdr:colOff>133350</xdr:colOff>
      <xdr:row>67</xdr:row>
      <xdr:rowOff>104775</xdr:rowOff>
    </xdr:from>
    <xdr:ext cx="443712" cy="387569"/>
    <xdr:sp macro="" textlink="">
      <xdr:nvSpPr>
        <xdr:cNvPr id="1235" name="AutoShape 6505">
          <a:extLst>
            <a:ext uri="{FF2B5EF4-FFF2-40B4-BE49-F238E27FC236}">
              <a16:creationId xmlns:a16="http://schemas.microsoft.com/office/drawing/2014/main" id="{37C5234B-DAE8-4204-9193-3AAF5A02D5CC}"/>
            </a:ext>
          </a:extLst>
        </xdr:cNvPr>
        <xdr:cNvSpPr>
          <a:spLocks noChangeArrowheads="1"/>
        </xdr:cNvSpPr>
      </xdr:nvSpPr>
      <xdr:spPr bwMode="auto">
        <a:xfrm>
          <a:off x="7439025" y="12249150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344</a:t>
          </a:r>
        </a:p>
      </xdr:txBody>
    </xdr:sp>
    <xdr:clientData/>
  </xdr:oneCellAnchor>
  <xdr:oneCellAnchor>
    <xdr:from>
      <xdr:col>10</xdr:col>
      <xdr:colOff>228600</xdr:colOff>
      <xdr:row>66</xdr:row>
      <xdr:rowOff>28575</xdr:rowOff>
    </xdr:from>
    <xdr:ext cx="426713" cy="372721"/>
    <xdr:sp macro="" textlink="">
      <xdr:nvSpPr>
        <xdr:cNvPr id="1229" name="AutoShape 6505">
          <a:extLst>
            <a:ext uri="{FF2B5EF4-FFF2-40B4-BE49-F238E27FC236}">
              <a16:creationId xmlns:a16="http://schemas.microsoft.com/office/drawing/2014/main" id="{0F58EC83-D974-4974-A479-5295E4F57F2D}"/>
            </a:ext>
          </a:extLst>
        </xdr:cNvPr>
        <xdr:cNvSpPr>
          <a:spLocks noChangeArrowheads="1"/>
        </xdr:cNvSpPr>
      </xdr:nvSpPr>
      <xdr:spPr bwMode="auto">
        <a:xfrm>
          <a:off x="5124450" y="119919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oneCellAnchor>
    <xdr:from>
      <xdr:col>7</xdr:col>
      <xdr:colOff>323850</xdr:colOff>
      <xdr:row>66</xdr:row>
      <xdr:rowOff>114300</xdr:rowOff>
    </xdr:from>
    <xdr:ext cx="426713" cy="372721"/>
    <xdr:sp macro="" textlink="">
      <xdr:nvSpPr>
        <xdr:cNvPr id="1217" name="AutoShape 6505">
          <a:extLst>
            <a:ext uri="{FF2B5EF4-FFF2-40B4-BE49-F238E27FC236}">
              <a16:creationId xmlns:a16="http://schemas.microsoft.com/office/drawing/2014/main" id="{41D9C8C0-BADF-4A30-8B2B-29E0BF6D98D8}"/>
            </a:ext>
          </a:extLst>
        </xdr:cNvPr>
        <xdr:cNvSpPr>
          <a:spLocks noChangeArrowheads="1"/>
        </xdr:cNvSpPr>
      </xdr:nvSpPr>
      <xdr:spPr bwMode="auto">
        <a:xfrm>
          <a:off x="3629025" y="120777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oneCellAnchor>
    <xdr:from>
      <xdr:col>7</xdr:col>
      <xdr:colOff>28575</xdr:colOff>
      <xdr:row>61</xdr:row>
      <xdr:rowOff>152400</xdr:rowOff>
    </xdr:from>
    <xdr:ext cx="352952" cy="345282"/>
    <xdr:grpSp>
      <xdr:nvGrpSpPr>
        <xdr:cNvPr id="1172" name="Group 6672">
          <a:extLst>
            <a:ext uri="{FF2B5EF4-FFF2-40B4-BE49-F238E27FC236}">
              <a16:creationId xmlns:a16="http://schemas.microsoft.com/office/drawing/2014/main" id="{55566FD0-92E4-4DE3-BC95-BE1EA10AE8C7}"/>
            </a:ext>
          </a:extLst>
        </xdr:cNvPr>
        <xdr:cNvGrpSpPr>
          <a:grpSpLocks/>
        </xdr:cNvGrpSpPr>
      </xdr:nvGrpSpPr>
      <xdr:grpSpPr bwMode="auto">
        <a:xfrm>
          <a:off x="3333750" y="11210925"/>
          <a:ext cx="352952" cy="345282"/>
          <a:chOff x="536" y="109"/>
          <a:chExt cx="46" cy="44"/>
        </a:xfrm>
      </xdr:grpSpPr>
      <xdr:pic>
        <xdr:nvPicPr>
          <xdr:cNvPr id="1173" name="Picture 6673" descr="route2">
            <a:extLst>
              <a:ext uri="{FF2B5EF4-FFF2-40B4-BE49-F238E27FC236}">
                <a16:creationId xmlns:a16="http://schemas.microsoft.com/office/drawing/2014/main" id="{8415A9A3-6E64-4778-880A-C752231599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4" name="Text Box 6674">
            <a:extLst>
              <a:ext uri="{FF2B5EF4-FFF2-40B4-BE49-F238E27FC236}">
                <a16:creationId xmlns:a16="http://schemas.microsoft.com/office/drawing/2014/main" id="{DB8887E0-BA6B-4101-A658-40ED441C1A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361950</xdr:colOff>
      <xdr:row>61</xdr:row>
      <xdr:rowOff>114300</xdr:rowOff>
    </xdr:from>
    <xdr:ext cx="443712" cy="387569"/>
    <xdr:sp macro="" textlink="">
      <xdr:nvSpPr>
        <xdr:cNvPr id="1171" name="AutoShape 6505">
          <a:extLst>
            <a:ext uri="{FF2B5EF4-FFF2-40B4-BE49-F238E27FC236}">
              <a16:creationId xmlns:a16="http://schemas.microsoft.com/office/drawing/2014/main" id="{13170561-D3B4-45B6-A002-C21F5BF43DF3}"/>
            </a:ext>
          </a:extLst>
        </xdr:cNvPr>
        <xdr:cNvSpPr>
          <a:spLocks noChangeArrowheads="1"/>
        </xdr:cNvSpPr>
      </xdr:nvSpPr>
      <xdr:spPr bwMode="auto">
        <a:xfrm>
          <a:off x="3667125" y="11172825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476</a:t>
          </a:r>
        </a:p>
      </xdr:txBody>
    </xdr:sp>
    <xdr:clientData/>
  </xdr:oneCellAnchor>
  <xdr:oneCellAnchor>
    <xdr:from>
      <xdr:col>4</xdr:col>
      <xdr:colOff>247650</xdr:colOff>
      <xdr:row>59</xdr:row>
      <xdr:rowOff>66675</xdr:rowOff>
    </xdr:from>
    <xdr:ext cx="443712" cy="282794"/>
    <xdr:sp macro="" textlink="">
      <xdr:nvSpPr>
        <xdr:cNvPr id="1152" name="AutoShape 6505">
          <a:extLst>
            <a:ext uri="{FF2B5EF4-FFF2-40B4-BE49-F238E27FC236}">
              <a16:creationId xmlns:a16="http://schemas.microsoft.com/office/drawing/2014/main" id="{A8AB3850-2182-400F-98AD-8D4F6626DB39}"/>
            </a:ext>
          </a:extLst>
        </xdr:cNvPr>
        <xdr:cNvSpPr>
          <a:spLocks noChangeArrowheads="1"/>
        </xdr:cNvSpPr>
      </xdr:nvSpPr>
      <xdr:spPr bwMode="auto">
        <a:xfrm>
          <a:off x="1962150" y="10763250"/>
          <a:ext cx="443712" cy="282794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471</a:t>
          </a:r>
        </a:p>
      </xdr:txBody>
    </xdr:sp>
    <xdr:clientData/>
  </xdr:oneCellAnchor>
  <xdr:twoCellAnchor>
    <xdr:from>
      <xdr:col>6</xdr:col>
      <xdr:colOff>228600</xdr:colOff>
      <xdr:row>57</xdr:row>
      <xdr:rowOff>76200</xdr:rowOff>
    </xdr:from>
    <xdr:to>
      <xdr:col>6</xdr:col>
      <xdr:colOff>268241</xdr:colOff>
      <xdr:row>63</xdr:row>
      <xdr:rowOff>152400</xdr:rowOff>
    </xdr:to>
    <xdr:sp macro="" textlink="">
      <xdr:nvSpPr>
        <xdr:cNvPr id="1928" name="フリーフォーム: 図形 1927">
          <a:extLst>
            <a:ext uri="{FF2B5EF4-FFF2-40B4-BE49-F238E27FC236}">
              <a16:creationId xmlns:a16="http://schemas.microsoft.com/office/drawing/2014/main" id="{92FD79C4-D54B-49B0-AB6A-1FF571AD5AC9}"/>
            </a:ext>
          </a:extLst>
        </xdr:cNvPr>
        <xdr:cNvSpPr/>
      </xdr:nvSpPr>
      <xdr:spPr bwMode="auto">
        <a:xfrm>
          <a:off x="2762250" y="10410825"/>
          <a:ext cx="39641" cy="1162050"/>
        </a:xfrm>
        <a:custGeom>
          <a:avLst/>
          <a:gdLst>
            <a:gd name="connsiteX0" fmla="*/ 0 w 39641"/>
            <a:gd name="connsiteY0" fmla="*/ 1162050 h 1162050"/>
            <a:gd name="connsiteX1" fmla="*/ 38100 w 39641"/>
            <a:gd name="connsiteY1" fmla="*/ 514350 h 1162050"/>
            <a:gd name="connsiteX2" fmla="*/ 28575 w 39641"/>
            <a:gd name="connsiteY2" fmla="*/ 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641" h="1162050">
              <a:moveTo>
                <a:pt x="0" y="1162050"/>
              </a:moveTo>
              <a:cubicBezTo>
                <a:pt x="16669" y="935037"/>
                <a:pt x="33338" y="708025"/>
                <a:pt x="38100" y="514350"/>
              </a:cubicBezTo>
              <a:cubicBezTo>
                <a:pt x="42862" y="320675"/>
                <a:pt x="35718" y="160337"/>
                <a:pt x="28575" y="0"/>
              </a:cubicBezTo>
            </a:path>
          </a:pathLst>
        </a:custGeom>
        <a:noFill/>
        <a:ln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114525</xdr:colOff>
      <xdr:row>60</xdr:row>
      <xdr:rowOff>78926</xdr:rowOff>
    </xdr:from>
    <xdr:to>
      <xdr:col>6</xdr:col>
      <xdr:colOff>385106</xdr:colOff>
      <xdr:row>61</xdr:row>
      <xdr:rowOff>58172</xdr:rowOff>
    </xdr:to>
    <xdr:grpSp>
      <xdr:nvGrpSpPr>
        <xdr:cNvPr id="1142" name="Group 17064">
          <a:extLst>
            <a:ext uri="{FF2B5EF4-FFF2-40B4-BE49-F238E27FC236}">
              <a16:creationId xmlns:a16="http://schemas.microsoft.com/office/drawing/2014/main" id="{1E700B88-3D4C-418D-9F37-C2CCCE23455D}"/>
            </a:ext>
          </a:extLst>
        </xdr:cNvPr>
        <xdr:cNvGrpSpPr>
          <a:grpSpLocks/>
        </xdr:cNvGrpSpPr>
      </xdr:nvGrpSpPr>
      <xdr:grpSpPr bwMode="auto">
        <a:xfrm>
          <a:off x="2648175" y="10956476"/>
          <a:ext cx="270581" cy="160221"/>
          <a:chOff x="1084" y="110"/>
          <a:chExt cx="86" cy="28"/>
        </a:xfrm>
      </xdr:grpSpPr>
      <xdr:sp macro="" textlink="">
        <xdr:nvSpPr>
          <xdr:cNvPr id="1143" name="Rectangle 6595">
            <a:extLst>
              <a:ext uri="{FF2B5EF4-FFF2-40B4-BE49-F238E27FC236}">
                <a16:creationId xmlns:a16="http://schemas.microsoft.com/office/drawing/2014/main" id="{1B8D5D54-7B7A-47FD-A7F5-15A751CDF4A7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4" name="Freeform 6598">
            <a:extLst>
              <a:ext uri="{FF2B5EF4-FFF2-40B4-BE49-F238E27FC236}">
                <a16:creationId xmlns:a16="http://schemas.microsoft.com/office/drawing/2014/main" id="{1E8C206A-1DD4-4E8C-83C6-815F72FE1D9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5" name="Freeform 6598">
            <a:extLst>
              <a:ext uri="{FF2B5EF4-FFF2-40B4-BE49-F238E27FC236}">
                <a16:creationId xmlns:a16="http://schemas.microsoft.com/office/drawing/2014/main" id="{802A3BE7-9D19-47F3-8118-9E628319E20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6</xdr:col>
      <xdr:colOff>142875</xdr:colOff>
      <xdr:row>57</xdr:row>
      <xdr:rowOff>19050</xdr:rowOff>
    </xdr:from>
    <xdr:ext cx="443712" cy="387569"/>
    <xdr:sp macro="" textlink="">
      <xdr:nvSpPr>
        <xdr:cNvPr id="1151" name="AutoShape 6505">
          <a:extLst>
            <a:ext uri="{FF2B5EF4-FFF2-40B4-BE49-F238E27FC236}">
              <a16:creationId xmlns:a16="http://schemas.microsoft.com/office/drawing/2014/main" id="{C2EF70A5-8D0F-4B55-96B3-94F55CE51B87}"/>
            </a:ext>
          </a:extLst>
        </xdr:cNvPr>
        <xdr:cNvSpPr>
          <a:spLocks noChangeArrowheads="1"/>
        </xdr:cNvSpPr>
      </xdr:nvSpPr>
      <xdr:spPr bwMode="auto">
        <a:xfrm>
          <a:off x="2676525" y="10353675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476</a:t>
          </a:r>
        </a:p>
      </xdr:txBody>
    </xdr:sp>
    <xdr:clientData/>
  </xdr:oneCellAnchor>
  <xdr:twoCellAnchor editAs="oneCell">
    <xdr:from>
      <xdr:col>6</xdr:col>
      <xdr:colOff>28575</xdr:colOff>
      <xdr:row>57</xdr:row>
      <xdr:rowOff>85723</xdr:rowOff>
    </xdr:from>
    <xdr:to>
      <xdr:col>6</xdr:col>
      <xdr:colOff>28575</xdr:colOff>
      <xdr:row>63</xdr:row>
      <xdr:rowOff>123824</xdr:rowOff>
    </xdr:to>
    <xdr:sp macro="" textlink="">
      <xdr:nvSpPr>
        <xdr:cNvPr id="1146" name="Line 6499">
          <a:extLst>
            <a:ext uri="{FF2B5EF4-FFF2-40B4-BE49-F238E27FC236}">
              <a16:creationId xmlns:a16="http://schemas.microsoft.com/office/drawing/2014/main" id="{062FFC10-0970-414A-ADF7-92F3CF413028}"/>
            </a:ext>
          </a:extLst>
        </xdr:cNvPr>
        <xdr:cNvSpPr>
          <a:spLocks noChangeShapeType="1"/>
        </xdr:cNvSpPr>
      </xdr:nvSpPr>
      <xdr:spPr bwMode="auto">
        <a:xfrm flipV="1">
          <a:off x="2562225" y="10420348"/>
          <a:ext cx="0" cy="1123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238125</xdr:colOff>
      <xdr:row>59</xdr:row>
      <xdr:rowOff>19050</xdr:rowOff>
    </xdr:from>
    <xdr:ext cx="443712" cy="387569"/>
    <xdr:sp macro="" textlink="">
      <xdr:nvSpPr>
        <xdr:cNvPr id="1138" name="AutoShape 6505">
          <a:extLst>
            <a:ext uri="{FF2B5EF4-FFF2-40B4-BE49-F238E27FC236}">
              <a16:creationId xmlns:a16="http://schemas.microsoft.com/office/drawing/2014/main" id="{02D2621A-206A-4E46-9CCB-0A03320EA996}"/>
            </a:ext>
          </a:extLst>
        </xdr:cNvPr>
        <xdr:cNvSpPr>
          <a:spLocks noChangeArrowheads="1"/>
        </xdr:cNvSpPr>
      </xdr:nvSpPr>
      <xdr:spPr bwMode="auto">
        <a:xfrm>
          <a:off x="1181100" y="10715625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471</a:t>
          </a:r>
        </a:p>
      </xdr:txBody>
    </xdr:sp>
    <xdr:clientData/>
  </xdr:oneCellAnchor>
  <xdr:oneCellAnchor>
    <xdr:from>
      <xdr:col>14</xdr:col>
      <xdr:colOff>85725</xdr:colOff>
      <xdr:row>48</xdr:row>
      <xdr:rowOff>57150</xdr:rowOff>
    </xdr:from>
    <xdr:ext cx="443712" cy="387569"/>
    <xdr:sp macro="" textlink="">
      <xdr:nvSpPr>
        <xdr:cNvPr id="1087" name="AutoShape 6505">
          <a:extLst>
            <a:ext uri="{FF2B5EF4-FFF2-40B4-BE49-F238E27FC236}">
              <a16:creationId xmlns:a16="http://schemas.microsoft.com/office/drawing/2014/main" id="{F3D2922D-216C-4F11-99E5-DB28E549C6D0}"/>
            </a:ext>
          </a:extLst>
        </xdr:cNvPr>
        <xdr:cNvSpPr>
          <a:spLocks noChangeArrowheads="1"/>
        </xdr:cNvSpPr>
      </xdr:nvSpPr>
      <xdr:spPr bwMode="auto">
        <a:xfrm>
          <a:off x="6981825" y="8763000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457</a:t>
          </a:r>
        </a:p>
      </xdr:txBody>
    </xdr:sp>
    <xdr:clientData/>
  </xdr:oneCellAnchor>
  <xdr:twoCellAnchor>
    <xdr:from>
      <xdr:col>15</xdr:col>
      <xdr:colOff>140051</xdr:colOff>
      <xdr:row>48</xdr:row>
      <xdr:rowOff>47625</xdr:rowOff>
    </xdr:from>
    <xdr:to>
      <xdr:col>15</xdr:col>
      <xdr:colOff>185770</xdr:colOff>
      <xdr:row>54</xdr:row>
      <xdr:rowOff>133350</xdr:rowOff>
    </xdr:to>
    <xdr:sp macro="" textlink="">
      <xdr:nvSpPr>
        <xdr:cNvPr id="1921" name="フリーフォーム: 図形 1920">
          <a:extLst>
            <a:ext uri="{FF2B5EF4-FFF2-40B4-BE49-F238E27FC236}">
              <a16:creationId xmlns:a16="http://schemas.microsoft.com/office/drawing/2014/main" id="{FB4243F0-9135-4942-BF09-13429AEB2C16}"/>
            </a:ext>
          </a:extLst>
        </xdr:cNvPr>
        <xdr:cNvSpPr/>
      </xdr:nvSpPr>
      <xdr:spPr bwMode="auto">
        <a:xfrm>
          <a:off x="7445726" y="8753475"/>
          <a:ext cx="45719" cy="1171575"/>
        </a:xfrm>
        <a:custGeom>
          <a:avLst/>
          <a:gdLst>
            <a:gd name="connsiteX0" fmla="*/ 0 w 100045"/>
            <a:gd name="connsiteY0" fmla="*/ 0 h 1171575"/>
            <a:gd name="connsiteX1" fmla="*/ 19050 w 100045"/>
            <a:gd name="connsiteY1" fmla="*/ 476250 h 1171575"/>
            <a:gd name="connsiteX2" fmla="*/ 95250 w 100045"/>
            <a:gd name="connsiteY2" fmla="*/ 895350 h 1171575"/>
            <a:gd name="connsiteX3" fmla="*/ 85725 w 100045"/>
            <a:gd name="connsiteY3" fmla="*/ 1171575 h 1171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45" h="1171575">
              <a:moveTo>
                <a:pt x="0" y="0"/>
              </a:moveTo>
              <a:cubicBezTo>
                <a:pt x="1587" y="163512"/>
                <a:pt x="3175" y="327025"/>
                <a:pt x="19050" y="476250"/>
              </a:cubicBezTo>
              <a:cubicBezTo>
                <a:pt x="34925" y="625475"/>
                <a:pt x="84138" y="779463"/>
                <a:pt x="95250" y="895350"/>
              </a:cubicBezTo>
              <a:cubicBezTo>
                <a:pt x="106363" y="1011238"/>
                <a:pt x="96044" y="1091406"/>
                <a:pt x="85725" y="1171575"/>
              </a:cubicBezTo>
            </a:path>
          </a:pathLst>
        </a:custGeom>
        <a:noFill/>
        <a:ln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66674</xdr:colOff>
      <xdr:row>51</xdr:row>
      <xdr:rowOff>66673</xdr:rowOff>
    </xdr:from>
    <xdr:to>
      <xdr:col>15</xdr:col>
      <xdr:colOff>276225</xdr:colOff>
      <xdr:row>52</xdr:row>
      <xdr:rowOff>47625</xdr:rowOff>
    </xdr:to>
    <xdr:grpSp>
      <xdr:nvGrpSpPr>
        <xdr:cNvPr id="1082" name="Group 17064">
          <a:extLst>
            <a:ext uri="{FF2B5EF4-FFF2-40B4-BE49-F238E27FC236}">
              <a16:creationId xmlns:a16="http://schemas.microsoft.com/office/drawing/2014/main" id="{16AA1DDE-BB06-4014-8112-9025764CCBB9}"/>
            </a:ext>
          </a:extLst>
        </xdr:cNvPr>
        <xdr:cNvGrpSpPr>
          <a:grpSpLocks/>
        </xdr:cNvGrpSpPr>
      </xdr:nvGrpSpPr>
      <xdr:grpSpPr bwMode="auto">
        <a:xfrm rot="10800000">
          <a:off x="7372349" y="9315448"/>
          <a:ext cx="209551" cy="161927"/>
          <a:chOff x="1084" y="110"/>
          <a:chExt cx="86" cy="28"/>
        </a:xfrm>
      </xdr:grpSpPr>
      <xdr:sp macro="" textlink="">
        <xdr:nvSpPr>
          <xdr:cNvPr id="1083" name="Rectangle 6595">
            <a:extLst>
              <a:ext uri="{FF2B5EF4-FFF2-40B4-BE49-F238E27FC236}">
                <a16:creationId xmlns:a16="http://schemas.microsoft.com/office/drawing/2014/main" id="{99BB26F7-28C0-47F7-B06C-530BEC30CC8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4" name="Freeform 6598">
            <a:extLst>
              <a:ext uri="{FF2B5EF4-FFF2-40B4-BE49-F238E27FC236}">
                <a16:creationId xmlns:a16="http://schemas.microsoft.com/office/drawing/2014/main" id="{8C56247F-F71F-485E-9B08-084764D4B8AE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" name="Freeform 6598">
            <a:extLst>
              <a:ext uri="{FF2B5EF4-FFF2-40B4-BE49-F238E27FC236}">
                <a16:creationId xmlns:a16="http://schemas.microsoft.com/office/drawing/2014/main" id="{6DBFA64D-98DA-474B-96AF-53AC54B0B639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384664</xdr:colOff>
      <xdr:row>49</xdr:row>
      <xdr:rowOff>14654</xdr:rowOff>
    </xdr:from>
    <xdr:ext cx="426713" cy="372721"/>
    <xdr:sp macro="" textlink="">
      <xdr:nvSpPr>
        <xdr:cNvPr id="1070" name="AutoShape 6505">
          <a:extLst>
            <a:ext uri="{FF2B5EF4-FFF2-40B4-BE49-F238E27FC236}">
              <a16:creationId xmlns:a16="http://schemas.microsoft.com/office/drawing/2014/main" id="{8A94282D-0938-4714-9421-F86F9CCF287B}"/>
            </a:ext>
          </a:extLst>
        </xdr:cNvPr>
        <xdr:cNvSpPr>
          <a:spLocks noChangeArrowheads="1"/>
        </xdr:cNvSpPr>
      </xdr:nvSpPr>
      <xdr:spPr bwMode="auto">
        <a:xfrm>
          <a:off x="5690089" y="890147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89</a:t>
          </a:r>
        </a:p>
      </xdr:txBody>
    </xdr:sp>
    <xdr:clientData/>
  </xdr:oneCellAnchor>
  <xdr:twoCellAnchor editAs="oneCell">
    <xdr:from>
      <xdr:col>11</xdr:col>
      <xdr:colOff>238125</xdr:colOff>
      <xdr:row>51</xdr:row>
      <xdr:rowOff>95248</xdr:rowOff>
    </xdr:from>
    <xdr:to>
      <xdr:col>12</xdr:col>
      <xdr:colOff>400049</xdr:colOff>
      <xdr:row>53</xdr:row>
      <xdr:rowOff>28573</xdr:rowOff>
    </xdr:to>
    <xdr:sp macro="" textlink="">
      <xdr:nvSpPr>
        <xdr:cNvPr id="1069" name="Line 6499">
          <a:extLst>
            <a:ext uri="{FF2B5EF4-FFF2-40B4-BE49-F238E27FC236}">
              <a16:creationId xmlns:a16="http://schemas.microsoft.com/office/drawing/2014/main" id="{6D273EA0-2CD9-461F-8444-CA5A3188D8B5}"/>
            </a:ext>
          </a:extLst>
        </xdr:cNvPr>
        <xdr:cNvSpPr>
          <a:spLocks noChangeShapeType="1"/>
        </xdr:cNvSpPr>
      </xdr:nvSpPr>
      <xdr:spPr bwMode="auto">
        <a:xfrm flipV="1">
          <a:off x="5543550" y="9344023"/>
          <a:ext cx="571499" cy="295275"/>
        </a:xfrm>
        <a:custGeom>
          <a:avLst/>
          <a:gdLst>
            <a:gd name="connsiteX0" fmla="*/ 0 w 628649"/>
            <a:gd name="connsiteY0" fmla="*/ 0 h 57150"/>
            <a:gd name="connsiteX1" fmla="*/ 628649 w 628649"/>
            <a:gd name="connsiteY1" fmla="*/ 57150 h 57150"/>
            <a:gd name="connsiteX0" fmla="*/ 0 w 571499"/>
            <a:gd name="connsiteY0" fmla="*/ 0 h 314325"/>
            <a:gd name="connsiteX1" fmla="*/ 571499 w 571499"/>
            <a:gd name="connsiteY1" fmla="*/ 314325 h 314325"/>
            <a:gd name="connsiteX0" fmla="*/ 0 w 571499"/>
            <a:gd name="connsiteY0" fmla="*/ 0 h 314325"/>
            <a:gd name="connsiteX1" fmla="*/ 571499 w 571499"/>
            <a:gd name="connsiteY1" fmla="*/ 314325 h 314325"/>
            <a:gd name="connsiteX0" fmla="*/ 0 w 571499"/>
            <a:gd name="connsiteY0" fmla="*/ 0 h 295275"/>
            <a:gd name="connsiteX1" fmla="*/ 571499 w 571499"/>
            <a:gd name="connsiteY1" fmla="*/ 295275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1499" h="295275">
              <a:moveTo>
                <a:pt x="0" y="0"/>
              </a:moveTo>
              <a:cubicBezTo>
                <a:pt x="190500" y="123825"/>
                <a:pt x="361949" y="276225"/>
                <a:pt x="571499" y="29527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76200</xdr:colOff>
      <xdr:row>49</xdr:row>
      <xdr:rowOff>47625</xdr:rowOff>
    </xdr:from>
    <xdr:ext cx="443712" cy="387569"/>
    <xdr:sp macro="" textlink="">
      <xdr:nvSpPr>
        <xdr:cNvPr id="1027" name="AutoShape 6505">
          <a:extLst>
            <a:ext uri="{FF2B5EF4-FFF2-40B4-BE49-F238E27FC236}">
              <a16:creationId xmlns:a16="http://schemas.microsoft.com/office/drawing/2014/main" id="{84A4C134-16B9-440A-A393-B21B2C3D59AB}"/>
            </a:ext>
          </a:extLst>
        </xdr:cNvPr>
        <xdr:cNvSpPr>
          <a:spLocks noChangeArrowheads="1"/>
        </xdr:cNvSpPr>
      </xdr:nvSpPr>
      <xdr:spPr bwMode="auto">
        <a:xfrm>
          <a:off x="3381375" y="8934450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460</a:t>
          </a:r>
        </a:p>
      </xdr:txBody>
    </xdr:sp>
    <xdr:clientData/>
  </xdr:oneCellAnchor>
  <xdr:oneCellAnchor>
    <xdr:from>
      <xdr:col>9</xdr:col>
      <xdr:colOff>171450</xdr:colOff>
      <xdr:row>48</xdr:row>
      <xdr:rowOff>142875</xdr:rowOff>
    </xdr:from>
    <xdr:ext cx="443712" cy="387569"/>
    <xdr:sp macro="" textlink="">
      <xdr:nvSpPr>
        <xdr:cNvPr id="1026" name="AutoShape 6505">
          <a:extLst>
            <a:ext uri="{FF2B5EF4-FFF2-40B4-BE49-F238E27FC236}">
              <a16:creationId xmlns:a16="http://schemas.microsoft.com/office/drawing/2014/main" id="{0E388E1D-4E1A-4861-81F3-919F12B1B7CA}"/>
            </a:ext>
          </a:extLst>
        </xdr:cNvPr>
        <xdr:cNvSpPr>
          <a:spLocks noChangeArrowheads="1"/>
        </xdr:cNvSpPr>
      </xdr:nvSpPr>
      <xdr:spPr bwMode="auto">
        <a:xfrm>
          <a:off x="4295775" y="8848725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460</a:t>
          </a:r>
        </a:p>
      </xdr:txBody>
    </xdr:sp>
    <xdr:clientData/>
  </xdr:oneCellAnchor>
  <xdr:oneCellAnchor>
    <xdr:from>
      <xdr:col>4</xdr:col>
      <xdr:colOff>342900</xdr:colOff>
      <xdr:row>48</xdr:row>
      <xdr:rowOff>85725</xdr:rowOff>
    </xdr:from>
    <xdr:ext cx="443712" cy="387569"/>
    <xdr:sp macro="" textlink="">
      <xdr:nvSpPr>
        <xdr:cNvPr id="1009" name="AutoShape 6505">
          <a:extLst>
            <a:ext uri="{FF2B5EF4-FFF2-40B4-BE49-F238E27FC236}">
              <a16:creationId xmlns:a16="http://schemas.microsoft.com/office/drawing/2014/main" id="{4D25DADA-3403-4937-A993-43634C3FC73D}"/>
            </a:ext>
          </a:extLst>
        </xdr:cNvPr>
        <xdr:cNvSpPr>
          <a:spLocks noChangeArrowheads="1"/>
        </xdr:cNvSpPr>
      </xdr:nvSpPr>
      <xdr:spPr bwMode="auto">
        <a:xfrm>
          <a:off x="2057400" y="8791575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458</a:t>
          </a:r>
        </a:p>
      </xdr:txBody>
    </xdr:sp>
    <xdr:clientData/>
  </xdr:oneCellAnchor>
  <xdr:oneCellAnchor>
    <xdr:from>
      <xdr:col>13</xdr:col>
      <xdr:colOff>314325</xdr:colOff>
      <xdr:row>41</xdr:row>
      <xdr:rowOff>152399</xdr:rowOff>
    </xdr:from>
    <xdr:ext cx="398781" cy="371475"/>
    <xdr:pic>
      <xdr:nvPicPr>
        <xdr:cNvPr id="985" name="Picture 12589">
          <a:extLst>
            <a:ext uri="{FF2B5EF4-FFF2-40B4-BE49-F238E27FC236}">
              <a16:creationId xmlns:a16="http://schemas.microsoft.com/office/drawing/2014/main" id="{59613A97-5C45-4F5C-BD6B-36BA56C0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7591424"/>
          <a:ext cx="398781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9</xdr:col>
      <xdr:colOff>739223</xdr:colOff>
      <xdr:row>39</xdr:row>
      <xdr:rowOff>34373</xdr:rowOff>
    </xdr:from>
    <xdr:ext cx="426713" cy="372721"/>
    <xdr:sp macro="" textlink="">
      <xdr:nvSpPr>
        <xdr:cNvPr id="975" name="AutoShape 6505">
          <a:extLst>
            <a:ext uri="{FF2B5EF4-FFF2-40B4-BE49-F238E27FC236}">
              <a16:creationId xmlns:a16="http://schemas.microsoft.com/office/drawing/2014/main" id="{6C0045D3-7161-456C-ABE5-1E1496FB5704}"/>
            </a:ext>
          </a:extLst>
        </xdr:cNvPr>
        <xdr:cNvSpPr>
          <a:spLocks noChangeArrowheads="1"/>
        </xdr:cNvSpPr>
      </xdr:nvSpPr>
      <xdr:spPr bwMode="auto">
        <a:xfrm>
          <a:off x="4863548" y="711144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74</a:t>
          </a:r>
        </a:p>
      </xdr:txBody>
    </xdr:sp>
    <xdr:clientData/>
  </xdr:oneCellAnchor>
  <xdr:oneCellAnchor>
    <xdr:from>
      <xdr:col>11</xdr:col>
      <xdr:colOff>224873</xdr:colOff>
      <xdr:row>40</xdr:row>
      <xdr:rowOff>177248</xdr:rowOff>
    </xdr:from>
    <xdr:ext cx="426713" cy="372721"/>
    <xdr:sp macro="" textlink="">
      <xdr:nvSpPr>
        <xdr:cNvPr id="974" name="AutoShape 6505">
          <a:extLst>
            <a:ext uri="{FF2B5EF4-FFF2-40B4-BE49-F238E27FC236}">
              <a16:creationId xmlns:a16="http://schemas.microsoft.com/office/drawing/2014/main" id="{45E84CB9-5482-4B85-89E2-D4F557A1F379}"/>
            </a:ext>
          </a:extLst>
        </xdr:cNvPr>
        <xdr:cNvSpPr>
          <a:spLocks noChangeArrowheads="1"/>
        </xdr:cNvSpPr>
      </xdr:nvSpPr>
      <xdr:spPr bwMode="auto">
        <a:xfrm>
          <a:off x="5530298" y="743529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74</a:t>
          </a:r>
        </a:p>
      </xdr:txBody>
    </xdr:sp>
    <xdr:clientData/>
  </xdr:oneCellAnchor>
  <xdr:twoCellAnchor editAs="oneCell">
    <xdr:from>
      <xdr:col>12</xdr:col>
      <xdr:colOff>475005</xdr:colOff>
      <xdr:row>39</xdr:row>
      <xdr:rowOff>171450</xdr:rowOff>
    </xdr:from>
    <xdr:to>
      <xdr:col>12</xdr:col>
      <xdr:colOff>475005</xdr:colOff>
      <xdr:row>43</xdr:row>
      <xdr:rowOff>109332</xdr:rowOff>
    </xdr:to>
    <xdr:sp macro="" textlink="">
      <xdr:nvSpPr>
        <xdr:cNvPr id="959" name="Line 6499">
          <a:extLst>
            <a:ext uri="{FF2B5EF4-FFF2-40B4-BE49-F238E27FC236}">
              <a16:creationId xmlns:a16="http://schemas.microsoft.com/office/drawing/2014/main" id="{B5F2E2B4-7ACE-43EE-812F-66666B105AA6}"/>
            </a:ext>
          </a:extLst>
        </xdr:cNvPr>
        <xdr:cNvSpPr>
          <a:spLocks noChangeShapeType="1"/>
        </xdr:cNvSpPr>
      </xdr:nvSpPr>
      <xdr:spPr bwMode="auto">
        <a:xfrm flipH="1">
          <a:off x="6190005" y="7248525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361950</xdr:colOff>
      <xdr:row>39</xdr:row>
      <xdr:rowOff>95250</xdr:rowOff>
    </xdr:from>
    <xdr:to>
      <xdr:col>12</xdr:col>
      <xdr:colOff>466725</xdr:colOff>
      <xdr:row>45</xdr:row>
      <xdr:rowOff>66675</xdr:rowOff>
    </xdr:to>
    <xdr:sp macro="" textlink="">
      <xdr:nvSpPr>
        <xdr:cNvPr id="59" name="フリーフォーム: 図形 58">
          <a:extLst>
            <a:ext uri="{FF2B5EF4-FFF2-40B4-BE49-F238E27FC236}">
              <a16:creationId xmlns:a16="http://schemas.microsoft.com/office/drawing/2014/main" id="{019BF2C6-6BAE-4221-B636-7A73E2571808}"/>
            </a:ext>
          </a:extLst>
        </xdr:cNvPr>
        <xdr:cNvSpPr/>
      </xdr:nvSpPr>
      <xdr:spPr bwMode="auto">
        <a:xfrm>
          <a:off x="5257800" y="7172325"/>
          <a:ext cx="923925" cy="1057275"/>
        </a:xfrm>
        <a:custGeom>
          <a:avLst/>
          <a:gdLst>
            <a:gd name="connsiteX0" fmla="*/ 923925 w 923925"/>
            <a:gd name="connsiteY0" fmla="*/ 1057275 h 1057275"/>
            <a:gd name="connsiteX1" fmla="*/ 923925 w 923925"/>
            <a:gd name="connsiteY1" fmla="*/ 628650 h 1057275"/>
            <a:gd name="connsiteX2" fmla="*/ 0 w 923925"/>
            <a:gd name="connsiteY2" fmla="*/ 628650 h 1057275"/>
            <a:gd name="connsiteX3" fmla="*/ 0 w 923925"/>
            <a:gd name="connsiteY3" fmla="*/ 0 h 1057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23925" h="1057275">
              <a:moveTo>
                <a:pt x="923925" y="1057275"/>
              </a:moveTo>
              <a:lnTo>
                <a:pt x="923925" y="628650"/>
              </a:lnTo>
              <a:lnTo>
                <a:pt x="0" y="6286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372483</xdr:colOff>
      <xdr:row>42</xdr:row>
      <xdr:rowOff>72743</xdr:rowOff>
    </xdr:from>
    <xdr:to>
      <xdr:col>12</xdr:col>
      <xdr:colOff>569145</xdr:colOff>
      <xdr:row>43</xdr:row>
      <xdr:rowOff>84538</xdr:rowOff>
    </xdr:to>
    <xdr:sp macro="" textlink="">
      <xdr:nvSpPr>
        <xdr:cNvPr id="961" name="Oval 6509">
          <a:extLst>
            <a:ext uri="{FF2B5EF4-FFF2-40B4-BE49-F238E27FC236}">
              <a16:creationId xmlns:a16="http://schemas.microsoft.com/office/drawing/2014/main" id="{06AE2164-4F4D-4DF1-B9FD-DEB9A3D28445}"/>
            </a:ext>
          </a:extLst>
        </xdr:cNvPr>
        <xdr:cNvSpPr>
          <a:spLocks noChangeArrowheads="1"/>
        </xdr:cNvSpPr>
      </xdr:nvSpPr>
      <xdr:spPr bwMode="auto">
        <a:xfrm>
          <a:off x="6087483" y="7692743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367954</xdr:colOff>
      <xdr:row>43</xdr:row>
      <xdr:rowOff>54858</xdr:rowOff>
    </xdr:from>
    <xdr:to>
      <xdr:col>12</xdr:col>
      <xdr:colOff>560889</xdr:colOff>
      <xdr:row>44</xdr:row>
      <xdr:rowOff>65607</xdr:rowOff>
    </xdr:to>
    <xdr:sp macro="" textlink="">
      <xdr:nvSpPr>
        <xdr:cNvPr id="960" name="AutoShape 6507">
          <a:extLst>
            <a:ext uri="{FF2B5EF4-FFF2-40B4-BE49-F238E27FC236}">
              <a16:creationId xmlns:a16="http://schemas.microsoft.com/office/drawing/2014/main" id="{87F37E3D-49DD-4C3B-B799-64569A0E10E3}"/>
            </a:ext>
          </a:extLst>
        </xdr:cNvPr>
        <xdr:cNvSpPr>
          <a:spLocks noChangeArrowheads="1"/>
        </xdr:cNvSpPr>
      </xdr:nvSpPr>
      <xdr:spPr bwMode="auto">
        <a:xfrm>
          <a:off x="6082954" y="7855833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333376</xdr:colOff>
      <xdr:row>44</xdr:row>
      <xdr:rowOff>28573</xdr:rowOff>
    </xdr:from>
    <xdr:to>
      <xdr:col>12</xdr:col>
      <xdr:colOff>619124</xdr:colOff>
      <xdr:row>45</xdr:row>
      <xdr:rowOff>47625</xdr:rowOff>
    </xdr:to>
    <xdr:grpSp>
      <xdr:nvGrpSpPr>
        <xdr:cNvPr id="965" name="Group 17064">
          <a:extLst>
            <a:ext uri="{FF2B5EF4-FFF2-40B4-BE49-F238E27FC236}">
              <a16:creationId xmlns:a16="http://schemas.microsoft.com/office/drawing/2014/main" id="{85D28205-9B6C-4B2F-A97F-5AB45090359A}"/>
            </a:ext>
          </a:extLst>
        </xdr:cNvPr>
        <xdr:cNvGrpSpPr>
          <a:grpSpLocks/>
        </xdr:cNvGrpSpPr>
      </xdr:nvGrpSpPr>
      <xdr:grpSpPr bwMode="auto">
        <a:xfrm rot="10800000">
          <a:off x="6048376" y="8010523"/>
          <a:ext cx="285748" cy="200027"/>
          <a:chOff x="1084" y="110"/>
          <a:chExt cx="86" cy="28"/>
        </a:xfrm>
      </xdr:grpSpPr>
      <xdr:sp macro="" textlink="">
        <xdr:nvSpPr>
          <xdr:cNvPr id="971" name="Rectangle 6595">
            <a:extLst>
              <a:ext uri="{FF2B5EF4-FFF2-40B4-BE49-F238E27FC236}">
                <a16:creationId xmlns:a16="http://schemas.microsoft.com/office/drawing/2014/main" id="{9F3C24A0-8443-4E7E-B9CF-1A26E051B492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72" name="Freeform 6598">
            <a:extLst>
              <a:ext uri="{FF2B5EF4-FFF2-40B4-BE49-F238E27FC236}">
                <a16:creationId xmlns:a16="http://schemas.microsoft.com/office/drawing/2014/main" id="{360B121E-FB17-490E-8B1F-BB6427DA12AD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3" name="Freeform 6598">
            <a:extLst>
              <a:ext uri="{FF2B5EF4-FFF2-40B4-BE49-F238E27FC236}">
                <a16:creationId xmlns:a16="http://schemas.microsoft.com/office/drawing/2014/main" id="{692BBB32-EEF7-47FA-9D22-1FE8C6E22449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161925</xdr:colOff>
      <xdr:row>42</xdr:row>
      <xdr:rowOff>171450</xdr:rowOff>
    </xdr:from>
    <xdr:to>
      <xdr:col>6</xdr:col>
      <xdr:colOff>552450</xdr:colOff>
      <xdr:row>45</xdr:row>
      <xdr:rowOff>9525</xdr:rowOff>
    </xdr:to>
    <xdr:sp macro="" textlink="">
      <xdr:nvSpPr>
        <xdr:cNvPr id="57" name="フリーフォーム: 図形 56">
          <a:extLst>
            <a:ext uri="{FF2B5EF4-FFF2-40B4-BE49-F238E27FC236}">
              <a16:creationId xmlns:a16="http://schemas.microsoft.com/office/drawing/2014/main" id="{30EBAAF8-BEE2-4CF4-AC18-EDE12F151DFB}"/>
            </a:ext>
          </a:extLst>
        </xdr:cNvPr>
        <xdr:cNvSpPr/>
      </xdr:nvSpPr>
      <xdr:spPr bwMode="auto">
        <a:xfrm>
          <a:off x="1876425" y="7791450"/>
          <a:ext cx="1209675" cy="381000"/>
        </a:xfrm>
        <a:custGeom>
          <a:avLst/>
          <a:gdLst>
            <a:gd name="connsiteX0" fmla="*/ 0 w 1209675"/>
            <a:gd name="connsiteY0" fmla="*/ 0 h 381000"/>
            <a:gd name="connsiteX1" fmla="*/ 400050 w 1209675"/>
            <a:gd name="connsiteY1" fmla="*/ 209550 h 381000"/>
            <a:gd name="connsiteX2" fmla="*/ 819150 w 1209675"/>
            <a:gd name="connsiteY2" fmla="*/ 238125 h 381000"/>
            <a:gd name="connsiteX3" fmla="*/ 1209675 w 1209675"/>
            <a:gd name="connsiteY3" fmla="*/ 38100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9675" h="381000">
              <a:moveTo>
                <a:pt x="0" y="0"/>
              </a:moveTo>
              <a:cubicBezTo>
                <a:pt x="131762" y="84931"/>
                <a:pt x="263525" y="169863"/>
                <a:pt x="400050" y="209550"/>
              </a:cubicBezTo>
              <a:cubicBezTo>
                <a:pt x="536575" y="249237"/>
                <a:pt x="684213" y="209550"/>
                <a:pt x="819150" y="238125"/>
              </a:cubicBezTo>
              <a:cubicBezTo>
                <a:pt x="954087" y="266700"/>
                <a:pt x="1081881" y="323850"/>
                <a:pt x="1209675" y="381000"/>
              </a:cubicBezTo>
            </a:path>
          </a:pathLst>
        </a:custGeom>
        <a:noFill/>
        <a:ln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43</xdr:row>
      <xdr:rowOff>0</xdr:rowOff>
    </xdr:from>
    <xdr:to>
      <xdr:col>5</xdr:col>
      <xdr:colOff>390528</xdr:colOff>
      <xdr:row>45</xdr:row>
      <xdr:rowOff>28574</xdr:rowOff>
    </xdr:to>
    <xdr:grpSp>
      <xdr:nvGrpSpPr>
        <xdr:cNvPr id="930" name="Group 17064">
          <a:extLst>
            <a:ext uri="{FF2B5EF4-FFF2-40B4-BE49-F238E27FC236}">
              <a16:creationId xmlns:a16="http://schemas.microsoft.com/office/drawing/2014/main" id="{25496212-9135-41AC-A010-457CB3195971}"/>
            </a:ext>
          </a:extLst>
        </xdr:cNvPr>
        <xdr:cNvGrpSpPr>
          <a:grpSpLocks/>
        </xdr:cNvGrpSpPr>
      </xdr:nvGrpSpPr>
      <xdr:grpSpPr bwMode="auto">
        <a:xfrm rot="16200000">
          <a:off x="2228852" y="7905748"/>
          <a:ext cx="390524" cy="180978"/>
          <a:chOff x="1084" y="110"/>
          <a:chExt cx="86" cy="28"/>
        </a:xfrm>
      </xdr:grpSpPr>
      <xdr:sp macro="" textlink="">
        <xdr:nvSpPr>
          <xdr:cNvPr id="931" name="Rectangle 6595">
            <a:extLst>
              <a:ext uri="{FF2B5EF4-FFF2-40B4-BE49-F238E27FC236}">
                <a16:creationId xmlns:a16="http://schemas.microsoft.com/office/drawing/2014/main" id="{3695C6F9-97B3-4A50-88E6-5A6EB4E157B8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2" name="Freeform 6598">
            <a:extLst>
              <a:ext uri="{FF2B5EF4-FFF2-40B4-BE49-F238E27FC236}">
                <a16:creationId xmlns:a16="http://schemas.microsoft.com/office/drawing/2014/main" id="{DC0E552C-CA96-4C6D-8285-BDEF8B08D108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3" name="Freeform 6598">
            <a:extLst>
              <a:ext uri="{FF2B5EF4-FFF2-40B4-BE49-F238E27FC236}">
                <a16:creationId xmlns:a16="http://schemas.microsoft.com/office/drawing/2014/main" id="{35ED59BB-F50F-4F5E-B9B5-BF7409F56CE3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10</xdr:col>
      <xdr:colOff>202604</xdr:colOff>
      <xdr:row>30</xdr:row>
      <xdr:rowOff>44022</xdr:rowOff>
    </xdr:from>
    <xdr:ext cx="417188" cy="408122"/>
    <xdr:grpSp>
      <xdr:nvGrpSpPr>
        <xdr:cNvPr id="906" name="Group 6672">
          <a:extLst>
            <a:ext uri="{FF2B5EF4-FFF2-40B4-BE49-F238E27FC236}">
              <a16:creationId xmlns:a16="http://schemas.microsoft.com/office/drawing/2014/main" id="{F942C72C-B0E1-4CF1-91A4-9451D3D82F12}"/>
            </a:ext>
          </a:extLst>
        </xdr:cNvPr>
        <xdr:cNvGrpSpPr>
          <a:grpSpLocks/>
        </xdr:cNvGrpSpPr>
      </xdr:nvGrpSpPr>
      <xdr:grpSpPr bwMode="auto">
        <a:xfrm>
          <a:off x="5098454" y="5492322"/>
          <a:ext cx="417188" cy="408122"/>
          <a:chOff x="536" y="109"/>
          <a:chExt cx="46" cy="44"/>
        </a:xfrm>
      </xdr:grpSpPr>
      <xdr:pic>
        <xdr:nvPicPr>
          <xdr:cNvPr id="907" name="Picture 6673" descr="route2">
            <a:extLst>
              <a:ext uri="{FF2B5EF4-FFF2-40B4-BE49-F238E27FC236}">
                <a16:creationId xmlns:a16="http://schemas.microsoft.com/office/drawing/2014/main" id="{EE7ED868-9D8E-4B3F-8B3D-02348591D4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8" name="Text Box 6674">
            <a:extLst>
              <a:ext uri="{FF2B5EF4-FFF2-40B4-BE49-F238E27FC236}">
                <a16:creationId xmlns:a16="http://schemas.microsoft.com/office/drawing/2014/main" id="{7EECF5DA-D8A7-40AE-8CE8-727BF0C6A7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8</xdr:col>
      <xdr:colOff>124239</xdr:colOff>
      <xdr:row>21</xdr:row>
      <xdr:rowOff>132522</xdr:rowOff>
    </xdr:from>
    <xdr:to>
      <xdr:col>8</xdr:col>
      <xdr:colOff>373715</xdr:colOff>
      <xdr:row>23</xdr:row>
      <xdr:rowOff>14548</xdr:rowOff>
    </xdr:to>
    <xdr:pic>
      <xdr:nvPicPr>
        <xdr:cNvPr id="860" name="図 859" descr="クリックすると新しいウィンドウで開きます">
          <a:extLst>
            <a:ext uri="{FF2B5EF4-FFF2-40B4-BE49-F238E27FC236}">
              <a16:creationId xmlns:a16="http://schemas.microsoft.com/office/drawing/2014/main" id="{C50036B2-C98B-42FF-86AC-C603C7FA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8282" y="3975652"/>
          <a:ext cx="249476" cy="246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115957</xdr:colOff>
      <xdr:row>21</xdr:row>
      <xdr:rowOff>91109</xdr:rowOff>
    </xdr:from>
    <xdr:to>
      <xdr:col>2</xdr:col>
      <xdr:colOff>141581</xdr:colOff>
      <xdr:row>26</xdr:row>
      <xdr:rowOff>107674</xdr:rowOff>
    </xdr:to>
    <xdr:sp macro="" textlink="">
      <xdr:nvSpPr>
        <xdr:cNvPr id="38" name="フリーフォーム: 図形 37">
          <a:extLst>
            <a:ext uri="{FF2B5EF4-FFF2-40B4-BE49-F238E27FC236}">
              <a16:creationId xmlns:a16="http://schemas.microsoft.com/office/drawing/2014/main" id="{0042F47E-9AB5-484D-956B-4A088E0E46F9}"/>
            </a:ext>
          </a:extLst>
        </xdr:cNvPr>
        <xdr:cNvSpPr/>
      </xdr:nvSpPr>
      <xdr:spPr bwMode="auto">
        <a:xfrm>
          <a:off x="240196" y="3934239"/>
          <a:ext cx="431472" cy="927652"/>
        </a:xfrm>
        <a:custGeom>
          <a:avLst/>
          <a:gdLst>
            <a:gd name="connsiteX0" fmla="*/ 422413 w 431472"/>
            <a:gd name="connsiteY0" fmla="*/ 0 h 927652"/>
            <a:gd name="connsiteX1" fmla="*/ 414130 w 431472"/>
            <a:gd name="connsiteY1" fmla="*/ 240196 h 927652"/>
            <a:gd name="connsiteX2" fmla="*/ 265043 w 431472"/>
            <a:gd name="connsiteY2" fmla="*/ 579783 h 927652"/>
            <a:gd name="connsiteX3" fmla="*/ 0 w 431472"/>
            <a:gd name="connsiteY3" fmla="*/ 927652 h 927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1472" h="927652">
              <a:moveTo>
                <a:pt x="422413" y="0"/>
              </a:moveTo>
              <a:cubicBezTo>
                <a:pt x="431385" y="71783"/>
                <a:pt x="440358" y="143566"/>
                <a:pt x="414130" y="240196"/>
              </a:cubicBezTo>
              <a:cubicBezTo>
                <a:pt x="387902" y="336826"/>
                <a:pt x="334065" y="465207"/>
                <a:pt x="265043" y="579783"/>
              </a:cubicBezTo>
              <a:cubicBezTo>
                <a:pt x="196021" y="694359"/>
                <a:pt x="98010" y="811005"/>
                <a:pt x="0" y="927652"/>
              </a:cubicBez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339587</xdr:colOff>
      <xdr:row>22</xdr:row>
      <xdr:rowOff>74543</xdr:rowOff>
    </xdr:from>
    <xdr:to>
      <xdr:col>3</xdr:col>
      <xdr:colOff>654326</xdr:colOff>
      <xdr:row>27</xdr:row>
      <xdr:rowOff>33130</xdr:rowOff>
    </xdr:to>
    <xdr:sp macro="" textlink="">
      <xdr:nvSpPr>
        <xdr:cNvPr id="40" name="フリーフォーム: 図形 39">
          <a:extLst>
            <a:ext uri="{FF2B5EF4-FFF2-40B4-BE49-F238E27FC236}">
              <a16:creationId xmlns:a16="http://schemas.microsoft.com/office/drawing/2014/main" id="{8D74BF44-2639-4E08-A284-30F2EB38C61D}"/>
            </a:ext>
          </a:extLst>
        </xdr:cNvPr>
        <xdr:cNvSpPr/>
      </xdr:nvSpPr>
      <xdr:spPr bwMode="auto">
        <a:xfrm>
          <a:off x="463826" y="4099891"/>
          <a:ext cx="1126435" cy="869674"/>
        </a:xfrm>
        <a:custGeom>
          <a:avLst/>
          <a:gdLst>
            <a:gd name="connsiteX0" fmla="*/ 0 w 1126435"/>
            <a:gd name="connsiteY0" fmla="*/ 869674 h 869674"/>
            <a:gd name="connsiteX1" fmla="*/ 173935 w 1126435"/>
            <a:gd name="connsiteY1" fmla="*/ 579783 h 869674"/>
            <a:gd name="connsiteX2" fmla="*/ 356152 w 1126435"/>
            <a:gd name="connsiteY2" fmla="*/ 248479 h 869674"/>
            <a:gd name="connsiteX3" fmla="*/ 430696 w 1126435"/>
            <a:gd name="connsiteY3" fmla="*/ 165652 h 869674"/>
            <a:gd name="connsiteX4" fmla="*/ 836544 w 1126435"/>
            <a:gd name="connsiteY4" fmla="*/ 124239 h 869674"/>
            <a:gd name="connsiteX5" fmla="*/ 1126435 w 1126435"/>
            <a:gd name="connsiteY5" fmla="*/ 0 h 869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6435" h="869674">
              <a:moveTo>
                <a:pt x="0" y="869674"/>
              </a:moveTo>
              <a:cubicBezTo>
                <a:pt x="57288" y="776494"/>
                <a:pt x="114576" y="683315"/>
                <a:pt x="173935" y="579783"/>
              </a:cubicBezTo>
              <a:cubicBezTo>
                <a:pt x="233294" y="476251"/>
                <a:pt x="313358" y="317501"/>
                <a:pt x="356152" y="248479"/>
              </a:cubicBezTo>
              <a:cubicBezTo>
                <a:pt x="398946" y="179457"/>
                <a:pt x="350631" y="186359"/>
                <a:pt x="430696" y="165652"/>
              </a:cubicBezTo>
              <a:cubicBezTo>
                <a:pt x="510761" y="144945"/>
                <a:pt x="720588" y="151848"/>
                <a:pt x="836544" y="124239"/>
              </a:cubicBezTo>
              <a:cubicBezTo>
                <a:pt x="952500" y="96630"/>
                <a:pt x="1039467" y="48315"/>
                <a:pt x="1126435" y="0"/>
              </a:cubicBez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315636</xdr:colOff>
      <xdr:row>21</xdr:row>
      <xdr:rowOff>33129</xdr:rowOff>
    </xdr:from>
    <xdr:to>
      <xdr:col>3</xdr:col>
      <xdr:colOff>612913</xdr:colOff>
      <xdr:row>22</xdr:row>
      <xdr:rowOff>177383</xdr:rowOff>
    </xdr:to>
    <xdr:sp macro="" textlink="">
      <xdr:nvSpPr>
        <xdr:cNvPr id="41" name="フリーフォーム: 図形 40">
          <a:extLst>
            <a:ext uri="{FF2B5EF4-FFF2-40B4-BE49-F238E27FC236}">
              <a16:creationId xmlns:a16="http://schemas.microsoft.com/office/drawing/2014/main" id="{5DD9FE2F-5DCF-445C-8788-EE43658F3E2C}"/>
            </a:ext>
          </a:extLst>
        </xdr:cNvPr>
        <xdr:cNvSpPr/>
      </xdr:nvSpPr>
      <xdr:spPr bwMode="auto">
        <a:xfrm>
          <a:off x="845723" y="3876259"/>
          <a:ext cx="703125" cy="326472"/>
        </a:xfrm>
        <a:custGeom>
          <a:avLst/>
          <a:gdLst>
            <a:gd name="connsiteX0" fmla="*/ 686560 w 686560"/>
            <a:gd name="connsiteY0" fmla="*/ 149087 h 327195"/>
            <a:gd name="connsiteX1" fmla="*/ 363538 w 686560"/>
            <a:gd name="connsiteY1" fmla="*/ 289891 h 327195"/>
            <a:gd name="connsiteX2" fmla="*/ 23951 w 686560"/>
            <a:gd name="connsiteY2" fmla="*/ 323022 h 327195"/>
            <a:gd name="connsiteX3" fmla="*/ 32234 w 686560"/>
            <a:gd name="connsiteY3" fmla="*/ 215348 h 327195"/>
            <a:gd name="connsiteX4" fmla="*/ 65364 w 686560"/>
            <a:gd name="connsiteY4" fmla="*/ 0 h 327195"/>
            <a:gd name="connsiteX0" fmla="*/ 703125 w 703125"/>
            <a:gd name="connsiteY0" fmla="*/ 190500 h 326472"/>
            <a:gd name="connsiteX1" fmla="*/ 363538 w 703125"/>
            <a:gd name="connsiteY1" fmla="*/ 289891 h 326472"/>
            <a:gd name="connsiteX2" fmla="*/ 23951 w 703125"/>
            <a:gd name="connsiteY2" fmla="*/ 323022 h 326472"/>
            <a:gd name="connsiteX3" fmla="*/ 32234 w 703125"/>
            <a:gd name="connsiteY3" fmla="*/ 215348 h 326472"/>
            <a:gd name="connsiteX4" fmla="*/ 65364 w 703125"/>
            <a:gd name="connsiteY4" fmla="*/ 0 h 326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03125" h="326472">
              <a:moveTo>
                <a:pt x="703125" y="190500"/>
              </a:moveTo>
              <a:cubicBezTo>
                <a:pt x="596831" y="246407"/>
                <a:pt x="476734" y="267804"/>
                <a:pt x="363538" y="289891"/>
              </a:cubicBezTo>
              <a:cubicBezTo>
                <a:pt x="250342" y="311978"/>
                <a:pt x="79168" y="335446"/>
                <a:pt x="23951" y="323022"/>
              </a:cubicBezTo>
              <a:cubicBezTo>
                <a:pt x="-31266" y="310598"/>
                <a:pt x="25332" y="269185"/>
                <a:pt x="32234" y="215348"/>
              </a:cubicBezTo>
              <a:cubicBezTo>
                <a:pt x="39136" y="161511"/>
                <a:pt x="52250" y="80755"/>
                <a:pt x="65364" y="0"/>
              </a:cubicBez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301652</xdr:colOff>
      <xdr:row>23</xdr:row>
      <xdr:rowOff>114720</xdr:rowOff>
    </xdr:from>
    <xdr:to>
      <xdr:col>2</xdr:col>
      <xdr:colOff>317099</xdr:colOff>
      <xdr:row>24</xdr:row>
      <xdr:rowOff>105273</xdr:rowOff>
    </xdr:to>
    <xdr:grpSp>
      <xdr:nvGrpSpPr>
        <xdr:cNvPr id="839" name="Group 17064">
          <a:extLst>
            <a:ext uri="{FF2B5EF4-FFF2-40B4-BE49-F238E27FC236}">
              <a16:creationId xmlns:a16="http://schemas.microsoft.com/office/drawing/2014/main" id="{5489CDCC-96BB-40C0-BB6F-FFF2BFABC4F8}"/>
            </a:ext>
          </a:extLst>
        </xdr:cNvPr>
        <xdr:cNvGrpSpPr>
          <a:grpSpLocks/>
        </xdr:cNvGrpSpPr>
      </xdr:nvGrpSpPr>
      <xdr:grpSpPr bwMode="auto">
        <a:xfrm rot="11791652">
          <a:off x="425477" y="4296195"/>
          <a:ext cx="425022" cy="171528"/>
          <a:chOff x="1084" y="110"/>
          <a:chExt cx="86" cy="28"/>
        </a:xfrm>
      </xdr:grpSpPr>
      <xdr:sp macro="" textlink="">
        <xdr:nvSpPr>
          <xdr:cNvPr id="841" name="Freeform 6598">
            <a:extLst>
              <a:ext uri="{FF2B5EF4-FFF2-40B4-BE49-F238E27FC236}">
                <a16:creationId xmlns:a16="http://schemas.microsoft.com/office/drawing/2014/main" id="{A8456818-B077-4E68-900A-E788084ED7D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1905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0" name="Rectangle 6595">
            <a:extLst>
              <a:ext uri="{FF2B5EF4-FFF2-40B4-BE49-F238E27FC236}">
                <a16:creationId xmlns:a16="http://schemas.microsoft.com/office/drawing/2014/main" id="{0BD900EA-C640-415F-9583-91027F8C0C9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2" name="Freeform 6598">
            <a:extLst>
              <a:ext uri="{FF2B5EF4-FFF2-40B4-BE49-F238E27FC236}">
                <a16:creationId xmlns:a16="http://schemas.microsoft.com/office/drawing/2014/main" id="{83DE6D68-47B3-4334-9304-1207334C3D2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1905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265042</xdr:colOff>
      <xdr:row>22</xdr:row>
      <xdr:rowOff>76821</xdr:rowOff>
    </xdr:from>
    <xdr:to>
      <xdr:col>3</xdr:col>
      <xdr:colOff>398110</xdr:colOff>
      <xdr:row>23</xdr:row>
      <xdr:rowOff>76069</xdr:rowOff>
    </xdr:to>
    <xdr:grpSp>
      <xdr:nvGrpSpPr>
        <xdr:cNvPr id="835" name="Group 17064">
          <a:extLst>
            <a:ext uri="{FF2B5EF4-FFF2-40B4-BE49-F238E27FC236}">
              <a16:creationId xmlns:a16="http://schemas.microsoft.com/office/drawing/2014/main" id="{84A646E3-FA29-4BAD-A458-FAFD11DCFAF3}"/>
            </a:ext>
          </a:extLst>
        </xdr:cNvPr>
        <xdr:cNvGrpSpPr>
          <a:grpSpLocks/>
        </xdr:cNvGrpSpPr>
      </xdr:nvGrpSpPr>
      <xdr:grpSpPr bwMode="auto">
        <a:xfrm rot="16856851">
          <a:off x="1184439" y="4100899"/>
          <a:ext cx="180223" cy="133068"/>
          <a:chOff x="1084" y="110"/>
          <a:chExt cx="86" cy="28"/>
        </a:xfrm>
      </xdr:grpSpPr>
      <xdr:sp macro="" textlink="">
        <xdr:nvSpPr>
          <xdr:cNvPr id="836" name="Rectangle 6595">
            <a:extLst>
              <a:ext uri="{FF2B5EF4-FFF2-40B4-BE49-F238E27FC236}">
                <a16:creationId xmlns:a16="http://schemas.microsoft.com/office/drawing/2014/main" id="{B9D7E4A6-2D5C-41B6-B9DA-3456A988A6A5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7" name="Freeform 6598">
            <a:extLst>
              <a:ext uri="{FF2B5EF4-FFF2-40B4-BE49-F238E27FC236}">
                <a16:creationId xmlns:a16="http://schemas.microsoft.com/office/drawing/2014/main" id="{04C6E41D-A4E1-4518-9A93-5DC48D71270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8" name="Freeform 6598">
            <a:extLst>
              <a:ext uri="{FF2B5EF4-FFF2-40B4-BE49-F238E27FC236}">
                <a16:creationId xmlns:a16="http://schemas.microsoft.com/office/drawing/2014/main" id="{FDC18E9A-BD0E-42EE-8C03-848DEE646B23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14</xdr:col>
      <xdr:colOff>16566</xdr:colOff>
      <xdr:row>16</xdr:row>
      <xdr:rowOff>115957</xdr:rowOff>
    </xdr:from>
    <xdr:to>
      <xdr:col>14</xdr:col>
      <xdr:colOff>285620</xdr:colOff>
      <xdr:row>18</xdr:row>
      <xdr:rowOff>32345</xdr:rowOff>
    </xdr:to>
    <xdr:pic>
      <xdr:nvPicPr>
        <xdr:cNvPr id="828" name="図 827">
          <a:extLst>
            <a:ext uri="{FF2B5EF4-FFF2-40B4-BE49-F238E27FC236}">
              <a16:creationId xmlns:a16="http://schemas.microsoft.com/office/drawing/2014/main" id="{DC2AB993-C318-42D8-9599-69B63169D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74566" y="3048000"/>
          <a:ext cx="269054" cy="280823"/>
        </a:xfrm>
        <a:prstGeom prst="rect">
          <a:avLst/>
        </a:prstGeom>
      </xdr:spPr>
    </xdr:pic>
    <xdr:clientData/>
  </xdr:twoCellAnchor>
  <xdr:oneCellAnchor>
    <xdr:from>
      <xdr:col>9</xdr:col>
      <xdr:colOff>290845</xdr:colOff>
      <xdr:row>14</xdr:row>
      <xdr:rowOff>50014</xdr:rowOff>
    </xdr:from>
    <xdr:ext cx="426713" cy="372721"/>
    <xdr:sp macro="" textlink="">
      <xdr:nvSpPr>
        <xdr:cNvPr id="809" name="AutoShape 6505">
          <a:extLst>
            <a:ext uri="{FF2B5EF4-FFF2-40B4-BE49-F238E27FC236}">
              <a16:creationId xmlns:a16="http://schemas.microsoft.com/office/drawing/2014/main" id="{A2EA5495-F38E-4BA3-81B0-3718EFC5A004}"/>
            </a:ext>
          </a:extLst>
        </xdr:cNvPr>
        <xdr:cNvSpPr>
          <a:spLocks noChangeArrowheads="1"/>
        </xdr:cNvSpPr>
      </xdr:nvSpPr>
      <xdr:spPr bwMode="auto">
        <a:xfrm>
          <a:off x="4390736" y="261762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oneCellAnchor>
  <xdr:oneCellAnchor>
    <xdr:from>
      <xdr:col>4</xdr:col>
      <xdr:colOff>364435</xdr:colOff>
      <xdr:row>12</xdr:row>
      <xdr:rowOff>24848</xdr:rowOff>
    </xdr:from>
    <xdr:ext cx="426713" cy="372721"/>
    <xdr:sp macro="" textlink="">
      <xdr:nvSpPr>
        <xdr:cNvPr id="799" name="AutoShape 6505">
          <a:extLst>
            <a:ext uri="{FF2B5EF4-FFF2-40B4-BE49-F238E27FC236}">
              <a16:creationId xmlns:a16="http://schemas.microsoft.com/office/drawing/2014/main" id="{EBB4A6C1-F32A-468B-960D-D8A767C0C734}"/>
            </a:ext>
          </a:extLst>
        </xdr:cNvPr>
        <xdr:cNvSpPr>
          <a:spLocks noChangeArrowheads="1"/>
        </xdr:cNvSpPr>
      </xdr:nvSpPr>
      <xdr:spPr bwMode="auto">
        <a:xfrm>
          <a:off x="2070652" y="222802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 editAs="oneCell">
    <xdr:from>
      <xdr:col>1</xdr:col>
      <xdr:colOff>321488</xdr:colOff>
      <xdr:row>16</xdr:row>
      <xdr:rowOff>27333</xdr:rowOff>
    </xdr:from>
    <xdr:to>
      <xdr:col>3</xdr:col>
      <xdr:colOff>532156</xdr:colOff>
      <xdr:row>16</xdr:row>
      <xdr:rowOff>27333</xdr:rowOff>
    </xdr:to>
    <xdr:sp macro="" textlink="">
      <xdr:nvSpPr>
        <xdr:cNvPr id="789" name="Line 6499">
          <a:extLst>
            <a:ext uri="{FF2B5EF4-FFF2-40B4-BE49-F238E27FC236}">
              <a16:creationId xmlns:a16="http://schemas.microsoft.com/office/drawing/2014/main" id="{6298F98E-BDFC-47C0-A73A-63369EE10743}"/>
            </a:ext>
          </a:extLst>
        </xdr:cNvPr>
        <xdr:cNvSpPr>
          <a:spLocks noChangeShapeType="1"/>
        </xdr:cNvSpPr>
      </xdr:nvSpPr>
      <xdr:spPr bwMode="auto">
        <a:xfrm flipV="1">
          <a:off x="445727" y="2959376"/>
          <a:ext cx="102236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755</xdr:colOff>
      <xdr:row>13</xdr:row>
      <xdr:rowOff>16565</xdr:rowOff>
    </xdr:from>
    <xdr:to>
      <xdr:col>3</xdr:col>
      <xdr:colOff>372716</xdr:colOff>
      <xdr:row>16</xdr:row>
      <xdr:rowOff>40525</xdr:rowOff>
    </xdr:to>
    <xdr:sp macro="" textlink="">
      <xdr:nvSpPr>
        <xdr:cNvPr id="790" name="Line 6499">
          <a:extLst>
            <a:ext uri="{FF2B5EF4-FFF2-40B4-BE49-F238E27FC236}">
              <a16:creationId xmlns:a16="http://schemas.microsoft.com/office/drawing/2014/main" id="{C35E3BD1-8FF3-48E2-8049-ED2365AD8C91}"/>
            </a:ext>
          </a:extLst>
        </xdr:cNvPr>
        <xdr:cNvSpPr>
          <a:spLocks noChangeShapeType="1"/>
        </xdr:cNvSpPr>
      </xdr:nvSpPr>
      <xdr:spPr bwMode="auto">
        <a:xfrm flipV="1">
          <a:off x="936690" y="2401956"/>
          <a:ext cx="371961" cy="5706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240195</xdr:colOff>
      <xdr:row>7</xdr:row>
      <xdr:rowOff>124238</xdr:rowOff>
    </xdr:from>
    <xdr:ext cx="314739" cy="293188"/>
    <xdr:pic>
      <xdr:nvPicPr>
        <xdr:cNvPr id="748" name="Picture 12589">
          <a:extLst>
            <a:ext uri="{FF2B5EF4-FFF2-40B4-BE49-F238E27FC236}">
              <a16:creationId xmlns:a16="http://schemas.microsoft.com/office/drawing/2014/main" id="{88386036-4289-4B05-B0FE-B4C01A53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108" y="1416325"/>
          <a:ext cx="314739" cy="2931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4</xdr:col>
      <xdr:colOff>24848</xdr:colOff>
      <xdr:row>6</xdr:row>
      <xdr:rowOff>33130</xdr:rowOff>
    </xdr:from>
    <xdr:to>
      <xdr:col>6</xdr:col>
      <xdr:colOff>422413</xdr:colOff>
      <xdr:row>8</xdr:row>
      <xdr:rowOff>41413</xdr:rowOff>
    </xdr:to>
    <xdr:sp macro="" textlink="">
      <xdr:nvSpPr>
        <xdr:cNvPr id="32" name="フリーフォーム: 図形 31">
          <a:extLst>
            <a:ext uri="{FF2B5EF4-FFF2-40B4-BE49-F238E27FC236}">
              <a16:creationId xmlns:a16="http://schemas.microsoft.com/office/drawing/2014/main" id="{DC431DDF-AB74-4BA5-8B0C-B07863B3A816}"/>
            </a:ext>
          </a:extLst>
        </xdr:cNvPr>
        <xdr:cNvSpPr/>
      </xdr:nvSpPr>
      <xdr:spPr bwMode="auto">
        <a:xfrm>
          <a:off x="1731065" y="1143000"/>
          <a:ext cx="1209261" cy="372717"/>
        </a:xfrm>
        <a:custGeom>
          <a:avLst/>
          <a:gdLst>
            <a:gd name="connsiteX0" fmla="*/ 1209261 w 1209261"/>
            <a:gd name="connsiteY0" fmla="*/ 372717 h 372717"/>
            <a:gd name="connsiteX1" fmla="*/ 1209261 w 1209261"/>
            <a:gd name="connsiteY1" fmla="*/ 248478 h 372717"/>
            <a:gd name="connsiteX2" fmla="*/ 298174 w 1209261"/>
            <a:gd name="connsiteY2" fmla="*/ 248478 h 372717"/>
            <a:gd name="connsiteX3" fmla="*/ 0 w 1209261"/>
            <a:gd name="connsiteY3" fmla="*/ 0 h 3727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9261" h="372717">
              <a:moveTo>
                <a:pt x="1209261" y="372717"/>
              </a:moveTo>
              <a:lnTo>
                <a:pt x="1209261" y="248478"/>
              </a:lnTo>
              <a:lnTo>
                <a:pt x="298174" y="24847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167080</xdr:colOff>
      <xdr:row>4</xdr:row>
      <xdr:rowOff>158512</xdr:rowOff>
    </xdr:from>
    <xdr:ext cx="426713" cy="372721"/>
    <xdr:sp macro="" textlink="">
      <xdr:nvSpPr>
        <xdr:cNvPr id="734" name="AutoShape 6505">
          <a:extLst>
            <a:ext uri="{FF2B5EF4-FFF2-40B4-BE49-F238E27FC236}">
              <a16:creationId xmlns:a16="http://schemas.microsoft.com/office/drawing/2014/main" id="{1B85155A-DF50-42A1-A204-7BC20481BF87}"/>
            </a:ext>
          </a:extLst>
        </xdr:cNvPr>
        <xdr:cNvSpPr>
          <a:spLocks noChangeArrowheads="1"/>
        </xdr:cNvSpPr>
      </xdr:nvSpPr>
      <xdr:spPr bwMode="auto">
        <a:xfrm>
          <a:off x="1873297" y="90394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oneCellAnchor>
  <xdr:twoCellAnchor>
    <xdr:from>
      <xdr:col>4</xdr:col>
      <xdr:colOff>84774</xdr:colOff>
      <xdr:row>9</xdr:row>
      <xdr:rowOff>62850</xdr:rowOff>
    </xdr:from>
    <xdr:to>
      <xdr:col>6</xdr:col>
      <xdr:colOff>672355</xdr:colOff>
      <xdr:row>9</xdr:row>
      <xdr:rowOff>114688</xdr:rowOff>
    </xdr:to>
    <xdr:grpSp>
      <xdr:nvGrpSpPr>
        <xdr:cNvPr id="735" name="Group 4332">
          <a:extLst>
            <a:ext uri="{FF2B5EF4-FFF2-40B4-BE49-F238E27FC236}">
              <a16:creationId xmlns:a16="http://schemas.microsoft.com/office/drawing/2014/main" id="{D46AA315-5245-4273-9DE8-9F2AA4C6E96C}"/>
            </a:ext>
          </a:extLst>
        </xdr:cNvPr>
        <xdr:cNvGrpSpPr>
          <a:grpSpLocks/>
        </xdr:cNvGrpSpPr>
      </xdr:nvGrpSpPr>
      <xdr:grpSpPr bwMode="auto">
        <a:xfrm rot="5400000">
          <a:off x="2476721" y="1033228"/>
          <a:ext cx="51838" cy="1406731"/>
          <a:chOff x="5428" y="57"/>
          <a:chExt cx="6" cy="99"/>
        </a:xfrm>
      </xdr:grpSpPr>
      <xdr:cxnSp macro="">
        <xdr:nvCxnSpPr>
          <xdr:cNvPr id="736" name="AutoShape 4333">
            <a:extLst>
              <a:ext uri="{FF2B5EF4-FFF2-40B4-BE49-F238E27FC236}">
                <a16:creationId xmlns:a16="http://schemas.microsoft.com/office/drawing/2014/main" id="{CF12B151-94CD-4EDE-BD46-862A1811CB18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7" name="AutoShape 4334">
            <a:extLst>
              <a:ext uri="{FF2B5EF4-FFF2-40B4-BE49-F238E27FC236}">
                <a16:creationId xmlns:a16="http://schemas.microsoft.com/office/drawing/2014/main" id="{7229B5D6-1AD0-4CC2-97CE-F2C57F643062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8" name="AutoShape 4335">
            <a:extLst>
              <a:ext uri="{FF2B5EF4-FFF2-40B4-BE49-F238E27FC236}">
                <a16:creationId xmlns:a16="http://schemas.microsoft.com/office/drawing/2014/main" id="{13AE9709-93C1-4166-90D2-0011B176B002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185628</xdr:colOff>
      <xdr:row>9</xdr:row>
      <xdr:rowOff>6822</xdr:rowOff>
    </xdr:from>
    <xdr:to>
      <xdr:col>6</xdr:col>
      <xdr:colOff>171061</xdr:colOff>
      <xdr:row>9</xdr:row>
      <xdr:rowOff>150940</xdr:rowOff>
    </xdr:to>
    <xdr:sp macro="" textlink="">
      <xdr:nvSpPr>
        <xdr:cNvPr id="739" name="正方形/長方形 738">
          <a:extLst>
            <a:ext uri="{FF2B5EF4-FFF2-40B4-BE49-F238E27FC236}">
              <a16:creationId xmlns:a16="http://schemas.microsoft.com/office/drawing/2014/main" id="{41397C73-2B1D-439D-B615-295B5F134AD7}"/>
            </a:ext>
          </a:extLst>
        </xdr:cNvPr>
        <xdr:cNvSpPr/>
      </xdr:nvSpPr>
      <xdr:spPr bwMode="auto">
        <a:xfrm>
          <a:off x="2297693" y="1663344"/>
          <a:ext cx="391281" cy="144118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188941</xdr:colOff>
      <xdr:row>9</xdr:row>
      <xdr:rowOff>54</xdr:rowOff>
    </xdr:from>
    <xdr:ext cx="386260" cy="166712"/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BA09BA8F-8EF1-4133-8FAC-3050649ED56D}"/>
            </a:ext>
          </a:extLst>
        </xdr:cNvPr>
        <xdr:cNvSpPr txBox="1"/>
      </xdr:nvSpPr>
      <xdr:spPr>
        <a:xfrm>
          <a:off x="2301006" y="1656576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金沢駅</a:t>
          </a:r>
        </a:p>
      </xdr:txBody>
    </xdr:sp>
    <xdr:clientData/>
  </xdr:oneCellAnchor>
  <xdr:twoCellAnchor editAs="oneCell">
    <xdr:from>
      <xdr:col>5</xdr:col>
      <xdr:colOff>362721</xdr:colOff>
      <xdr:row>4</xdr:row>
      <xdr:rowOff>138805</xdr:rowOff>
    </xdr:from>
    <xdr:to>
      <xdr:col>5</xdr:col>
      <xdr:colOff>366621</xdr:colOff>
      <xdr:row>7</xdr:row>
      <xdr:rowOff>81367</xdr:rowOff>
    </xdr:to>
    <xdr:sp macro="" textlink="">
      <xdr:nvSpPr>
        <xdr:cNvPr id="742" name="Line 6499">
          <a:extLst>
            <a:ext uri="{FF2B5EF4-FFF2-40B4-BE49-F238E27FC236}">
              <a16:creationId xmlns:a16="http://schemas.microsoft.com/office/drawing/2014/main" id="{A6AC8E00-6571-44E8-ADC4-823BEC59320E}"/>
            </a:ext>
          </a:extLst>
        </xdr:cNvPr>
        <xdr:cNvSpPr>
          <a:spLocks noChangeShapeType="1"/>
        </xdr:cNvSpPr>
      </xdr:nvSpPr>
      <xdr:spPr bwMode="auto">
        <a:xfrm flipH="1" flipV="1">
          <a:off x="2474786" y="884240"/>
          <a:ext cx="3900" cy="4892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215820</xdr:colOff>
      <xdr:row>7</xdr:row>
      <xdr:rowOff>101072</xdr:rowOff>
    </xdr:from>
    <xdr:to>
      <xdr:col>6</xdr:col>
      <xdr:colOff>691454</xdr:colOff>
      <xdr:row>7</xdr:row>
      <xdr:rowOff>111702</xdr:rowOff>
    </xdr:to>
    <xdr:sp macro="" textlink="">
      <xdr:nvSpPr>
        <xdr:cNvPr id="743" name="Line 6499">
          <a:extLst>
            <a:ext uri="{FF2B5EF4-FFF2-40B4-BE49-F238E27FC236}">
              <a16:creationId xmlns:a16="http://schemas.microsoft.com/office/drawing/2014/main" id="{C639571A-EA0A-4A08-9F8B-2C8DBA1AF7DA}"/>
            </a:ext>
          </a:extLst>
        </xdr:cNvPr>
        <xdr:cNvSpPr>
          <a:spLocks noChangeShapeType="1"/>
        </xdr:cNvSpPr>
      </xdr:nvSpPr>
      <xdr:spPr bwMode="auto">
        <a:xfrm>
          <a:off x="2733733" y="1393159"/>
          <a:ext cx="475634" cy="106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271013</xdr:colOff>
      <xdr:row>6</xdr:row>
      <xdr:rowOff>178220</xdr:rowOff>
    </xdr:from>
    <xdr:to>
      <xdr:col>6</xdr:col>
      <xdr:colOff>65337</xdr:colOff>
      <xdr:row>8</xdr:row>
      <xdr:rowOff>12967</xdr:rowOff>
    </xdr:to>
    <xdr:sp macro="" textlink="">
      <xdr:nvSpPr>
        <xdr:cNvPr id="744" name="Oval 6509">
          <a:extLst>
            <a:ext uri="{FF2B5EF4-FFF2-40B4-BE49-F238E27FC236}">
              <a16:creationId xmlns:a16="http://schemas.microsoft.com/office/drawing/2014/main" id="{83A38590-1B2B-4041-A9AF-B6D8D6486DC7}"/>
            </a:ext>
          </a:extLst>
        </xdr:cNvPr>
        <xdr:cNvSpPr>
          <a:spLocks noChangeArrowheads="1"/>
        </xdr:cNvSpPr>
      </xdr:nvSpPr>
      <xdr:spPr bwMode="auto">
        <a:xfrm>
          <a:off x="2383078" y="1288090"/>
          <a:ext cx="200172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265615</xdr:colOff>
      <xdr:row>7</xdr:row>
      <xdr:rowOff>2573</xdr:rowOff>
    </xdr:from>
    <xdr:to>
      <xdr:col>5</xdr:col>
      <xdr:colOff>9955</xdr:colOff>
      <xdr:row>7</xdr:row>
      <xdr:rowOff>151945</xdr:rowOff>
    </xdr:to>
    <xdr:sp macro="" textlink="">
      <xdr:nvSpPr>
        <xdr:cNvPr id="746" name="Oval 6509">
          <a:extLst>
            <a:ext uri="{FF2B5EF4-FFF2-40B4-BE49-F238E27FC236}">
              <a16:creationId xmlns:a16="http://schemas.microsoft.com/office/drawing/2014/main" id="{10C12324-A4E3-469F-AA9C-B51BC68642C0}"/>
            </a:ext>
          </a:extLst>
        </xdr:cNvPr>
        <xdr:cNvSpPr>
          <a:spLocks noChangeArrowheads="1"/>
        </xdr:cNvSpPr>
      </xdr:nvSpPr>
      <xdr:spPr bwMode="auto">
        <a:xfrm>
          <a:off x="1971832" y="1294660"/>
          <a:ext cx="150188" cy="1493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176910</xdr:colOff>
      <xdr:row>7</xdr:row>
      <xdr:rowOff>1580</xdr:rowOff>
    </xdr:from>
    <xdr:to>
      <xdr:col>6</xdr:col>
      <xdr:colOff>369875</xdr:colOff>
      <xdr:row>8</xdr:row>
      <xdr:rowOff>12298</xdr:rowOff>
    </xdr:to>
    <xdr:sp macro="" textlink="">
      <xdr:nvSpPr>
        <xdr:cNvPr id="747" name="AutoShape 6507">
          <a:extLst>
            <a:ext uri="{FF2B5EF4-FFF2-40B4-BE49-F238E27FC236}">
              <a16:creationId xmlns:a16="http://schemas.microsoft.com/office/drawing/2014/main" id="{2AEDC5E3-4738-48C0-95FE-726AE4E50505}"/>
            </a:ext>
          </a:extLst>
        </xdr:cNvPr>
        <xdr:cNvSpPr>
          <a:spLocks noChangeArrowheads="1"/>
        </xdr:cNvSpPr>
      </xdr:nvSpPr>
      <xdr:spPr bwMode="auto">
        <a:xfrm rot="16200000">
          <a:off x="2694838" y="1293652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151086</xdr:colOff>
      <xdr:row>5</xdr:row>
      <xdr:rowOff>0</xdr:rowOff>
    </xdr:from>
    <xdr:to>
      <xdr:col>8</xdr:col>
      <xdr:colOff>361293</xdr:colOff>
      <xdr:row>9</xdr:row>
      <xdr:rowOff>72259</xdr:rowOff>
    </xdr:to>
    <xdr:sp macro="" textlink="">
      <xdr:nvSpPr>
        <xdr:cNvPr id="750" name="フリーフォーム 18">
          <a:extLst>
            <a:ext uri="{FF2B5EF4-FFF2-40B4-BE49-F238E27FC236}">
              <a16:creationId xmlns:a16="http://schemas.microsoft.com/office/drawing/2014/main" id="{C4BC154D-7CC1-45B5-AAFB-7DE6E332BF0B}"/>
            </a:ext>
          </a:extLst>
        </xdr:cNvPr>
        <xdr:cNvSpPr/>
      </xdr:nvSpPr>
      <xdr:spPr bwMode="auto">
        <a:xfrm>
          <a:off x="3456261" y="923925"/>
          <a:ext cx="619782" cy="796159"/>
        </a:xfrm>
        <a:custGeom>
          <a:avLst/>
          <a:gdLst>
            <a:gd name="connsiteX0" fmla="*/ 617483 w 617483"/>
            <a:gd name="connsiteY0" fmla="*/ 807983 h 807983"/>
            <a:gd name="connsiteX1" fmla="*/ 617483 w 617483"/>
            <a:gd name="connsiteY1" fmla="*/ 302173 h 807983"/>
            <a:gd name="connsiteX2" fmla="*/ 0 w 617483"/>
            <a:gd name="connsiteY2" fmla="*/ 0 h 807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7483" h="807983">
              <a:moveTo>
                <a:pt x="617483" y="807983"/>
              </a:moveTo>
              <a:lnTo>
                <a:pt x="617483" y="30217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332348</xdr:colOff>
      <xdr:row>6</xdr:row>
      <xdr:rowOff>105069</xdr:rowOff>
    </xdr:from>
    <xdr:to>
      <xdr:col>9</xdr:col>
      <xdr:colOff>578069</xdr:colOff>
      <xdr:row>8</xdr:row>
      <xdr:rowOff>32845</xdr:rowOff>
    </xdr:to>
    <xdr:sp macro="" textlink="">
      <xdr:nvSpPr>
        <xdr:cNvPr id="751" name="Line 6499">
          <a:extLst>
            <a:ext uri="{FF2B5EF4-FFF2-40B4-BE49-F238E27FC236}">
              <a16:creationId xmlns:a16="http://schemas.microsoft.com/office/drawing/2014/main" id="{71D086BF-C7F6-4E93-904B-EEF047558414}"/>
            </a:ext>
          </a:extLst>
        </xdr:cNvPr>
        <xdr:cNvSpPr>
          <a:spLocks noChangeShapeType="1"/>
        </xdr:cNvSpPr>
      </xdr:nvSpPr>
      <xdr:spPr bwMode="auto">
        <a:xfrm>
          <a:off x="4047098" y="1209969"/>
          <a:ext cx="655296" cy="2897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365192</xdr:colOff>
      <xdr:row>4</xdr:row>
      <xdr:rowOff>6568</xdr:rowOff>
    </xdr:from>
    <xdr:to>
      <xdr:col>9</xdr:col>
      <xdr:colOff>223344</xdr:colOff>
      <xdr:row>6</xdr:row>
      <xdr:rowOff>98501</xdr:rowOff>
    </xdr:to>
    <xdr:sp macro="" textlink="">
      <xdr:nvSpPr>
        <xdr:cNvPr id="752" name="Line 6499">
          <a:extLst>
            <a:ext uri="{FF2B5EF4-FFF2-40B4-BE49-F238E27FC236}">
              <a16:creationId xmlns:a16="http://schemas.microsoft.com/office/drawing/2014/main" id="{368FFB9D-2BF8-490B-A841-9AB2383650A1}"/>
            </a:ext>
          </a:extLst>
        </xdr:cNvPr>
        <xdr:cNvSpPr>
          <a:spLocks noChangeShapeType="1"/>
        </xdr:cNvSpPr>
      </xdr:nvSpPr>
      <xdr:spPr bwMode="auto">
        <a:xfrm flipV="1">
          <a:off x="4079942" y="749518"/>
          <a:ext cx="267727" cy="4538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255019</xdr:colOff>
      <xdr:row>6</xdr:row>
      <xdr:rowOff>26276</xdr:rowOff>
    </xdr:from>
    <xdr:to>
      <xdr:col>9</xdr:col>
      <xdr:colOff>49344</xdr:colOff>
      <xdr:row>7</xdr:row>
      <xdr:rowOff>43240</xdr:rowOff>
    </xdr:to>
    <xdr:sp macro="" textlink="">
      <xdr:nvSpPr>
        <xdr:cNvPr id="753" name="Oval 6509">
          <a:extLst>
            <a:ext uri="{FF2B5EF4-FFF2-40B4-BE49-F238E27FC236}">
              <a16:creationId xmlns:a16="http://schemas.microsoft.com/office/drawing/2014/main" id="{7EC668B9-390E-431F-A1EA-A6E2C265335B}"/>
            </a:ext>
          </a:extLst>
        </xdr:cNvPr>
        <xdr:cNvSpPr>
          <a:spLocks noChangeArrowheads="1"/>
        </xdr:cNvSpPr>
      </xdr:nvSpPr>
      <xdr:spPr bwMode="auto">
        <a:xfrm>
          <a:off x="3969769" y="1131176"/>
          <a:ext cx="2039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258608</xdr:colOff>
      <xdr:row>8</xdr:row>
      <xdr:rowOff>5564</xdr:rowOff>
    </xdr:from>
    <xdr:to>
      <xdr:col>9</xdr:col>
      <xdr:colOff>45696</xdr:colOff>
      <xdr:row>9</xdr:row>
      <xdr:rowOff>16312</xdr:rowOff>
    </xdr:to>
    <xdr:sp macro="" textlink="">
      <xdr:nvSpPr>
        <xdr:cNvPr id="754" name="AutoShape 6507">
          <a:extLst>
            <a:ext uri="{FF2B5EF4-FFF2-40B4-BE49-F238E27FC236}">
              <a16:creationId xmlns:a16="http://schemas.microsoft.com/office/drawing/2014/main" id="{3A7FFC17-9E54-44B2-AFA6-A56900857CEA}"/>
            </a:ext>
          </a:extLst>
        </xdr:cNvPr>
        <xdr:cNvSpPr>
          <a:spLocks noChangeArrowheads="1"/>
        </xdr:cNvSpPr>
      </xdr:nvSpPr>
      <xdr:spPr bwMode="auto">
        <a:xfrm>
          <a:off x="3973358" y="1472414"/>
          <a:ext cx="1966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203433</xdr:colOff>
      <xdr:row>3</xdr:row>
      <xdr:rowOff>32844</xdr:rowOff>
    </xdr:from>
    <xdr:ext cx="417188" cy="408122"/>
    <xdr:grpSp>
      <xdr:nvGrpSpPr>
        <xdr:cNvPr id="755" name="Group 6672">
          <a:extLst>
            <a:ext uri="{FF2B5EF4-FFF2-40B4-BE49-F238E27FC236}">
              <a16:creationId xmlns:a16="http://schemas.microsoft.com/office/drawing/2014/main" id="{528EB613-6E3B-4026-B708-718475BDB6D7}"/>
            </a:ext>
          </a:extLst>
        </xdr:cNvPr>
        <xdr:cNvGrpSpPr>
          <a:grpSpLocks/>
        </xdr:cNvGrpSpPr>
      </xdr:nvGrpSpPr>
      <xdr:grpSpPr bwMode="auto">
        <a:xfrm>
          <a:off x="3508608" y="594819"/>
          <a:ext cx="417188" cy="408122"/>
          <a:chOff x="536" y="109"/>
          <a:chExt cx="46" cy="44"/>
        </a:xfrm>
      </xdr:grpSpPr>
      <xdr:pic>
        <xdr:nvPicPr>
          <xdr:cNvPr id="756" name="Picture 6673" descr="route2">
            <a:extLst>
              <a:ext uri="{FF2B5EF4-FFF2-40B4-BE49-F238E27FC236}">
                <a16:creationId xmlns:a16="http://schemas.microsoft.com/office/drawing/2014/main" id="{EC1097F6-1462-4129-9EC4-682D3BDDCA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7" name="Text Box 6674">
            <a:extLst>
              <a:ext uri="{FF2B5EF4-FFF2-40B4-BE49-F238E27FC236}">
                <a16:creationId xmlns:a16="http://schemas.microsoft.com/office/drawing/2014/main" id="{C95ED07C-294A-469A-A349-3823668CEB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308742</xdr:colOff>
      <xdr:row>5</xdr:row>
      <xdr:rowOff>164225</xdr:rowOff>
    </xdr:from>
    <xdr:ext cx="352952" cy="345282"/>
    <xdr:grpSp>
      <xdr:nvGrpSpPr>
        <xdr:cNvPr id="758" name="Group 6672">
          <a:extLst>
            <a:ext uri="{FF2B5EF4-FFF2-40B4-BE49-F238E27FC236}">
              <a16:creationId xmlns:a16="http://schemas.microsoft.com/office/drawing/2014/main" id="{00F2E089-0C19-483E-94D5-C1360156D89D}"/>
            </a:ext>
          </a:extLst>
        </xdr:cNvPr>
        <xdr:cNvGrpSpPr>
          <a:grpSpLocks/>
        </xdr:cNvGrpSpPr>
      </xdr:nvGrpSpPr>
      <xdr:grpSpPr bwMode="auto">
        <a:xfrm>
          <a:off x="4433067" y="1088150"/>
          <a:ext cx="352952" cy="345282"/>
          <a:chOff x="536" y="109"/>
          <a:chExt cx="46" cy="44"/>
        </a:xfrm>
      </xdr:grpSpPr>
      <xdr:pic>
        <xdr:nvPicPr>
          <xdr:cNvPr id="759" name="Picture 6673" descr="route2">
            <a:extLst>
              <a:ext uri="{FF2B5EF4-FFF2-40B4-BE49-F238E27FC236}">
                <a16:creationId xmlns:a16="http://schemas.microsoft.com/office/drawing/2014/main" id="{4EF3F38F-EFB2-4B6D-8BF7-A602704044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0" name="Text Box 6674">
            <a:extLst>
              <a:ext uri="{FF2B5EF4-FFF2-40B4-BE49-F238E27FC236}">
                <a16:creationId xmlns:a16="http://schemas.microsoft.com/office/drawing/2014/main" id="{F6D457E4-7EDE-4189-AA45-2254D24D6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256190</xdr:colOff>
      <xdr:row>3</xdr:row>
      <xdr:rowOff>177362</xdr:rowOff>
    </xdr:from>
    <xdr:ext cx="256526" cy="238757"/>
    <xdr:pic>
      <xdr:nvPicPr>
        <xdr:cNvPr id="761" name="Picture 17761" descr="famima">
          <a:extLst>
            <a:ext uri="{FF2B5EF4-FFF2-40B4-BE49-F238E27FC236}">
              <a16:creationId xmlns:a16="http://schemas.microsoft.com/office/drawing/2014/main" id="{E148DD23-A430-4947-8E2A-E8D99F51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2290" y="739337"/>
          <a:ext cx="256526" cy="238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301008</xdr:colOff>
      <xdr:row>3</xdr:row>
      <xdr:rowOff>52552</xdr:rowOff>
    </xdr:from>
    <xdr:to>
      <xdr:col>10</xdr:col>
      <xdr:colOff>354723</xdr:colOff>
      <xdr:row>9</xdr:row>
      <xdr:rowOff>153404</xdr:rowOff>
    </xdr:to>
    <xdr:grpSp>
      <xdr:nvGrpSpPr>
        <xdr:cNvPr id="762" name="Group 4332">
          <a:extLst>
            <a:ext uri="{FF2B5EF4-FFF2-40B4-BE49-F238E27FC236}">
              <a16:creationId xmlns:a16="http://schemas.microsoft.com/office/drawing/2014/main" id="{AD36345C-111E-44B0-B106-0A2830195EFB}"/>
            </a:ext>
          </a:extLst>
        </xdr:cNvPr>
        <xdr:cNvGrpSpPr>
          <a:grpSpLocks/>
        </xdr:cNvGrpSpPr>
      </xdr:nvGrpSpPr>
      <xdr:grpSpPr bwMode="auto">
        <a:xfrm rot="10800000">
          <a:off x="5196858" y="614527"/>
          <a:ext cx="53715" cy="1186702"/>
          <a:chOff x="5428" y="57"/>
          <a:chExt cx="6" cy="99"/>
        </a:xfrm>
      </xdr:grpSpPr>
      <xdr:cxnSp macro="">
        <xdr:nvCxnSpPr>
          <xdr:cNvPr id="763" name="AutoShape 4333">
            <a:extLst>
              <a:ext uri="{FF2B5EF4-FFF2-40B4-BE49-F238E27FC236}">
                <a16:creationId xmlns:a16="http://schemas.microsoft.com/office/drawing/2014/main" id="{8F154B1D-4112-410D-9E70-8987C12C61B8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4" name="AutoShape 4334">
            <a:extLst>
              <a:ext uri="{FF2B5EF4-FFF2-40B4-BE49-F238E27FC236}">
                <a16:creationId xmlns:a16="http://schemas.microsoft.com/office/drawing/2014/main" id="{6E7E4132-7EF6-4651-B1B8-03CD2A9D7157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5" name="AutoShape 4335">
            <a:extLst>
              <a:ext uri="{FF2B5EF4-FFF2-40B4-BE49-F238E27FC236}">
                <a16:creationId xmlns:a16="http://schemas.microsoft.com/office/drawing/2014/main" id="{39ADEA00-CEB4-41CF-BF6E-432074DFDDE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11</xdr:col>
      <xdr:colOff>105104</xdr:colOff>
      <xdr:row>3</xdr:row>
      <xdr:rowOff>65688</xdr:rowOff>
    </xdr:from>
    <xdr:to>
      <xdr:col>11</xdr:col>
      <xdr:colOff>109004</xdr:colOff>
      <xdr:row>6</xdr:row>
      <xdr:rowOff>6536</xdr:rowOff>
    </xdr:to>
    <xdr:sp macro="" textlink="">
      <xdr:nvSpPr>
        <xdr:cNvPr id="766" name="Line 6499">
          <a:extLst>
            <a:ext uri="{FF2B5EF4-FFF2-40B4-BE49-F238E27FC236}">
              <a16:creationId xmlns:a16="http://schemas.microsoft.com/office/drawing/2014/main" id="{2ED66122-2FE5-4D51-A609-AFC30D2A2AED}"/>
            </a:ext>
          </a:extLst>
        </xdr:cNvPr>
        <xdr:cNvSpPr>
          <a:spLocks noChangeShapeType="1"/>
        </xdr:cNvSpPr>
      </xdr:nvSpPr>
      <xdr:spPr bwMode="auto">
        <a:xfrm flipH="1" flipV="1">
          <a:off x="5410529" y="627663"/>
          <a:ext cx="3900" cy="4837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111673</xdr:colOff>
      <xdr:row>6</xdr:row>
      <xdr:rowOff>65690</xdr:rowOff>
    </xdr:from>
    <xdr:to>
      <xdr:col>12</xdr:col>
      <xdr:colOff>394138</xdr:colOff>
      <xdr:row>9</xdr:row>
      <xdr:rowOff>137949</xdr:rowOff>
    </xdr:to>
    <xdr:sp macro="" textlink="">
      <xdr:nvSpPr>
        <xdr:cNvPr id="767" name="フリーフォーム 19">
          <a:extLst>
            <a:ext uri="{FF2B5EF4-FFF2-40B4-BE49-F238E27FC236}">
              <a16:creationId xmlns:a16="http://schemas.microsoft.com/office/drawing/2014/main" id="{C4D6FD67-A974-4812-A587-82EBB70D26C7}"/>
            </a:ext>
          </a:extLst>
        </xdr:cNvPr>
        <xdr:cNvSpPr/>
      </xdr:nvSpPr>
      <xdr:spPr bwMode="auto">
        <a:xfrm>
          <a:off x="5417098" y="1170590"/>
          <a:ext cx="692040" cy="615184"/>
        </a:xfrm>
        <a:custGeom>
          <a:avLst/>
          <a:gdLst>
            <a:gd name="connsiteX0" fmla="*/ 0 w 689741"/>
            <a:gd name="connsiteY0" fmla="*/ 624052 h 624052"/>
            <a:gd name="connsiteX1" fmla="*/ 0 w 689741"/>
            <a:gd name="connsiteY1" fmla="*/ 0 h 624052"/>
            <a:gd name="connsiteX2" fmla="*/ 72258 w 689741"/>
            <a:gd name="connsiteY2" fmla="*/ 6569 h 624052"/>
            <a:gd name="connsiteX3" fmla="*/ 689741 w 689741"/>
            <a:gd name="connsiteY3" fmla="*/ 6569 h 624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9741" h="624052">
              <a:moveTo>
                <a:pt x="0" y="624052"/>
              </a:moveTo>
              <a:lnTo>
                <a:pt x="0" y="0"/>
              </a:lnTo>
              <a:cubicBezTo>
                <a:pt x="67868" y="6787"/>
                <a:pt x="43683" y="6569"/>
                <a:pt x="72258" y="6569"/>
              </a:cubicBezTo>
              <a:lnTo>
                <a:pt x="689741" y="6569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18537</xdr:colOff>
      <xdr:row>5</xdr:row>
      <xdr:rowOff>157655</xdr:rowOff>
    </xdr:from>
    <xdr:to>
      <xdr:col>11</xdr:col>
      <xdr:colOff>220137</xdr:colOff>
      <xdr:row>7</xdr:row>
      <xdr:rowOff>1437</xdr:rowOff>
    </xdr:to>
    <xdr:sp macro="" textlink="">
      <xdr:nvSpPr>
        <xdr:cNvPr id="768" name="Oval 6509">
          <a:extLst>
            <a:ext uri="{FF2B5EF4-FFF2-40B4-BE49-F238E27FC236}">
              <a16:creationId xmlns:a16="http://schemas.microsoft.com/office/drawing/2014/main" id="{1969FE67-1A4E-4FE7-9FFB-1F145AE80AD0}"/>
            </a:ext>
          </a:extLst>
        </xdr:cNvPr>
        <xdr:cNvSpPr>
          <a:spLocks noChangeArrowheads="1"/>
        </xdr:cNvSpPr>
      </xdr:nvSpPr>
      <xdr:spPr bwMode="auto">
        <a:xfrm>
          <a:off x="5323962" y="1081580"/>
          <a:ext cx="201600" cy="20573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22126</xdr:colOff>
      <xdr:row>7</xdr:row>
      <xdr:rowOff>136943</xdr:rowOff>
    </xdr:from>
    <xdr:to>
      <xdr:col>11</xdr:col>
      <xdr:colOff>216489</xdr:colOff>
      <xdr:row>8</xdr:row>
      <xdr:rowOff>147691</xdr:rowOff>
    </xdr:to>
    <xdr:sp macro="" textlink="">
      <xdr:nvSpPr>
        <xdr:cNvPr id="769" name="AutoShape 6507">
          <a:extLst>
            <a:ext uri="{FF2B5EF4-FFF2-40B4-BE49-F238E27FC236}">
              <a16:creationId xmlns:a16="http://schemas.microsoft.com/office/drawing/2014/main" id="{94963AB7-D783-4918-9847-47AE3BA6CE62}"/>
            </a:ext>
          </a:extLst>
        </xdr:cNvPr>
        <xdr:cNvSpPr>
          <a:spLocks noChangeArrowheads="1"/>
        </xdr:cNvSpPr>
      </xdr:nvSpPr>
      <xdr:spPr bwMode="auto">
        <a:xfrm>
          <a:off x="5327551" y="1422818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216572</xdr:colOff>
      <xdr:row>3</xdr:row>
      <xdr:rowOff>157655</xdr:rowOff>
    </xdr:from>
    <xdr:ext cx="417188" cy="408122"/>
    <xdr:grpSp>
      <xdr:nvGrpSpPr>
        <xdr:cNvPr id="770" name="Group 6672">
          <a:extLst>
            <a:ext uri="{FF2B5EF4-FFF2-40B4-BE49-F238E27FC236}">
              <a16:creationId xmlns:a16="http://schemas.microsoft.com/office/drawing/2014/main" id="{76B32411-6C71-4464-9D86-F52525E14EB3}"/>
            </a:ext>
          </a:extLst>
        </xdr:cNvPr>
        <xdr:cNvGrpSpPr>
          <a:grpSpLocks/>
        </xdr:cNvGrpSpPr>
      </xdr:nvGrpSpPr>
      <xdr:grpSpPr bwMode="auto">
        <a:xfrm>
          <a:off x="5931572" y="719630"/>
          <a:ext cx="417188" cy="408122"/>
          <a:chOff x="536" y="109"/>
          <a:chExt cx="46" cy="44"/>
        </a:xfrm>
      </xdr:grpSpPr>
      <xdr:pic>
        <xdr:nvPicPr>
          <xdr:cNvPr id="771" name="Picture 6673" descr="route2">
            <a:extLst>
              <a:ext uri="{FF2B5EF4-FFF2-40B4-BE49-F238E27FC236}">
                <a16:creationId xmlns:a16="http://schemas.microsoft.com/office/drawing/2014/main" id="{2063F7D7-6F6C-4F3B-AB83-08816005C8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>
            <a:extLst>
              <a:ext uri="{FF2B5EF4-FFF2-40B4-BE49-F238E27FC236}">
                <a16:creationId xmlns:a16="http://schemas.microsoft.com/office/drawing/2014/main" id="{C06F3B3C-2ADD-44DC-9DDE-8FD98181A5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248249</xdr:colOff>
      <xdr:row>7</xdr:row>
      <xdr:rowOff>8140</xdr:rowOff>
    </xdr:from>
    <xdr:to>
      <xdr:col>10</xdr:col>
      <xdr:colOff>394080</xdr:colOff>
      <xdr:row>9</xdr:row>
      <xdr:rowOff>32987</xdr:rowOff>
    </xdr:to>
    <xdr:sp macro="" textlink="">
      <xdr:nvSpPr>
        <xdr:cNvPr id="773" name="正方形/長方形 772">
          <a:extLst>
            <a:ext uri="{FF2B5EF4-FFF2-40B4-BE49-F238E27FC236}">
              <a16:creationId xmlns:a16="http://schemas.microsoft.com/office/drawing/2014/main" id="{918098DD-E7D7-423C-8E0D-8254EAAD3941}"/>
            </a:ext>
          </a:extLst>
        </xdr:cNvPr>
        <xdr:cNvSpPr/>
      </xdr:nvSpPr>
      <xdr:spPr bwMode="auto">
        <a:xfrm rot="16200000">
          <a:off x="5023616" y="1414498"/>
          <a:ext cx="386797" cy="14583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36158</xdr:colOff>
      <xdr:row>7</xdr:row>
      <xdr:rowOff>124810</xdr:rowOff>
    </xdr:from>
    <xdr:ext cx="386260" cy="166712"/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3D601A54-A21D-4097-AF75-3A4C8DC8D880}"/>
            </a:ext>
          </a:extLst>
        </xdr:cNvPr>
        <xdr:cNvSpPr txBox="1"/>
      </xdr:nvSpPr>
      <xdr:spPr>
        <a:xfrm>
          <a:off x="4932008" y="1410685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森本駅</a:t>
          </a:r>
        </a:p>
      </xdr:txBody>
    </xdr:sp>
    <xdr:clientData/>
  </xdr:oneCellAnchor>
  <xdr:twoCellAnchor>
    <xdr:from>
      <xdr:col>14</xdr:col>
      <xdr:colOff>348056</xdr:colOff>
      <xdr:row>3</xdr:row>
      <xdr:rowOff>157655</xdr:rowOff>
    </xdr:from>
    <xdr:to>
      <xdr:col>15</xdr:col>
      <xdr:colOff>262758</xdr:colOff>
      <xdr:row>9</xdr:row>
      <xdr:rowOff>85397</xdr:rowOff>
    </xdr:to>
    <xdr:sp macro="" textlink="">
      <xdr:nvSpPr>
        <xdr:cNvPr id="775" name="フリーフォーム 20">
          <a:extLst>
            <a:ext uri="{FF2B5EF4-FFF2-40B4-BE49-F238E27FC236}">
              <a16:creationId xmlns:a16="http://schemas.microsoft.com/office/drawing/2014/main" id="{86DF4568-DA55-4BCA-948A-F3BF9FE0D4AC}"/>
            </a:ext>
          </a:extLst>
        </xdr:cNvPr>
        <xdr:cNvSpPr/>
      </xdr:nvSpPr>
      <xdr:spPr bwMode="auto">
        <a:xfrm>
          <a:off x="7244156" y="719630"/>
          <a:ext cx="324277" cy="1013592"/>
        </a:xfrm>
        <a:custGeom>
          <a:avLst/>
          <a:gdLst>
            <a:gd name="connsiteX0" fmla="*/ 0 w 321879"/>
            <a:gd name="connsiteY0" fmla="*/ 1031328 h 1031328"/>
            <a:gd name="connsiteX1" fmla="*/ 0 w 321879"/>
            <a:gd name="connsiteY1" fmla="*/ 781707 h 1031328"/>
            <a:gd name="connsiteX2" fmla="*/ 321879 w 321879"/>
            <a:gd name="connsiteY2" fmla="*/ 0 h 1031328"/>
            <a:gd name="connsiteX0" fmla="*/ 64 w 321943"/>
            <a:gd name="connsiteY0" fmla="*/ 1031328 h 1031328"/>
            <a:gd name="connsiteX1" fmla="*/ 64 w 321943"/>
            <a:gd name="connsiteY1" fmla="*/ 781707 h 1031328"/>
            <a:gd name="connsiteX2" fmla="*/ 321943 w 321943"/>
            <a:gd name="connsiteY2" fmla="*/ 0 h 1031328"/>
            <a:gd name="connsiteX0" fmla="*/ 99 w 321978"/>
            <a:gd name="connsiteY0" fmla="*/ 1031328 h 1031328"/>
            <a:gd name="connsiteX1" fmla="*/ 99 w 321978"/>
            <a:gd name="connsiteY1" fmla="*/ 781707 h 1031328"/>
            <a:gd name="connsiteX2" fmla="*/ 321978 w 321978"/>
            <a:gd name="connsiteY2" fmla="*/ 0 h 1031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978" h="1031328">
              <a:moveTo>
                <a:pt x="99" y="1031328"/>
              </a:moveTo>
              <a:lnTo>
                <a:pt x="99" y="781707"/>
              </a:lnTo>
              <a:cubicBezTo>
                <a:pt x="-4281" y="396327"/>
                <a:pt x="135858" y="214586"/>
                <a:pt x="32197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216776</xdr:colOff>
      <xdr:row>3</xdr:row>
      <xdr:rowOff>144516</xdr:rowOff>
    </xdr:from>
    <xdr:to>
      <xdr:col>14</xdr:col>
      <xdr:colOff>299504</xdr:colOff>
      <xdr:row>6</xdr:row>
      <xdr:rowOff>32810</xdr:rowOff>
    </xdr:to>
    <xdr:sp macro="" textlink="">
      <xdr:nvSpPr>
        <xdr:cNvPr id="776" name="Line 6499">
          <a:extLst>
            <a:ext uri="{FF2B5EF4-FFF2-40B4-BE49-F238E27FC236}">
              <a16:creationId xmlns:a16="http://schemas.microsoft.com/office/drawing/2014/main" id="{46C5F56F-D23F-413A-9007-2000AB946574}"/>
            </a:ext>
          </a:extLst>
        </xdr:cNvPr>
        <xdr:cNvSpPr>
          <a:spLocks noChangeShapeType="1"/>
        </xdr:cNvSpPr>
      </xdr:nvSpPr>
      <xdr:spPr bwMode="auto">
        <a:xfrm flipH="1" flipV="1">
          <a:off x="7112876" y="706491"/>
          <a:ext cx="82728" cy="4312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268157</xdr:colOff>
      <xdr:row>6</xdr:row>
      <xdr:rowOff>0</xdr:rowOff>
    </xdr:from>
    <xdr:to>
      <xdr:col>15</xdr:col>
      <xdr:colOff>62481</xdr:colOff>
      <xdr:row>7</xdr:row>
      <xdr:rowOff>16964</xdr:rowOff>
    </xdr:to>
    <xdr:sp macro="" textlink="">
      <xdr:nvSpPr>
        <xdr:cNvPr id="777" name="Oval 6509">
          <a:extLst>
            <a:ext uri="{FF2B5EF4-FFF2-40B4-BE49-F238E27FC236}">
              <a16:creationId xmlns:a16="http://schemas.microsoft.com/office/drawing/2014/main" id="{009E0B0D-532A-4E52-8BAF-365D625A35C7}"/>
            </a:ext>
          </a:extLst>
        </xdr:cNvPr>
        <xdr:cNvSpPr>
          <a:spLocks noChangeArrowheads="1"/>
        </xdr:cNvSpPr>
      </xdr:nvSpPr>
      <xdr:spPr bwMode="auto">
        <a:xfrm>
          <a:off x="7164257" y="1104900"/>
          <a:ext cx="203899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245471</xdr:colOff>
      <xdr:row>8</xdr:row>
      <xdr:rowOff>12132</xdr:rowOff>
    </xdr:from>
    <xdr:to>
      <xdr:col>15</xdr:col>
      <xdr:colOff>32558</xdr:colOff>
      <xdr:row>9</xdr:row>
      <xdr:rowOff>22880</xdr:rowOff>
    </xdr:to>
    <xdr:sp macro="" textlink="">
      <xdr:nvSpPr>
        <xdr:cNvPr id="778" name="AutoShape 6507">
          <a:extLst>
            <a:ext uri="{FF2B5EF4-FFF2-40B4-BE49-F238E27FC236}">
              <a16:creationId xmlns:a16="http://schemas.microsoft.com/office/drawing/2014/main" id="{C39034CC-7A45-422A-A608-B6EE1D55437B}"/>
            </a:ext>
          </a:extLst>
        </xdr:cNvPr>
        <xdr:cNvSpPr>
          <a:spLocks noChangeArrowheads="1"/>
        </xdr:cNvSpPr>
      </xdr:nvSpPr>
      <xdr:spPr bwMode="auto">
        <a:xfrm>
          <a:off x="7141571" y="1478982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118038</xdr:colOff>
      <xdr:row>5</xdr:row>
      <xdr:rowOff>6568</xdr:rowOff>
    </xdr:from>
    <xdr:ext cx="417188" cy="408122"/>
    <xdr:grpSp>
      <xdr:nvGrpSpPr>
        <xdr:cNvPr id="779" name="Group 6672">
          <a:extLst>
            <a:ext uri="{FF2B5EF4-FFF2-40B4-BE49-F238E27FC236}">
              <a16:creationId xmlns:a16="http://schemas.microsoft.com/office/drawing/2014/main" id="{EF318FAC-DB44-4771-8EEC-54823DDA6728}"/>
            </a:ext>
          </a:extLst>
        </xdr:cNvPr>
        <xdr:cNvGrpSpPr>
          <a:grpSpLocks/>
        </xdr:cNvGrpSpPr>
      </xdr:nvGrpSpPr>
      <xdr:grpSpPr bwMode="auto">
        <a:xfrm>
          <a:off x="7423713" y="930493"/>
          <a:ext cx="417188" cy="408122"/>
          <a:chOff x="536" y="109"/>
          <a:chExt cx="46" cy="44"/>
        </a:xfrm>
      </xdr:grpSpPr>
      <xdr:pic>
        <xdr:nvPicPr>
          <xdr:cNvPr id="780" name="Picture 6673" descr="route2">
            <a:extLst>
              <a:ext uri="{FF2B5EF4-FFF2-40B4-BE49-F238E27FC236}">
                <a16:creationId xmlns:a16="http://schemas.microsoft.com/office/drawing/2014/main" id="{62F231E5-5E5C-463F-BC0E-5BFA49CAB3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1" name="Text Box 6674">
            <a:extLst>
              <a:ext uri="{FF2B5EF4-FFF2-40B4-BE49-F238E27FC236}">
                <a16:creationId xmlns:a16="http://schemas.microsoft.com/office/drawing/2014/main" id="{3171A924-6E35-41B8-8FAD-8A3201B40E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394137</xdr:colOff>
      <xdr:row>3</xdr:row>
      <xdr:rowOff>72259</xdr:rowOff>
    </xdr:from>
    <xdr:ext cx="352952" cy="345282"/>
    <xdr:grpSp>
      <xdr:nvGrpSpPr>
        <xdr:cNvPr id="782" name="Group 6672">
          <a:extLst>
            <a:ext uri="{FF2B5EF4-FFF2-40B4-BE49-F238E27FC236}">
              <a16:creationId xmlns:a16="http://schemas.microsoft.com/office/drawing/2014/main" id="{44CB81A5-C303-4CA8-A69E-E0E7D796333D}"/>
            </a:ext>
          </a:extLst>
        </xdr:cNvPr>
        <xdr:cNvGrpSpPr>
          <a:grpSpLocks/>
        </xdr:cNvGrpSpPr>
      </xdr:nvGrpSpPr>
      <xdr:grpSpPr bwMode="auto">
        <a:xfrm>
          <a:off x="7699812" y="634234"/>
          <a:ext cx="352952" cy="345282"/>
          <a:chOff x="536" y="109"/>
          <a:chExt cx="46" cy="44"/>
        </a:xfrm>
      </xdr:grpSpPr>
      <xdr:pic>
        <xdr:nvPicPr>
          <xdr:cNvPr id="783" name="Picture 6673" descr="route2">
            <a:extLst>
              <a:ext uri="{FF2B5EF4-FFF2-40B4-BE49-F238E27FC236}">
                <a16:creationId xmlns:a16="http://schemas.microsoft.com/office/drawing/2014/main" id="{AF47BC70-D389-479E-AF61-DCAB83BD02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4" name="Text Box 6674">
            <a:extLst>
              <a:ext uri="{FF2B5EF4-FFF2-40B4-BE49-F238E27FC236}">
                <a16:creationId xmlns:a16="http://schemas.microsoft.com/office/drawing/2014/main" id="{F4940157-603E-49D9-B3A6-3AE16DD803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413845</xdr:colOff>
      <xdr:row>4</xdr:row>
      <xdr:rowOff>78827</xdr:rowOff>
    </xdr:from>
    <xdr:to>
      <xdr:col>15</xdr:col>
      <xdr:colOff>505810</xdr:colOff>
      <xdr:row>5</xdr:row>
      <xdr:rowOff>39416</xdr:rowOff>
    </xdr:to>
    <xdr:cxnSp macro="">
      <xdr:nvCxnSpPr>
        <xdr:cNvPr id="785" name="直線コネクタ 784">
          <a:extLst>
            <a:ext uri="{FF2B5EF4-FFF2-40B4-BE49-F238E27FC236}">
              <a16:creationId xmlns:a16="http://schemas.microsoft.com/office/drawing/2014/main" id="{96809511-5E8B-4A28-A045-B39DB6185F5F}"/>
            </a:ext>
          </a:extLst>
        </xdr:cNvPr>
        <xdr:cNvCxnSpPr/>
      </xdr:nvCxnSpPr>
      <xdr:spPr bwMode="auto">
        <a:xfrm flipV="1">
          <a:off x="7719520" y="821777"/>
          <a:ext cx="91965" cy="141564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403413</xdr:colOff>
      <xdr:row>12</xdr:row>
      <xdr:rowOff>118855</xdr:rowOff>
    </xdr:from>
    <xdr:to>
      <xdr:col>2</xdr:col>
      <xdr:colOff>403413</xdr:colOff>
      <xdr:row>18</xdr:row>
      <xdr:rowOff>90281</xdr:rowOff>
    </xdr:to>
    <xdr:sp macro="" textlink="">
      <xdr:nvSpPr>
        <xdr:cNvPr id="786" name="フリーフォーム 394">
          <a:extLst>
            <a:ext uri="{FF2B5EF4-FFF2-40B4-BE49-F238E27FC236}">
              <a16:creationId xmlns:a16="http://schemas.microsoft.com/office/drawing/2014/main" id="{1B75C339-0F4A-4039-806D-D2FE3BCA1D6C}"/>
            </a:ext>
          </a:extLst>
        </xdr:cNvPr>
        <xdr:cNvSpPr>
          <a:spLocks/>
        </xdr:cNvSpPr>
      </xdr:nvSpPr>
      <xdr:spPr bwMode="auto">
        <a:xfrm>
          <a:off x="933500" y="2322029"/>
          <a:ext cx="0" cy="106473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304591</xdr:colOff>
      <xdr:row>17</xdr:row>
      <xdr:rowOff>84676</xdr:rowOff>
    </xdr:from>
    <xdr:to>
      <xdr:col>3</xdr:col>
      <xdr:colOff>91678</xdr:colOff>
      <xdr:row>18</xdr:row>
      <xdr:rowOff>95425</xdr:rowOff>
    </xdr:to>
    <xdr:sp macro="" textlink="">
      <xdr:nvSpPr>
        <xdr:cNvPr id="787" name="AutoShape 6507">
          <a:extLst>
            <a:ext uri="{FF2B5EF4-FFF2-40B4-BE49-F238E27FC236}">
              <a16:creationId xmlns:a16="http://schemas.microsoft.com/office/drawing/2014/main" id="{D363CB25-5171-4FE6-A170-336EEC4B5A8F}"/>
            </a:ext>
          </a:extLst>
        </xdr:cNvPr>
        <xdr:cNvSpPr>
          <a:spLocks noChangeArrowheads="1"/>
        </xdr:cNvSpPr>
      </xdr:nvSpPr>
      <xdr:spPr bwMode="auto">
        <a:xfrm>
          <a:off x="834678" y="319893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15</xdr:row>
      <xdr:rowOff>111672</xdr:rowOff>
    </xdr:from>
    <xdr:to>
      <xdr:col>3</xdr:col>
      <xdr:colOff>89997</xdr:colOff>
      <xdr:row>16</xdr:row>
      <xdr:rowOff>123468</xdr:rowOff>
    </xdr:to>
    <xdr:sp macro="" textlink="">
      <xdr:nvSpPr>
        <xdr:cNvPr id="788" name="Oval 6509">
          <a:extLst>
            <a:ext uri="{FF2B5EF4-FFF2-40B4-BE49-F238E27FC236}">
              <a16:creationId xmlns:a16="http://schemas.microsoft.com/office/drawing/2014/main" id="{D4E48CE9-BEBD-4F8F-8BC7-FC9474391C78}"/>
            </a:ext>
          </a:extLst>
        </xdr:cNvPr>
        <xdr:cNvSpPr>
          <a:spLocks noChangeArrowheads="1"/>
        </xdr:cNvSpPr>
      </xdr:nvSpPr>
      <xdr:spPr bwMode="auto">
        <a:xfrm>
          <a:off x="832997" y="2861498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361006</xdr:colOff>
      <xdr:row>13</xdr:row>
      <xdr:rowOff>5998</xdr:rowOff>
    </xdr:from>
    <xdr:ext cx="352952" cy="345282"/>
    <xdr:grpSp>
      <xdr:nvGrpSpPr>
        <xdr:cNvPr id="791" name="Group 6672">
          <a:extLst>
            <a:ext uri="{FF2B5EF4-FFF2-40B4-BE49-F238E27FC236}">
              <a16:creationId xmlns:a16="http://schemas.microsoft.com/office/drawing/2014/main" id="{74B7EA9D-C513-4541-88A9-B5CB6C9FDF06}"/>
            </a:ext>
          </a:extLst>
        </xdr:cNvPr>
        <xdr:cNvGrpSpPr>
          <a:grpSpLocks/>
        </xdr:cNvGrpSpPr>
      </xdr:nvGrpSpPr>
      <xdr:grpSpPr bwMode="auto">
        <a:xfrm>
          <a:off x="1303981" y="2377723"/>
          <a:ext cx="352952" cy="345282"/>
          <a:chOff x="536" y="109"/>
          <a:chExt cx="46" cy="44"/>
        </a:xfrm>
      </xdr:grpSpPr>
      <xdr:pic>
        <xdr:nvPicPr>
          <xdr:cNvPr id="792" name="Picture 6673" descr="route2">
            <a:extLst>
              <a:ext uri="{FF2B5EF4-FFF2-40B4-BE49-F238E27FC236}">
                <a16:creationId xmlns:a16="http://schemas.microsoft.com/office/drawing/2014/main" id="{9A5A0D24-E1E0-4E8B-81E2-8D85E0BB9B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3" name="Text Box 6674">
            <a:extLst>
              <a:ext uri="{FF2B5EF4-FFF2-40B4-BE49-F238E27FC236}">
                <a16:creationId xmlns:a16="http://schemas.microsoft.com/office/drawing/2014/main" id="{94BBC45C-F69C-47E2-AB92-A1680C3749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215348</xdr:colOff>
      <xdr:row>12</xdr:row>
      <xdr:rowOff>24848</xdr:rowOff>
    </xdr:from>
    <xdr:ext cx="426713" cy="372721"/>
    <xdr:sp macro="" textlink="">
      <xdr:nvSpPr>
        <xdr:cNvPr id="794" name="AutoShape 6505">
          <a:extLst>
            <a:ext uri="{FF2B5EF4-FFF2-40B4-BE49-F238E27FC236}">
              <a16:creationId xmlns:a16="http://schemas.microsoft.com/office/drawing/2014/main" id="{67ED5907-7BF3-4D73-BCFB-CC6ED9EF4089}"/>
            </a:ext>
          </a:extLst>
        </xdr:cNvPr>
        <xdr:cNvSpPr>
          <a:spLocks noChangeArrowheads="1"/>
        </xdr:cNvSpPr>
      </xdr:nvSpPr>
      <xdr:spPr bwMode="auto">
        <a:xfrm>
          <a:off x="339587" y="222802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>
    <xdr:from>
      <xdr:col>2</xdr:col>
      <xdr:colOff>115956</xdr:colOff>
      <xdr:row>13</xdr:row>
      <xdr:rowOff>115957</xdr:rowOff>
    </xdr:from>
    <xdr:to>
      <xdr:col>2</xdr:col>
      <xdr:colOff>288104</xdr:colOff>
      <xdr:row>14</xdr:row>
      <xdr:rowOff>73396</xdr:rowOff>
    </xdr:to>
    <xdr:sp macro="" textlink="">
      <xdr:nvSpPr>
        <xdr:cNvPr id="795" name="フリーフォーム 2112">
          <a:extLst>
            <a:ext uri="{FF2B5EF4-FFF2-40B4-BE49-F238E27FC236}">
              <a16:creationId xmlns:a16="http://schemas.microsoft.com/office/drawing/2014/main" id="{2D0D6626-54A1-4628-88E0-5C5297B04D7C}"/>
            </a:ext>
          </a:extLst>
        </xdr:cNvPr>
        <xdr:cNvSpPr/>
      </xdr:nvSpPr>
      <xdr:spPr bwMode="auto">
        <a:xfrm>
          <a:off x="646043" y="2501348"/>
          <a:ext cx="172148" cy="139657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182218</xdr:colOff>
      <xdr:row>12</xdr:row>
      <xdr:rowOff>41413</xdr:rowOff>
    </xdr:from>
    <xdr:to>
      <xdr:col>6</xdr:col>
      <xdr:colOff>132522</xdr:colOff>
      <xdr:row>18</xdr:row>
      <xdr:rowOff>74544</xdr:rowOff>
    </xdr:to>
    <xdr:sp macro="" textlink="">
      <xdr:nvSpPr>
        <xdr:cNvPr id="33" name="フリーフォーム: 図形 32">
          <a:extLst>
            <a:ext uri="{FF2B5EF4-FFF2-40B4-BE49-F238E27FC236}">
              <a16:creationId xmlns:a16="http://schemas.microsoft.com/office/drawing/2014/main" id="{0AB002F3-EC7C-4A32-B606-295AFD296DB5}"/>
            </a:ext>
          </a:extLst>
        </xdr:cNvPr>
        <xdr:cNvSpPr/>
      </xdr:nvSpPr>
      <xdr:spPr bwMode="auto">
        <a:xfrm>
          <a:off x="2294283" y="2244587"/>
          <a:ext cx="356152" cy="1126435"/>
        </a:xfrm>
        <a:custGeom>
          <a:avLst/>
          <a:gdLst>
            <a:gd name="connsiteX0" fmla="*/ 0 w 356152"/>
            <a:gd name="connsiteY0" fmla="*/ 1126435 h 1126435"/>
            <a:gd name="connsiteX1" fmla="*/ 0 w 356152"/>
            <a:gd name="connsiteY1" fmla="*/ 662609 h 1126435"/>
            <a:gd name="connsiteX2" fmla="*/ 356152 w 356152"/>
            <a:gd name="connsiteY2" fmla="*/ 530087 h 1126435"/>
            <a:gd name="connsiteX3" fmla="*/ 149087 w 356152"/>
            <a:gd name="connsiteY3" fmla="*/ 0 h 1126435"/>
            <a:gd name="connsiteX0" fmla="*/ 0 w 356152"/>
            <a:gd name="connsiteY0" fmla="*/ 1126435 h 1126435"/>
            <a:gd name="connsiteX1" fmla="*/ 0 w 356152"/>
            <a:gd name="connsiteY1" fmla="*/ 662609 h 1126435"/>
            <a:gd name="connsiteX2" fmla="*/ 356152 w 356152"/>
            <a:gd name="connsiteY2" fmla="*/ 530087 h 1126435"/>
            <a:gd name="connsiteX3" fmla="*/ 149087 w 356152"/>
            <a:gd name="connsiteY3" fmla="*/ 0 h 1126435"/>
            <a:gd name="connsiteX0" fmla="*/ 0 w 356152"/>
            <a:gd name="connsiteY0" fmla="*/ 1126435 h 1126435"/>
            <a:gd name="connsiteX1" fmla="*/ 0 w 356152"/>
            <a:gd name="connsiteY1" fmla="*/ 662609 h 1126435"/>
            <a:gd name="connsiteX2" fmla="*/ 356152 w 356152"/>
            <a:gd name="connsiteY2" fmla="*/ 530087 h 1126435"/>
            <a:gd name="connsiteX3" fmla="*/ 149087 w 356152"/>
            <a:gd name="connsiteY3" fmla="*/ 0 h 1126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6152" h="1126435">
              <a:moveTo>
                <a:pt x="0" y="1126435"/>
              </a:moveTo>
              <a:lnTo>
                <a:pt x="0" y="662609"/>
              </a:lnTo>
              <a:cubicBezTo>
                <a:pt x="11043" y="494196"/>
                <a:pt x="196022" y="532848"/>
                <a:pt x="356152" y="530087"/>
              </a:cubicBezTo>
              <a:lnTo>
                <a:pt x="14908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130988</xdr:colOff>
      <xdr:row>15</xdr:row>
      <xdr:rowOff>10767</xdr:rowOff>
    </xdr:from>
    <xdr:to>
      <xdr:col>6</xdr:col>
      <xdr:colOff>347870</xdr:colOff>
      <xdr:row>18</xdr:row>
      <xdr:rowOff>24848</xdr:rowOff>
    </xdr:to>
    <xdr:sp macro="" textlink="">
      <xdr:nvSpPr>
        <xdr:cNvPr id="796" name="Line 6499">
          <a:extLst>
            <a:ext uri="{FF2B5EF4-FFF2-40B4-BE49-F238E27FC236}">
              <a16:creationId xmlns:a16="http://schemas.microsoft.com/office/drawing/2014/main" id="{BE7719B8-6BA5-4B16-B769-D575FD43C076}"/>
            </a:ext>
          </a:extLst>
        </xdr:cNvPr>
        <xdr:cNvSpPr>
          <a:spLocks noChangeShapeType="1"/>
        </xdr:cNvSpPr>
      </xdr:nvSpPr>
      <xdr:spPr bwMode="auto">
        <a:xfrm>
          <a:off x="2648901" y="2760593"/>
          <a:ext cx="216882" cy="5607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80961</xdr:colOff>
      <xdr:row>16</xdr:row>
      <xdr:rowOff>76394</xdr:rowOff>
    </xdr:from>
    <xdr:to>
      <xdr:col>5</xdr:col>
      <xdr:colOff>273896</xdr:colOff>
      <xdr:row>17</xdr:row>
      <xdr:rowOff>87142</xdr:rowOff>
    </xdr:to>
    <xdr:sp macro="" textlink="">
      <xdr:nvSpPr>
        <xdr:cNvPr id="797" name="AutoShape 6507">
          <a:extLst>
            <a:ext uri="{FF2B5EF4-FFF2-40B4-BE49-F238E27FC236}">
              <a16:creationId xmlns:a16="http://schemas.microsoft.com/office/drawing/2014/main" id="{4D6A7214-53B3-429A-A9E0-4C7493F8E3D3}"/>
            </a:ext>
          </a:extLst>
        </xdr:cNvPr>
        <xdr:cNvSpPr>
          <a:spLocks noChangeArrowheads="1"/>
        </xdr:cNvSpPr>
      </xdr:nvSpPr>
      <xdr:spPr bwMode="auto">
        <a:xfrm>
          <a:off x="2193026" y="300843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21301</xdr:colOff>
      <xdr:row>14</xdr:row>
      <xdr:rowOff>95106</xdr:rowOff>
    </xdr:from>
    <xdr:to>
      <xdr:col>6</xdr:col>
      <xdr:colOff>214236</xdr:colOff>
      <xdr:row>15</xdr:row>
      <xdr:rowOff>106902</xdr:rowOff>
    </xdr:to>
    <xdr:sp macro="" textlink="">
      <xdr:nvSpPr>
        <xdr:cNvPr id="798" name="Oval 6509">
          <a:extLst>
            <a:ext uri="{FF2B5EF4-FFF2-40B4-BE49-F238E27FC236}">
              <a16:creationId xmlns:a16="http://schemas.microsoft.com/office/drawing/2014/main" id="{B4BD68D5-B0BC-4E93-8D7B-ADF5CAFC3D50}"/>
            </a:ext>
          </a:extLst>
        </xdr:cNvPr>
        <xdr:cNvSpPr>
          <a:spLocks noChangeArrowheads="1"/>
        </xdr:cNvSpPr>
      </xdr:nvSpPr>
      <xdr:spPr bwMode="auto">
        <a:xfrm>
          <a:off x="2539214" y="2662715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124237</xdr:colOff>
      <xdr:row>14</xdr:row>
      <xdr:rowOff>24849</xdr:rowOff>
    </xdr:from>
    <xdr:to>
      <xdr:col>9</xdr:col>
      <xdr:colOff>621194</xdr:colOff>
      <xdr:row>18</xdr:row>
      <xdr:rowOff>140806</xdr:rowOff>
    </xdr:to>
    <xdr:sp macro="" textlink="">
      <xdr:nvSpPr>
        <xdr:cNvPr id="34" name="フリーフォーム: 図形 33">
          <a:extLst>
            <a:ext uri="{FF2B5EF4-FFF2-40B4-BE49-F238E27FC236}">
              <a16:creationId xmlns:a16="http://schemas.microsoft.com/office/drawing/2014/main" id="{BC39B030-9DC0-4371-9590-DA5D93454929}"/>
            </a:ext>
          </a:extLst>
        </xdr:cNvPr>
        <xdr:cNvSpPr/>
      </xdr:nvSpPr>
      <xdr:spPr bwMode="auto">
        <a:xfrm>
          <a:off x="3818280" y="2592458"/>
          <a:ext cx="902805" cy="844826"/>
        </a:xfrm>
        <a:custGeom>
          <a:avLst/>
          <a:gdLst>
            <a:gd name="connsiteX0" fmla="*/ 0 w 902805"/>
            <a:gd name="connsiteY0" fmla="*/ 844826 h 844826"/>
            <a:gd name="connsiteX1" fmla="*/ 240196 w 902805"/>
            <a:gd name="connsiteY1" fmla="*/ 16565 h 844826"/>
            <a:gd name="connsiteX2" fmla="*/ 902805 w 902805"/>
            <a:gd name="connsiteY2" fmla="*/ 0 h 844826"/>
            <a:gd name="connsiteX0" fmla="*/ 0 w 902805"/>
            <a:gd name="connsiteY0" fmla="*/ 844826 h 844826"/>
            <a:gd name="connsiteX1" fmla="*/ 240196 w 902805"/>
            <a:gd name="connsiteY1" fmla="*/ 16565 h 844826"/>
            <a:gd name="connsiteX2" fmla="*/ 902805 w 902805"/>
            <a:gd name="connsiteY2" fmla="*/ 0 h 844826"/>
            <a:gd name="connsiteX0" fmla="*/ 0 w 902805"/>
            <a:gd name="connsiteY0" fmla="*/ 844826 h 844826"/>
            <a:gd name="connsiteX1" fmla="*/ 240196 w 902805"/>
            <a:gd name="connsiteY1" fmla="*/ 16565 h 844826"/>
            <a:gd name="connsiteX2" fmla="*/ 902805 w 902805"/>
            <a:gd name="connsiteY2" fmla="*/ 0 h 844826"/>
            <a:gd name="connsiteX0" fmla="*/ 0 w 902805"/>
            <a:gd name="connsiteY0" fmla="*/ 844826 h 844826"/>
            <a:gd name="connsiteX1" fmla="*/ 198783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902805"/>
            <a:gd name="connsiteY0" fmla="*/ 844826 h 844826"/>
            <a:gd name="connsiteX1" fmla="*/ 198783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902805"/>
            <a:gd name="connsiteY0" fmla="*/ 844826 h 844826"/>
            <a:gd name="connsiteX1" fmla="*/ 223630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902805"/>
            <a:gd name="connsiteY0" fmla="*/ 844826 h 844826"/>
            <a:gd name="connsiteX1" fmla="*/ 223630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2805" h="844826">
              <a:moveTo>
                <a:pt x="0" y="844826"/>
              </a:moveTo>
              <a:cubicBezTo>
                <a:pt x="33131" y="788228"/>
                <a:pt x="183597" y="643282"/>
                <a:pt x="223630" y="505239"/>
              </a:cubicBezTo>
              <a:cubicBezTo>
                <a:pt x="222250" y="325783"/>
                <a:pt x="247098" y="216728"/>
                <a:pt x="240196" y="16565"/>
              </a:cubicBezTo>
              <a:lnTo>
                <a:pt x="90280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339584</xdr:colOff>
      <xdr:row>12</xdr:row>
      <xdr:rowOff>24849</xdr:rowOff>
    </xdr:from>
    <xdr:to>
      <xdr:col>8</xdr:col>
      <xdr:colOff>372716</xdr:colOff>
      <xdr:row>19</xdr:row>
      <xdr:rowOff>8284</xdr:rowOff>
    </xdr:to>
    <xdr:sp macro="" textlink="">
      <xdr:nvSpPr>
        <xdr:cNvPr id="800" name="Line 6499">
          <a:extLst>
            <a:ext uri="{FF2B5EF4-FFF2-40B4-BE49-F238E27FC236}">
              <a16:creationId xmlns:a16="http://schemas.microsoft.com/office/drawing/2014/main" id="{84834A04-6C20-45EB-A989-2944CB05F257}"/>
            </a:ext>
          </a:extLst>
        </xdr:cNvPr>
        <xdr:cNvSpPr>
          <a:spLocks noChangeShapeType="1"/>
        </xdr:cNvSpPr>
      </xdr:nvSpPr>
      <xdr:spPr bwMode="auto">
        <a:xfrm flipH="1">
          <a:off x="4033627" y="2228023"/>
          <a:ext cx="33132" cy="12589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122703</xdr:colOff>
      <xdr:row>14</xdr:row>
      <xdr:rowOff>43899</xdr:rowOff>
    </xdr:from>
    <xdr:to>
      <xdr:col>9</xdr:col>
      <xdr:colOff>333372</xdr:colOff>
      <xdr:row>14</xdr:row>
      <xdr:rowOff>43899</xdr:rowOff>
    </xdr:to>
    <xdr:sp macro="" textlink="">
      <xdr:nvSpPr>
        <xdr:cNvPr id="801" name="Line 6499">
          <a:extLst>
            <a:ext uri="{FF2B5EF4-FFF2-40B4-BE49-F238E27FC236}">
              <a16:creationId xmlns:a16="http://schemas.microsoft.com/office/drawing/2014/main" id="{40593A57-820D-4A51-89F8-D70929710696}"/>
            </a:ext>
          </a:extLst>
        </xdr:cNvPr>
        <xdr:cNvSpPr>
          <a:spLocks noChangeShapeType="1"/>
        </xdr:cNvSpPr>
      </xdr:nvSpPr>
      <xdr:spPr bwMode="auto">
        <a:xfrm flipV="1">
          <a:off x="3410899" y="2611508"/>
          <a:ext cx="102236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364433</xdr:colOff>
      <xdr:row>12</xdr:row>
      <xdr:rowOff>57979</xdr:rowOff>
    </xdr:from>
    <xdr:to>
      <xdr:col>9</xdr:col>
      <xdr:colOff>530085</xdr:colOff>
      <xdr:row>16</xdr:row>
      <xdr:rowOff>157371</xdr:rowOff>
    </xdr:to>
    <xdr:sp macro="" textlink="">
      <xdr:nvSpPr>
        <xdr:cNvPr id="802" name="Line 6499">
          <a:extLst>
            <a:ext uri="{FF2B5EF4-FFF2-40B4-BE49-F238E27FC236}">
              <a16:creationId xmlns:a16="http://schemas.microsoft.com/office/drawing/2014/main" id="{7BCDCD62-4880-49BD-979A-615452CE9619}"/>
            </a:ext>
          </a:extLst>
        </xdr:cNvPr>
        <xdr:cNvSpPr>
          <a:spLocks noChangeShapeType="1"/>
        </xdr:cNvSpPr>
      </xdr:nvSpPr>
      <xdr:spPr bwMode="auto">
        <a:xfrm flipH="1">
          <a:off x="4058476" y="2261153"/>
          <a:ext cx="571500" cy="82826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157367</xdr:colOff>
      <xdr:row>16</xdr:row>
      <xdr:rowOff>74545</xdr:rowOff>
    </xdr:from>
    <xdr:to>
      <xdr:col>8</xdr:col>
      <xdr:colOff>339585</xdr:colOff>
      <xdr:row>18</xdr:row>
      <xdr:rowOff>8284</xdr:rowOff>
    </xdr:to>
    <xdr:sp macro="" textlink="">
      <xdr:nvSpPr>
        <xdr:cNvPr id="803" name="Line 6499">
          <a:extLst>
            <a:ext uri="{FF2B5EF4-FFF2-40B4-BE49-F238E27FC236}">
              <a16:creationId xmlns:a16="http://schemas.microsoft.com/office/drawing/2014/main" id="{866B3E0C-5E47-42A2-995C-D03F60E8D6E1}"/>
            </a:ext>
          </a:extLst>
        </xdr:cNvPr>
        <xdr:cNvSpPr>
          <a:spLocks noChangeShapeType="1"/>
        </xdr:cNvSpPr>
      </xdr:nvSpPr>
      <xdr:spPr bwMode="auto">
        <a:xfrm flipH="1">
          <a:off x="3445563" y="3006588"/>
          <a:ext cx="588065" cy="298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271460</xdr:colOff>
      <xdr:row>15</xdr:row>
      <xdr:rowOff>34981</xdr:rowOff>
    </xdr:from>
    <xdr:to>
      <xdr:col>9</xdr:col>
      <xdr:colOff>58547</xdr:colOff>
      <xdr:row>16</xdr:row>
      <xdr:rowOff>45730</xdr:rowOff>
    </xdr:to>
    <xdr:sp macro="" textlink="">
      <xdr:nvSpPr>
        <xdr:cNvPr id="804" name="AutoShape 6507">
          <a:extLst>
            <a:ext uri="{FF2B5EF4-FFF2-40B4-BE49-F238E27FC236}">
              <a16:creationId xmlns:a16="http://schemas.microsoft.com/office/drawing/2014/main" id="{B0CF4634-4C3F-4140-B549-EDFA0CBA8C94}"/>
            </a:ext>
          </a:extLst>
        </xdr:cNvPr>
        <xdr:cNvSpPr>
          <a:spLocks noChangeArrowheads="1"/>
        </xdr:cNvSpPr>
      </xdr:nvSpPr>
      <xdr:spPr bwMode="auto">
        <a:xfrm>
          <a:off x="3965503" y="278480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269779</xdr:colOff>
      <xdr:row>13</xdr:row>
      <xdr:rowOff>119955</xdr:rowOff>
    </xdr:from>
    <xdr:to>
      <xdr:col>9</xdr:col>
      <xdr:colOff>56866</xdr:colOff>
      <xdr:row>14</xdr:row>
      <xdr:rowOff>131750</xdr:rowOff>
    </xdr:to>
    <xdr:sp macro="" textlink="">
      <xdr:nvSpPr>
        <xdr:cNvPr id="805" name="Oval 6509">
          <a:extLst>
            <a:ext uri="{FF2B5EF4-FFF2-40B4-BE49-F238E27FC236}">
              <a16:creationId xmlns:a16="http://schemas.microsoft.com/office/drawing/2014/main" id="{4D3D9F2A-CCD4-4A5A-95E4-7CCFDF462081}"/>
            </a:ext>
          </a:extLst>
        </xdr:cNvPr>
        <xdr:cNvSpPr>
          <a:spLocks noChangeArrowheads="1"/>
        </xdr:cNvSpPr>
      </xdr:nvSpPr>
      <xdr:spPr bwMode="auto">
        <a:xfrm>
          <a:off x="3963822" y="2505346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13135</xdr:colOff>
      <xdr:row>11</xdr:row>
      <xdr:rowOff>155085</xdr:rowOff>
    </xdr:from>
    <xdr:ext cx="352952" cy="345282"/>
    <xdr:grpSp>
      <xdr:nvGrpSpPr>
        <xdr:cNvPr id="806" name="Group 6672">
          <a:extLst>
            <a:ext uri="{FF2B5EF4-FFF2-40B4-BE49-F238E27FC236}">
              <a16:creationId xmlns:a16="http://schemas.microsoft.com/office/drawing/2014/main" id="{E2EA54B9-4A63-4927-8ECB-59C9A9337905}"/>
            </a:ext>
          </a:extLst>
        </xdr:cNvPr>
        <xdr:cNvGrpSpPr>
          <a:grpSpLocks/>
        </xdr:cNvGrpSpPr>
      </xdr:nvGrpSpPr>
      <xdr:grpSpPr bwMode="auto">
        <a:xfrm>
          <a:off x="3727885" y="2164860"/>
          <a:ext cx="352952" cy="345282"/>
          <a:chOff x="536" y="109"/>
          <a:chExt cx="46" cy="44"/>
        </a:xfrm>
      </xdr:grpSpPr>
      <xdr:pic>
        <xdr:nvPicPr>
          <xdr:cNvPr id="807" name="Picture 6673" descr="route2">
            <a:extLst>
              <a:ext uri="{FF2B5EF4-FFF2-40B4-BE49-F238E27FC236}">
                <a16:creationId xmlns:a16="http://schemas.microsoft.com/office/drawing/2014/main" id="{FF150433-720B-495C-A8FC-C5D13B6790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8" name="Text Box 6674">
            <a:extLst>
              <a:ext uri="{FF2B5EF4-FFF2-40B4-BE49-F238E27FC236}">
                <a16:creationId xmlns:a16="http://schemas.microsoft.com/office/drawing/2014/main" id="{41990D4B-749A-4404-B168-200FEA19E3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239401</xdr:colOff>
      <xdr:row>16</xdr:row>
      <xdr:rowOff>74904</xdr:rowOff>
    </xdr:from>
    <xdr:ext cx="476734" cy="233397"/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58241A89-C56D-489C-802D-1B866945D882}"/>
            </a:ext>
          </a:extLst>
        </xdr:cNvPr>
        <xdr:cNvSpPr txBox="1"/>
      </xdr:nvSpPr>
      <xdr:spPr>
        <a:xfrm>
          <a:off x="3527597" y="3006947"/>
          <a:ext cx="476734" cy="2333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六角堂</a:t>
          </a:r>
          <a:r>
            <a:rPr kumimoji="1" lang="ja-JP" altLang="en-US" sz="1400" b="1">
              <a:latin typeface="+mj-ea"/>
              <a:ea typeface="+mj-ea"/>
            </a:rPr>
            <a:t>・</a:t>
          </a:r>
        </a:p>
      </xdr:txBody>
    </xdr:sp>
    <xdr:clientData/>
  </xdr:oneCellAnchor>
  <xdr:oneCellAnchor>
    <xdr:from>
      <xdr:col>8</xdr:col>
      <xdr:colOff>80431</xdr:colOff>
      <xdr:row>13</xdr:row>
      <xdr:rowOff>170276</xdr:rowOff>
    </xdr:from>
    <xdr:ext cx="200119" cy="419602"/>
    <xdr:sp macro="" textlink="">
      <xdr:nvSpPr>
        <xdr:cNvPr id="812" name="テキスト ボックス 811">
          <a:extLst>
            <a:ext uri="{FF2B5EF4-FFF2-40B4-BE49-F238E27FC236}">
              <a16:creationId xmlns:a16="http://schemas.microsoft.com/office/drawing/2014/main" id="{D2D8E447-ABE2-4C02-A893-C733CD7F5ABF}"/>
            </a:ext>
          </a:extLst>
        </xdr:cNvPr>
        <xdr:cNvSpPr txBox="1"/>
      </xdr:nvSpPr>
      <xdr:spPr>
        <a:xfrm rot="16200000">
          <a:off x="3664733" y="266540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315058</xdr:colOff>
      <xdr:row>15</xdr:row>
      <xdr:rowOff>63884</xdr:rowOff>
    </xdr:from>
    <xdr:ext cx="397957" cy="370392"/>
    <xdr:pic>
      <xdr:nvPicPr>
        <xdr:cNvPr id="813" name="Picture 17761" descr="famima">
          <a:extLst>
            <a:ext uri="{FF2B5EF4-FFF2-40B4-BE49-F238E27FC236}">
              <a16:creationId xmlns:a16="http://schemas.microsoft.com/office/drawing/2014/main" id="{264DFB0C-1E6D-45EF-A8D5-A2632789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75" y="12653449"/>
          <a:ext cx="397957" cy="37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227135</xdr:colOff>
      <xdr:row>15</xdr:row>
      <xdr:rowOff>131886</xdr:rowOff>
    </xdr:from>
    <xdr:to>
      <xdr:col>11</xdr:col>
      <xdr:colOff>65942</xdr:colOff>
      <xdr:row>18</xdr:row>
      <xdr:rowOff>139213</xdr:rowOff>
    </xdr:to>
    <xdr:sp macro="" textlink="">
      <xdr:nvSpPr>
        <xdr:cNvPr id="814" name="フリーフォーム 28">
          <a:extLst>
            <a:ext uri="{FF2B5EF4-FFF2-40B4-BE49-F238E27FC236}">
              <a16:creationId xmlns:a16="http://schemas.microsoft.com/office/drawing/2014/main" id="{848D6F0A-A673-467F-AD97-688301C55202}"/>
            </a:ext>
          </a:extLst>
        </xdr:cNvPr>
        <xdr:cNvSpPr/>
      </xdr:nvSpPr>
      <xdr:spPr bwMode="auto">
        <a:xfrm>
          <a:off x="1933352" y="12721451"/>
          <a:ext cx="244655" cy="553979"/>
        </a:xfrm>
        <a:custGeom>
          <a:avLst/>
          <a:gdLst>
            <a:gd name="connsiteX0" fmla="*/ 0 w 278423"/>
            <a:gd name="connsiteY0" fmla="*/ 549519 h 549519"/>
            <a:gd name="connsiteX1" fmla="*/ 0 w 278423"/>
            <a:gd name="connsiteY1" fmla="*/ 0 h 549519"/>
            <a:gd name="connsiteX2" fmla="*/ 278423 w 278423"/>
            <a:gd name="connsiteY2" fmla="*/ 0 h 54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3" h="549519">
              <a:moveTo>
                <a:pt x="0" y="549519"/>
              </a:moveTo>
              <a:lnTo>
                <a:pt x="0" y="0"/>
              </a:lnTo>
              <a:lnTo>
                <a:pt x="278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762000</xdr:colOff>
      <xdr:row>15</xdr:row>
      <xdr:rowOff>36634</xdr:rowOff>
    </xdr:from>
    <xdr:ext cx="780476" cy="0"/>
    <xdr:sp macro="" textlink="">
      <xdr:nvSpPr>
        <xdr:cNvPr id="815" name="Line 6499">
          <a:extLst>
            <a:ext uri="{FF2B5EF4-FFF2-40B4-BE49-F238E27FC236}">
              <a16:creationId xmlns:a16="http://schemas.microsoft.com/office/drawing/2014/main" id="{124130BC-B5DF-40DF-82B0-BF6FC10E41CB}"/>
            </a:ext>
          </a:extLst>
        </xdr:cNvPr>
        <xdr:cNvSpPr>
          <a:spLocks noChangeShapeType="1"/>
        </xdr:cNvSpPr>
      </xdr:nvSpPr>
      <xdr:spPr bwMode="auto">
        <a:xfrm flipV="1">
          <a:off x="1697935" y="12626199"/>
          <a:ext cx="78047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10</xdr:col>
      <xdr:colOff>227135</xdr:colOff>
      <xdr:row>12</xdr:row>
      <xdr:rowOff>87923</xdr:rowOff>
    </xdr:from>
    <xdr:to>
      <xdr:col>11</xdr:col>
      <xdr:colOff>43961</xdr:colOff>
      <xdr:row>15</xdr:row>
      <xdr:rowOff>73269</xdr:rowOff>
    </xdr:to>
    <xdr:sp macro="" textlink="">
      <xdr:nvSpPr>
        <xdr:cNvPr id="816" name="フリーフォーム 29">
          <a:extLst>
            <a:ext uri="{FF2B5EF4-FFF2-40B4-BE49-F238E27FC236}">
              <a16:creationId xmlns:a16="http://schemas.microsoft.com/office/drawing/2014/main" id="{EAE3A12B-BE97-490B-9BBE-848286002218}"/>
            </a:ext>
          </a:extLst>
        </xdr:cNvPr>
        <xdr:cNvSpPr/>
      </xdr:nvSpPr>
      <xdr:spPr bwMode="auto">
        <a:xfrm>
          <a:off x="1933352" y="12130836"/>
          <a:ext cx="222674" cy="531998"/>
        </a:xfrm>
        <a:custGeom>
          <a:avLst/>
          <a:gdLst>
            <a:gd name="connsiteX0" fmla="*/ 227134 w 227134"/>
            <a:gd name="connsiteY0" fmla="*/ 534865 h 534865"/>
            <a:gd name="connsiteX1" fmla="*/ 0 w 227134"/>
            <a:gd name="connsiteY1" fmla="*/ 534865 h 534865"/>
            <a:gd name="connsiteX2" fmla="*/ 0 w 227134"/>
            <a:gd name="connsiteY2" fmla="*/ 0 h 534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134" h="534865">
              <a:moveTo>
                <a:pt x="227134" y="534865"/>
              </a:moveTo>
              <a:lnTo>
                <a:pt x="0" y="5348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115937</xdr:colOff>
      <xdr:row>14</xdr:row>
      <xdr:rowOff>144205</xdr:rowOff>
    </xdr:from>
    <xdr:ext cx="200173" cy="199182"/>
    <xdr:sp macro="" textlink="">
      <xdr:nvSpPr>
        <xdr:cNvPr id="817" name="Oval 6509">
          <a:extLst>
            <a:ext uri="{FF2B5EF4-FFF2-40B4-BE49-F238E27FC236}">
              <a16:creationId xmlns:a16="http://schemas.microsoft.com/office/drawing/2014/main" id="{D67D0619-A740-4578-B5B3-15E10E6AA84C}"/>
            </a:ext>
          </a:extLst>
        </xdr:cNvPr>
        <xdr:cNvSpPr>
          <a:spLocks noChangeArrowheads="1"/>
        </xdr:cNvSpPr>
      </xdr:nvSpPr>
      <xdr:spPr bwMode="auto">
        <a:xfrm>
          <a:off x="1822154" y="12551553"/>
          <a:ext cx="200173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10</xdr:col>
      <xdr:colOff>336811</xdr:colOff>
      <xdr:row>13</xdr:row>
      <xdr:rowOff>127499</xdr:rowOff>
    </xdr:from>
    <xdr:ext cx="274947" cy="179404"/>
    <xdr:sp macro="" textlink="">
      <xdr:nvSpPr>
        <xdr:cNvPr id="818" name="線吹き出し 2 (枠付き) 2121">
          <a:extLst>
            <a:ext uri="{FF2B5EF4-FFF2-40B4-BE49-F238E27FC236}">
              <a16:creationId xmlns:a16="http://schemas.microsoft.com/office/drawing/2014/main" id="{C9485B53-A407-4EDC-AC60-8B1F3AA20922}"/>
            </a:ext>
          </a:extLst>
        </xdr:cNvPr>
        <xdr:cNvSpPr/>
      </xdr:nvSpPr>
      <xdr:spPr bwMode="auto">
        <a:xfrm rot="10800000" flipH="1">
          <a:off x="5206985" y="2512890"/>
          <a:ext cx="27494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32755"/>
            <a:gd name="adj6" fmla="val -37315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井波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10</xdr:col>
      <xdr:colOff>125899</xdr:colOff>
      <xdr:row>16</xdr:row>
      <xdr:rowOff>94791</xdr:rowOff>
    </xdr:from>
    <xdr:ext cx="192936" cy="192965"/>
    <xdr:sp macro="" textlink="">
      <xdr:nvSpPr>
        <xdr:cNvPr id="819" name="AutoShape 6507">
          <a:extLst>
            <a:ext uri="{FF2B5EF4-FFF2-40B4-BE49-F238E27FC236}">
              <a16:creationId xmlns:a16="http://schemas.microsoft.com/office/drawing/2014/main" id="{7B8FD4B7-D18E-4026-ABA1-1152151C8BE9}"/>
            </a:ext>
          </a:extLst>
        </xdr:cNvPr>
        <xdr:cNvSpPr>
          <a:spLocks noChangeArrowheads="1"/>
        </xdr:cNvSpPr>
      </xdr:nvSpPr>
      <xdr:spPr bwMode="auto">
        <a:xfrm>
          <a:off x="1832116" y="12866574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351691</xdr:colOff>
      <xdr:row>13</xdr:row>
      <xdr:rowOff>58083</xdr:rowOff>
    </xdr:from>
    <xdr:ext cx="778024" cy="366767"/>
    <xdr:sp macro="" textlink="">
      <xdr:nvSpPr>
        <xdr:cNvPr id="820" name="テキスト ボックス 819">
          <a:extLst>
            <a:ext uri="{FF2B5EF4-FFF2-40B4-BE49-F238E27FC236}">
              <a16:creationId xmlns:a16="http://schemas.microsoft.com/office/drawing/2014/main" id="{913619D3-CC1F-45DD-B4F5-4BAF93EA25C9}"/>
            </a:ext>
          </a:extLst>
        </xdr:cNvPr>
        <xdr:cNvSpPr txBox="1"/>
      </xdr:nvSpPr>
      <xdr:spPr>
        <a:xfrm>
          <a:off x="5696897" y="2411318"/>
          <a:ext cx="778024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南砺井波店</a:t>
          </a:r>
        </a:p>
      </xdr:txBody>
    </xdr:sp>
    <xdr:clientData/>
  </xdr:oneCellAnchor>
  <xdr:twoCellAnchor>
    <xdr:from>
      <xdr:col>14</xdr:col>
      <xdr:colOff>339587</xdr:colOff>
      <xdr:row>14</xdr:row>
      <xdr:rowOff>107674</xdr:rowOff>
    </xdr:from>
    <xdr:to>
      <xdr:col>15</xdr:col>
      <xdr:colOff>712304</xdr:colOff>
      <xdr:row>18</xdr:row>
      <xdr:rowOff>74544</xdr:rowOff>
    </xdr:to>
    <xdr:sp macro="" textlink="">
      <xdr:nvSpPr>
        <xdr:cNvPr id="35" name="フリーフォーム: 図形 34">
          <a:extLst>
            <a:ext uri="{FF2B5EF4-FFF2-40B4-BE49-F238E27FC236}">
              <a16:creationId xmlns:a16="http://schemas.microsoft.com/office/drawing/2014/main" id="{A210DEFF-E200-402D-AFD6-80487F4F7652}"/>
            </a:ext>
          </a:extLst>
        </xdr:cNvPr>
        <xdr:cNvSpPr/>
      </xdr:nvSpPr>
      <xdr:spPr bwMode="auto">
        <a:xfrm>
          <a:off x="7197587" y="2675283"/>
          <a:ext cx="778565" cy="695739"/>
        </a:xfrm>
        <a:custGeom>
          <a:avLst/>
          <a:gdLst>
            <a:gd name="connsiteX0" fmla="*/ 0 w 778565"/>
            <a:gd name="connsiteY0" fmla="*/ 695739 h 695739"/>
            <a:gd name="connsiteX1" fmla="*/ 0 w 778565"/>
            <a:gd name="connsiteY1" fmla="*/ 248478 h 695739"/>
            <a:gd name="connsiteX2" fmla="*/ 778565 w 778565"/>
            <a:gd name="connsiteY2" fmla="*/ 0 h 695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565" h="695739">
              <a:moveTo>
                <a:pt x="0" y="695739"/>
              </a:moveTo>
              <a:lnTo>
                <a:pt x="0" y="248478"/>
              </a:lnTo>
              <a:lnTo>
                <a:pt x="77856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339587</xdr:colOff>
      <xdr:row>12</xdr:row>
      <xdr:rowOff>74549</xdr:rowOff>
    </xdr:from>
    <xdr:to>
      <xdr:col>14</xdr:col>
      <xdr:colOff>347867</xdr:colOff>
      <xdr:row>18</xdr:row>
      <xdr:rowOff>74547</xdr:rowOff>
    </xdr:to>
    <xdr:sp macro="" textlink="">
      <xdr:nvSpPr>
        <xdr:cNvPr id="821" name="Line 6499">
          <a:extLst>
            <a:ext uri="{FF2B5EF4-FFF2-40B4-BE49-F238E27FC236}">
              <a16:creationId xmlns:a16="http://schemas.microsoft.com/office/drawing/2014/main" id="{A964F4BC-BEC5-4DE0-B870-927B68633632}"/>
            </a:ext>
          </a:extLst>
        </xdr:cNvPr>
        <xdr:cNvSpPr>
          <a:spLocks noChangeShapeType="1"/>
        </xdr:cNvSpPr>
      </xdr:nvSpPr>
      <xdr:spPr bwMode="auto">
        <a:xfrm flipH="1">
          <a:off x="7197587" y="2277723"/>
          <a:ext cx="8280" cy="10933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140805</xdr:colOff>
      <xdr:row>15</xdr:row>
      <xdr:rowOff>85313</xdr:rowOff>
    </xdr:from>
    <xdr:to>
      <xdr:col>15</xdr:col>
      <xdr:colOff>192567</xdr:colOff>
      <xdr:row>17</xdr:row>
      <xdr:rowOff>24848</xdr:rowOff>
    </xdr:to>
    <xdr:sp macro="" textlink="">
      <xdr:nvSpPr>
        <xdr:cNvPr id="822" name="Line 6499">
          <a:extLst>
            <a:ext uri="{FF2B5EF4-FFF2-40B4-BE49-F238E27FC236}">
              <a16:creationId xmlns:a16="http://schemas.microsoft.com/office/drawing/2014/main" id="{8B874705-B461-4334-B020-CCD57F56AB85}"/>
            </a:ext>
          </a:extLst>
        </xdr:cNvPr>
        <xdr:cNvSpPr>
          <a:spLocks noChangeShapeType="1"/>
        </xdr:cNvSpPr>
      </xdr:nvSpPr>
      <xdr:spPr bwMode="auto">
        <a:xfrm flipV="1">
          <a:off x="6592957" y="2835139"/>
          <a:ext cx="863458" cy="3039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238328</xdr:colOff>
      <xdr:row>17</xdr:row>
      <xdr:rowOff>10135</xdr:rowOff>
    </xdr:from>
    <xdr:to>
      <xdr:col>15</xdr:col>
      <xdr:colOff>25415</xdr:colOff>
      <xdr:row>18</xdr:row>
      <xdr:rowOff>20884</xdr:rowOff>
    </xdr:to>
    <xdr:sp macro="" textlink="">
      <xdr:nvSpPr>
        <xdr:cNvPr id="823" name="AutoShape 6507">
          <a:extLst>
            <a:ext uri="{FF2B5EF4-FFF2-40B4-BE49-F238E27FC236}">
              <a16:creationId xmlns:a16="http://schemas.microsoft.com/office/drawing/2014/main" id="{9BF48CA1-B387-4E9C-8962-12B056C69093}"/>
            </a:ext>
          </a:extLst>
        </xdr:cNvPr>
        <xdr:cNvSpPr>
          <a:spLocks noChangeArrowheads="1"/>
        </xdr:cNvSpPr>
      </xdr:nvSpPr>
      <xdr:spPr bwMode="auto">
        <a:xfrm>
          <a:off x="7096328" y="3124396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253213</xdr:colOff>
      <xdr:row>15</xdr:row>
      <xdr:rowOff>53694</xdr:rowOff>
    </xdr:from>
    <xdr:to>
      <xdr:col>15</xdr:col>
      <xdr:colOff>40300</xdr:colOff>
      <xdr:row>16</xdr:row>
      <xdr:rowOff>65490</xdr:rowOff>
    </xdr:to>
    <xdr:sp macro="" textlink="">
      <xdr:nvSpPr>
        <xdr:cNvPr id="824" name="Oval 6509">
          <a:extLst>
            <a:ext uri="{FF2B5EF4-FFF2-40B4-BE49-F238E27FC236}">
              <a16:creationId xmlns:a16="http://schemas.microsoft.com/office/drawing/2014/main" id="{7C2EF5CA-9A97-4318-8EC0-0C3263E2D9E9}"/>
            </a:ext>
          </a:extLst>
        </xdr:cNvPr>
        <xdr:cNvSpPr>
          <a:spLocks noChangeArrowheads="1"/>
        </xdr:cNvSpPr>
      </xdr:nvSpPr>
      <xdr:spPr bwMode="auto">
        <a:xfrm>
          <a:off x="7111213" y="2803520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225712</xdr:colOff>
      <xdr:row>12</xdr:row>
      <xdr:rowOff>147372</xdr:rowOff>
    </xdr:from>
    <xdr:ext cx="417188" cy="408122"/>
    <xdr:grpSp>
      <xdr:nvGrpSpPr>
        <xdr:cNvPr id="825" name="Group 6672">
          <a:extLst>
            <a:ext uri="{FF2B5EF4-FFF2-40B4-BE49-F238E27FC236}">
              <a16:creationId xmlns:a16="http://schemas.microsoft.com/office/drawing/2014/main" id="{DDE82564-E02D-4D51-83D6-9C68F7AD8BAB}"/>
            </a:ext>
          </a:extLst>
        </xdr:cNvPr>
        <xdr:cNvGrpSpPr>
          <a:grpSpLocks/>
        </xdr:cNvGrpSpPr>
      </xdr:nvGrpSpPr>
      <xdr:grpSpPr bwMode="auto">
        <a:xfrm>
          <a:off x="7531387" y="2338122"/>
          <a:ext cx="417188" cy="408122"/>
          <a:chOff x="536" y="109"/>
          <a:chExt cx="46" cy="44"/>
        </a:xfrm>
      </xdr:grpSpPr>
      <xdr:pic>
        <xdr:nvPicPr>
          <xdr:cNvPr id="826" name="Picture 6673" descr="route2">
            <a:extLst>
              <a:ext uri="{FF2B5EF4-FFF2-40B4-BE49-F238E27FC236}">
                <a16:creationId xmlns:a16="http://schemas.microsoft.com/office/drawing/2014/main" id="{AF0EC741-8196-4DCD-B09D-04DA95188E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7" name="Text Box 6674">
            <a:extLst>
              <a:ext uri="{FF2B5EF4-FFF2-40B4-BE49-F238E27FC236}">
                <a16:creationId xmlns:a16="http://schemas.microsoft.com/office/drawing/2014/main" id="{468DE105-88FC-4866-B73A-3E38A69132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372721</xdr:colOff>
      <xdr:row>13</xdr:row>
      <xdr:rowOff>49555</xdr:rowOff>
    </xdr:from>
    <xdr:to>
      <xdr:col>14</xdr:col>
      <xdr:colOff>269842</xdr:colOff>
      <xdr:row>15</xdr:row>
      <xdr:rowOff>66261</xdr:rowOff>
    </xdr:to>
    <xdr:sp macro="" textlink="">
      <xdr:nvSpPr>
        <xdr:cNvPr id="829" name="正方形/長方形 828">
          <a:extLst>
            <a:ext uri="{FF2B5EF4-FFF2-40B4-BE49-F238E27FC236}">
              <a16:creationId xmlns:a16="http://schemas.microsoft.com/office/drawing/2014/main" id="{A8A24806-FDD6-4221-B9D7-418598CCBD41}"/>
            </a:ext>
          </a:extLst>
        </xdr:cNvPr>
        <xdr:cNvSpPr/>
      </xdr:nvSpPr>
      <xdr:spPr bwMode="auto">
        <a:xfrm rot="16200000">
          <a:off x="6785787" y="2474032"/>
          <a:ext cx="381141" cy="302969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210097</xdr:colOff>
      <xdr:row>14</xdr:row>
      <xdr:rowOff>8853</xdr:rowOff>
    </xdr:from>
    <xdr:ext cx="386260" cy="166712"/>
    <xdr:sp macro="" textlink="">
      <xdr:nvSpPr>
        <xdr:cNvPr id="830" name="テキスト ボックス 829">
          <a:extLst>
            <a:ext uri="{FF2B5EF4-FFF2-40B4-BE49-F238E27FC236}">
              <a16:creationId xmlns:a16="http://schemas.microsoft.com/office/drawing/2014/main" id="{2F97BFA0-434C-4423-91EE-4EB759EBD366}"/>
            </a:ext>
          </a:extLst>
        </xdr:cNvPr>
        <xdr:cNvSpPr txBox="1"/>
      </xdr:nvSpPr>
      <xdr:spPr>
        <a:xfrm>
          <a:off x="6662249" y="2576462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道の駅</a:t>
          </a:r>
        </a:p>
      </xdr:txBody>
    </xdr:sp>
    <xdr:clientData/>
  </xdr:oneCellAnchor>
  <xdr:twoCellAnchor>
    <xdr:from>
      <xdr:col>3</xdr:col>
      <xdr:colOff>57978</xdr:colOff>
      <xdr:row>21</xdr:row>
      <xdr:rowOff>33131</xdr:rowOff>
    </xdr:from>
    <xdr:to>
      <xdr:col>3</xdr:col>
      <xdr:colOff>372717</xdr:colOff>
      <xdr:row>27</xdr:row>
      <xdr:rowOff>99391</xdr:rowOff>
    </xdr:to>
    <xdr:sp macro="" textlink="">
      <xdr:nvSpPr>
        <xdr:cNvPr id="36" name="フリーフォーム: 図形 35">
          <a:extLst>
            <a:ext uri="{FF2B5EF4-FFF2-40B4-BE49-F238E27FC236}">
              <a16:creationId xmlns:a16="http://schemas.microsoft.com/office/drawing/2014/main" id="{F84CCEFE-5B61-4A2C-B9FC-2832A3D8523E}"/>
            </a:ext>
          </a:extLst>
        </xdr:cNvPr>
        <xdr:cNvSpPr/>
      </xdr:nvSpPr>
      <xdr:spPr bwMode="auto">
        <a:xfrm>
          <a:off x="993913" y="3876261"/>
          <a:ext cx="314739" cy="1159565"/>
        </a:xfrm>
        <a:custGeom>
          <a:avLst/>
          <a:gdLst>
            <a:gd name="connsiteX0" fmla="*/ 24848 w 314739"/>
            <a:gd name="connsiteY0" fmla="*/ 1159565 h 1159565"/>
            <a:gd name="connsiteX1" fmla="*/ 24848 w 314739"/>
            <a:gd name="connsiteY1" fmla="*/ 836543 h 1159565"/>
            <a:gd name="connsiteX2" fmla="*/ 0 w 314739"/>
            <a:gd name="connsiteY2" fmla="*/ 712304 h 1159565"/>
            <a:gd name="connsiteX3" fmla="*/ 240196 w 314739"/>
            <a:gd name="connsiteY3" fmla="*/ 447261 h 1159565"/>
            <a:gd name="connsiteX4" fmla="*/ 314739 w 314739"/>
            <a:gd name="connsiteY4" fmla="*/ 0 h 1159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4739" h="1159565">
              <a:moveTo>
                <a:pt x="24848" y="1159565"/>
              </a:moveTo>
              <a:lnTo>
                <a:pt x="24848" y="836543"/>
              </a:lnTo>
              <a:lnTo>
                <a:pt x="0" y="712304"/>
              </a:lnTo>
              <a:lnTo>
                <a:pt x="240196" y="447261"/>
              </a:lnTo>
              <a:lnTo>
                <a:pt x="31473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188965</xdr:colOff>
      <xdr:row>23</xdr:row>
      <xdr:rowOff>93593</xdr:rowOff>
    </xdr:from>
    <xdr:to>
      <xdr:col>3</xdr:col>
      <xdr:colOff>33129</xdr:colOff>
      <xdr:row>25</xdr:row>
      <xdr:rowOff>0</xdr:rowOff>
    </xdr:to>
    <xdr:sp macro="" textlink="">
      <xdr:nvSpPr>
        <xdr:cNvPr id="832" name="Line 6499">
          <a:extLst>
            <a:ext uri="{FF2B5EF4-FFF2-40B4-BE49-F238E27FC236}">
              <a16:creationId xmlns:a16="http://schemas.microsoft.com/office/drawing/2014/main" id="{6AAFBFF2-1F8F-4F1B-ABBB-0CCCEE2239ED}"/>
            </a:ext>
          </a:extLst>
        </xdr:cNvPr>
        <xdr:cNvSpPr>
          <a:spLocks noChangeShapeType="1"/>
        </xdr:cNvSpPr>
      </xdr:nvSpPr>
      <xdr:spPr bwMode="auto">
        <a:xfrm>
          <a:off x="313204" y="4301158"/>
          <a:ext cx="655860" cy="270842"/>
        </a:xfrm>
        <a:custGeom>
          <a:avLst/>
          <a:gdLst>
            <a:gd name="connsiteX0" fmla="*/ 0 w 216882"/>
            <a:gd name="connsiteY0" fmla="*/ 0 h 560733"/>
            <a:gd name="connsiteX1" fmla="*/ 216882 w 216882"/>
            <a:gd name="connsiteY1" fmla="*/ 560733 h 560733"/>
            <a:gd name="connsiteX0" fmla="*/ 0 w 390817"/>
            <a:gd name="connsiteY0" fmla="*/ 0 h 461342"/>
            <a:gd name="connsiteX1" fmla="*/ 390817 w 390817"/>
            <a:gd name="connsiteY1" fmla="*/ 461342 h 461342"/>
            <a:gd name="connsiteX0" fmla="*/ 690387 w 694852"/>
            <a:gd name="connsiteY0" fmla="*/ 0 h 461342"/>
            <a:gd name="connsiteX1" fmla="*/ 4465 w 694852"/>
            <a:gd name="connsiteY1" fmla="*/ 461342 h 461342"/>
            <a:gd name="connsiteX0" fmla="*/ 0 w 631012"/>
            <a:gd name="connsiteY0" fmla="*/ 0 h 270842"/>
            <a:gd name="connsiteX1" fmla="*/ 631012 w 631012"/>
            <a:gd name="connsiteY1" fmla="*/ 270842 h 270842"/>
            <a:gd name="connsiteX0" fmla="*/ 0 w 631012"/>
            <a:gd name="connsiteY0" fmla="*/ 0 h 270842"/>
            <a:gd name="connsiteX1" fmla="*/ 631012 w 631012"/>
            <a:gd name="connsiteY1" fmla="*/ 270842 h 270842"/>
            <a:gd name="connsiteX0" fmla="*/ 0 w 655860"/>
            <a:gd name="connsiteY0" fmla="*/ 0 h 270842"/>
            <a:gd name="connsiteX1" fmla="*/ 655860 w 655860"/>
            <a:gd name="connsiteY1" fmla="*/ 270842 h 270842"/>
            <a:gd name="connsiteX0" fmla="*/ 0 w 655860"/>
            <a:gd name="connsiteY0" fmla="*/ 0 h 270842"/>
            <a:gd name="connsiteX1" fmla="*/ 655860 w 655860"/>
            <a:gd name="connsiteY1" fmla="*/ 270842 h 2708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5860" h="270842">
              <a:moveTo>
                <a:pt x="0" y="0"/>
              </a:moveTo>
              <a:cubicBezTo>
                <a:pt x="229664" y="104085"/>
                <a:pt x="608414" y="141910"/>
                <a:pt x="655860" y="27084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387417</xdr:colOff>
      <xdr:row>25</xdr:row>
      <xdr:rowOff>167502</xdr:rowOff>
    </xdr:from>
    <xdr:to>
      <xdr:col>3</xdr:col>
      <xdr:colOff>174504</xdr:colOff>
      <xdr:row>26</xdr:row>
      <xdr:rowOff>178251</xdr:rowOff>
    </xdr:to>
    <xdr:sp macro="" textlink="">
      <xdr:nvSpPr>
        <xdr:cNvPr id="833" name="AutoShape 6507">
          <a:extLst>
            <a:ext uri="{FF2B5EF4-FFF2-40B4-BE49-F238E27FC236}">
              <a16:creationId xmlns:a16="http://schemas.microsoft.com/office/drawing/2014/main" id="{BD141269-4944-4713-BAC1-B5487C5B3B23}"/>
            </a:ext>
          </a:extLst>
        </xdr:cNvPr>
        <xdr:cNvSpPr>
          <a:spLocks noChangeArrowheads="1"/>
        </xdr:cNvSpPr>
      </xdr:nvSpPr>
      <xdr:spPr bwMode="auto">
        <a:xfrm>
          <a:off x="917504" y="4739502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323777</xdr:colOff>
      <xdr:row>23</xdr:row>
      <xdr:rowOff>99391</xdr:rowOff>
    </xdr:from>
    <xdr:to>
      <xdr:col>3</xdr:col>
      <xdr:colOff>438979</xdr:colOff>
      <xdr:row>23</xdr:row>
      <xdr:rowOff>106785</xdr:rowOff>
    </xdr:to>
    <xdr:sp macro="" textlink="">
      <xdr:nvSpPr>
        <xdr:cNvPr id="834" name="Line 6499">
          <a:extLst>
            <a:ext uri="{FF2B5EF4-FFF2-40B4-BE49-F238E27FC236}">
              <a16:creationId xmlns:a16="http://schemas.microsoft.com/office/drawing/2014/main" id="{6894D370-A84B-4E16-B7A2-3F05F09776D7}"/>
            </a:ext>
          </a:extLst>
        </xdr:cNvPr>
        <xdr:cNvSpPr>
          <a:spLocks noChangeShapeType="1"/>
        </xdr:cNvSpPr>
      </xdr:nvSpPr>
      <xdr:spPr bwMode="auto">
        <a:xfrm flipV="1">
          <a:off x="1259712" y="4306956"/>
          <a:ext cx="115202" cy="73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270177</xdr:colOff>
      <xdr:row>25</xdr:row>
      <xdr:rowOff>22248</xdr:rowOff>
    </xdr:from>
    <xdr:ext cx="166712" cy="322139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5AE2113C-AEC9-47B4-BA47-CB21494066AE}"/>
            </a:ext>
          </a:extLst>
        </xdr:cNvPr>
        <xdr:cNvSpPr txBox="1"/>
      </xdr:nvSpPr>
      <xdr:spPr>
        <a:xfrm rot="18268954">
          <a:off x="316702" y="4671962"/>
          <a:ext cx="3221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庄川</a:t>
          </a:r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oneCellAnchor>
  <xdr:oneCellAnchor>
    <xdr:from>
      <xdr:col>1</xdr:col>
      <xdr:colOff>79398</xdr:colOff>
      <xdr:row>21</xdr:row>
      <xdr:rowOff>72259</xdr:rowOff>
    </xdr:from>
    <xdr:ext cx="352952" cy="345282"/>
    <xdr:grpSp>
      <xdr:nvGrpSpPr>
        <xdr:cNvPr id="844" name="Group 6672">
          <a:extLst>
            <a:ext uri="{FF2B5EF4-FFF2-40B4-BE49-F238E27FC236}">
              <a16:creationId xmlns:a16="http://schemas.microsoft.com/office/drawing/2014/main" id="{8EB2B024-994E-4E33-AC90-E375108919C5}"/>
            </a:ext>
          </a:extLst>
        </xdr:cNvPr>
        <xdr:cNvGrpSpPr>
          <a:grpSpLocks/>
        </xdr:cNvGrpSpPr>
      </xdr:nvGrpSpPr>
      <xdr:grpSpPr bwMode="auto">
        <a:xfrm>
          <a:off x="203223" y="3891784"/>
          <a:ext cx="352952" cy="345282"/>
          <a:chOff x="536" y="109"/>
          <a:chExt cx="46" cy="44"/>
        </a:xfrm>
      </xdr:grpSpPr>
      <xdr:pic>
        <xdr:nvPicPr>
          <xdr:cNvPr id="845" name="Picture 6673" descr="route2">
            <a:extLst>
              <a:ext uri="{FF2B5EF4-FFF2-40B4-BE49-F238E27FC236}">
                <a16:creationId xmlns:a16="http://schemas.microsoft.com/office/drawing/2014/main" id="{EF84A02F-7290-4638-985C-5A0745BACC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6" name="Text Box 6674">
            <a:extLst>
              <a:ext uri="{FF2B5EF4-FFF2-40B4-BE49-F238E27FC236}">
                <a16:creationId xmlns:a16="http://schemas.microsoft.com/office/drawing/2014/main" id="{B8C211FB-80BB-4927-8271-AA38B632C3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160770</xdr:colOff>
      <xdr:row>24</xdr:row>
      <xdr:rowOff>109477</xdr:rowOff>
    </xdr:from>
    <xdr:ext cx="515013" cy="166712"/>
    <xdr:sp macro="" textlink="">
      <xdr:nvSpPr>
        <xdr:cNvPr id="847" name="テキスト ボックス 846">
          <a:extLst>
            <a:ext uri="{FF2B5EF4-FFF2-40B4-BE49-F238E27FC236}">
              <a16:creationId xmlns:a16="http://schemas.microsoft.com/office/drawing/2014/main" id="{AB4CB5F1-4FEA-4CA3-9FA0-2206F308C0AD}"/>
            </a:ext>
          </a:extLst>
        </xdr:cNvPr>
        <xdr:cNvSpPr txBox="1"/>
      </xdr:nvSpPr>
      <xdr:spPr>
        <a:xfrm>
          <a:off x="1096705" y="4499260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路面注意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311815</xdr:colOff>
      <xdr:row>21</xdr:row>
      <xdr:rowOff>133010</xdr:rowOff>
    </xdr:from>
    <xdr:to>
      <xdr:col>6</xdr:col>
      <xdr:colOff>369793</xdr:colOff>
      <xdr:row>27</xdr:row>
      <xdr:rowOff>133009</xdr:rowOff>
    </xdr:to>
    <xdr:sp macro="" textlink="">
      <xdr:nvSpPr>
        <xdr:cNvPr id="42" name="フリーフォーム: 図形 41">
          <a:extLst>
            <a:ext uri="{FF2B5EF4-FFF2-40B4-BE49-F238E27FC236}">
              <a16:creationId xmlns:a16="http://schemas.microsoft.com/office/drawing/2014/main" id="{254B6922-DE31-4579-9DF7-38B539E84D91}"/>
            </a:ext>
          </a:extLst>
        </xdr:cNvPr>
        <xdr:cNvSpPr/>
      </xdr:nvSpPr>
      <xdr:spPr bwMode="auto">
        <a:xfrm>
          <a:off x="2452139" y="3920598"/>
          <a:ext cx="472595" cy="1075764"/>
        </a:xfrm>
        <a:custGeom>
          <a:avLst/>
          <a:gdLst>
            <a:gd name="connsiteX0" fmla="*/ 0 w 571500"/>
            <a:gd name="connsiteY0" fmla="*/ 1060174 h 1060174"/>
            <a:gd name="connsiteX1" fmla="*/ 0 w 571500"/>
            <a:gd name="connsiteY1" fmla="*/ 554935 h 1060174"/>
            <a:gd name="connsiteX2" fmla="*/ 571500 w 571500"/>
            <a:gd name="connsiteY2" fmla="*/ 0 h 1060174"/>
            <a:gd name="connsiteX0" fmla="*/ 0 w 571500"/>
            <a:gd name="connsiteY0" fmla="*/ 1060174 h 1060174"/>
            <a:gd name="connsiteX1" fmla="*/ 0 w 571500"/>
            <a:gd name="connsiteY1" fmla="*/ 554935 h 1060174"/>
            <a:gd name="connsiteX2" fmla="*/ 571500 w 571500"/>
            <a:gd name="connsiteY2" fmla="*/ 0 h 1060174"/>
            <a:gd name="connsiteX0" fmla="*/ 0 w 571500"/>
            <a:gd name="connsiteY0" fmla="*/ 1060174 h 1060174"/>
            <a:gd name="connsiteX1" fmla="*/ 0 w 571500"/>
            <a:gd name="connsiteY1" fmla="*/ 554935 h 1060174"/>
            <a:gd name="connsiteX2" fmla="*/ 571500 w 571500"/>
            <a:gd name="connsiteY2" fmla="*/ 0 h 1060174"/>
            <a:gd name="connsiteX0" fmla="*/ 0 w 463826"/>
            <a:gd name="connsiteY0" fmla="*/ 1093304 h 1093304"/>
            <a:gd name="connsiteX1" fmla="*/ 0 w 463826"/>
            <a:gd name="connsiteY1" fmla="*/ 588065 h 1093304"/>
            <a:gd name="connsiteX2" fmla="*/ 463826 w 463826"/>
            <a:gd name="connsiteY2" fmla="*/ 0 h 1093304"/>
            <a:gd name="connsiteX0" fmla="*/ 0 w 463826"/>
            <a:gd name="connsiteY0" fmla="*/ 1093304 h 1093304"/>
            <a:gd name="connsiteX1" fmla="*/ 0 w 463826"/>
            <a:gd name="connsiteY1" fmla="*/ 588065 h 1093304"/>
            <a:gd name="connsiteX2" fmla="*/ 463826 w 463826"/>
            <a:gd name="connsiteY2" fmla="*/ 0 h 1093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3826" h="1093304">
              <a:moveTo>
                <a:pt x="0" y="1093304"/>
              </a:moveTo>
              <a:lnTo>
                <a:pt x="0" y="588065"/>
              </a:lnTo>
              <a:cubicBezTo>
                <a:pt x="422413" y="436218"/>
                <a:pt x="430695" y="350630"/>
                <a:pt x="46382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55051</xdr:colOff>
      <xdr:row>24</xdr:row>
      <xdr:rowOff>166137</xdr:rowOff>
    </xdr:from>
    <xdr:to>
      <xdr:col>5</xdr:col>
      <xdr:colOff>303530</xdr:colOff>
      <xdr:row>25</xdr:row>
      <xdr:rowOff>91595</xdr:rowOff>
    </xdr:to>
    <xdr:sp macro="" textlink="">
      <xdr:nvSpPr>
        <xdr:cNvPr id="848" name="Line 6499">
          <a:extLst>
            <a:ext uri="{FF2B5EF4-FFF2-40B4-BE49-F238E27FC236}">
              <a16:creationId xmlns:a16="http://schemas.microsoft.com/office/drawing/2014/main" id="{D8050026-1AD8-47BE-A0B7-3FEFA4AB6E66}"/>
            </a:ext>
          </a:extLst>
        </xdr:cNvPr>
        <xdr:cNvSpPr>
          <a:spLocks noChangeShapeType="1"/>
        </xdr:cNvSpPr>
      </xdr:nvSpPr>
      <xdr:spPr bwMode="auto">
        <a:xfrm flipH="1">
          <a:off x="1780757" y="4491608"/>
          <a:ext cx="663097" cy="104752"/>
        </a:xfrm>
        <a:custGeom>
          <a:avLst/>
          <a:gdLst>
            <a:gd name="connsiteX0" fmla="*/ 0 w 588065"/>
            <a:gd name="connsiteY0" fmla="*/ 0 h 298174"/>
            <a:gd name="connsiteX1" fmla="*/ 588065 w 588065"/>
            <a:gd name="connsiteY1" fmla="*/ 298174 h 298174"/>
            <a:gd name="connsiteX0" fmla="*/ 0 w 629478"/>
            <a:gd name="connsiteY0" fmla="*/ 0 h 231913"/>
            <a:gd name="connsiteX1" fmla="*/ 629478 w 629478"/>
            <a:gd name="connsiteY1" fmla="*/ 231913 h 231913"/>
            <a:gd name="connsiteX0" fmla="*/ 0 w 629478"/>
            <a:gd name="connsiteY0" fmla="*/ 0 h 231913"/>
            <a:gd name="connsiteX1" fmla="*/ 629478 w 629478"/>
            <a:gd name="connsiteY1" fmla="*/ 231913 h 231913"/>
            <a:gd name="connsiteX0" fmla="*/ 0 w 637761"/>
            <a:gd name="connsiteY0" fmla="*/ 0 h 140805"/>
            <a:gd name="connsiteX1" fmla="*/ 637761 w 637761"/>
            <a:gd name="connsiteY1" fmla="*/ 140805 h 140805"/>
            <a:gd name="connsiteX0" fmla="*/ 0 w 654327"/>
            <a:gd name="connsiteY0" fmla="*/ 0 h 107675"/>
            <a:gd name="connsiteX1" fmla="*/ 654327 w 654327"/>
            <a:gd name="connsiteY1" fmla="*/ 107675 h 107675"/>
            <a:gd name="connsiteX0" fmla="*/ 0 w 654327"/>
            <a:gd name="connsiteY0" fmla="*/ 0 h 107675"/>
            <a:gd name="connsiteX1" fmla="*/ 654327 w 654327"/>
            <a:gd name="connsiteY1" fmla="*/ 107675 h 10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27" h="107675">
              <a:moveTo>
                <a:pt x="0" y="0"/>
              </a:moveTo>
              <a:cubicBezTo>
                <a:pt x="212587" y="115956"/>
                <a:pt x="425174" y="99393"/>
                <a:pt x="654327" y="10767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218840</xdr:colOff>
      <xdr:row>26</xdr:row>
      <xdr:rowOff>43751</xdr:rowOff>
    </xdr:from>
    <xdr:to>
      <xdr:col>6</xdr:col>
      <xdr:colOff>5927</xdr:colOff>
      <xdr:row>27</xdr:row>
      <xdr:rowOff>54499</xdr:rowOff>
    </xdr:to>
    <xdr:sp macro="" textlink="">
      <xdr:nvSpPr>
        <xdr:cNvPr id="849" name="AutoShape 6507">
          <a:extLst>
            <a:ext uri="{FF2B5EF4-FFF2-40B4-BE49-F238E27FC236}">
              <a16:creationId xmlns:a16="http://schemas.microsoft.com/office/drawing/2014/main" id="{779A0200-C7E9-41CA-9A6C-F29131DD66FA}"/>
            </a:ext>
          </a:extLst>
        </xdr:cNvPr>
        <xdr:cNvSpPr>
          <a:spLocks noChangeArrowheads="1"/>
        </xdr:cNvSpPr>
      </xdr:nvSpPr>
      <xdr:spPr bwMode="auto">
        <a:xfrm>
          <a:off x="2359164" y="4727810"/>
          <a:ext cx="201704" cy="1900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247305</xdr:colOff>
      <xdr:row>21</xdr:row>
      <xdr:rowOff>115198</xdr:rowOff>
    </xdr:from>
    <xdr:ext cx="417188" cy="408122"/>
    <xdr:grpSp>
      <xdr:nvGrpSpPr>
        <xdr:cNvPr id="850" name="Group 6672">
          <a:extLst>
            <a:ext uri="{FF2B5EF4-FFF2-40B4-BE49-F238E27FC236}">
              <a16:creationId xmlns:a16="http://schemas.microsoft.com/office/drawing/2014/main" id="{83F166A9-1B39-46FB-AFB9-90196C425A2C}"/>
            </a:ext>
          </a:extLst>
        </xdr:cNvPr>
        <xdr:cNvGrpSpPr>
          <a:grpSpLocks/>
        </xdr:cNvGrpSpPr>
      </xdr:nvGrpSpPr>
      <xdr:grpSpPr bwMode="auto">
        <a:xfrm>
          <a:off x="2371380" y="3934723"/>
          <a:ext cx="417188" cy="408122"/>
          <a:chOff x="536" y="109"/>
          <a:chExt cx="46" cy="44"/>
        </a:xfrm>
      </xdr:grpSpPr>
      <xdr:pic>
        <xdr:nvPicPr>
          <xdr:cNvPr id="851" name="Picture 6673" descr="route2">
            <a:extLst>
              <a:ext uri="{FF2B5EF4-FFF2-40B4-BE49-F238E27FC236}">
                <a16:creationId xmlns:a16="http://schemas.microsoft.com/office/drawing/2014/main" id="{14445110-0D61-4DC7-9074-25706094E6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2" name="Text Box 6674">
            <a:extLst>
              <a:ext uri="{FF2B5EF4-FFF2-40B4-BE49-F238E27FC236}">
                <a16:creationId xmlns:a16="http://schemas.microsoft.com/office/drawing/2014/main" id="{EFAD0CB3-F5A9-43E4-9CEA-067BFC7F2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323021</xdr:colOff>
      <xdr:row>22</xdr:row>
      <xdr:rowOff>0</xdr:rowOff>
    </xdr:from>
    <xdr:to>
      <xdr:col>8</xdr:col>
      <xdr:colOff>381000</xdr:colOff>
      <xdr:row>27</xdr:row>
      <xdr:rowOff>99391</xdr:rowOff>
    </xdr:to>
    <xdr:sp macro="" textlink="">
      <xdr:nvSpPr>
        <xdr:cNvPr id="43" name="フリーフォーム: 図形 42">
          <a:extLst>
            <a:ext uri="{FF2B5EF4-FFF2-40B4-BE49-F238E27FC236}">
              <a16:creationId xmlns:a16="http://schemas.microsoft.com/office/drawing/2014/main" id="{85D3904B-6804-4F9E-880D-8CD9DAFF735C}"/>
            </a:ext>
          </a:extLst>
        </xdr:cNvPr>
        <xdr:cNvSpPr/>
      </xdr:nvSpPr>
      <xdr:spPr bwMode="auto">
        <a:xfrm>
          <a:off x="3611217" y="4025348"/>
          <a:ext cx="463826" cy="1010478"/>
        </a:xfrm>
        <a:custGeom>
          <a:avLst/>
          <a:gdLst>
            <a:gd name="connsiteX0" fmla="*/ 463826 w 463826"/>
            <a:gd name="connsiteY0" fmla="*/ 1010478 h 1010478"/>
            <a:gd name="connsiteX1" fmla="*/ 463826 w 463826"/>
            <a:gd name="connsiteY1" fmla="*/ 720587 h 1010478"/>
            <a:gd name="connsiteX2" fmla="*/ 0 w 463826"/>
            <a:gd name="connsiteY2" fmla="*/ 0 h 1010478"/>
            <a:gd name="connsiteX0" fmla="*/ 463826 w 463826"/>
            <a:gd name="connsiteY0" fmla="*/ 1010478 h 1010478"/>
            <a:gd name="connsiteX1" fmla="*/ 463826 w 463826"/>
            <a:gd name="connsiteY1" fmla="*/ 720587 h 1010478"/>
            <a:gd name="connsiteX2" fmla="*/ 0 w 463826"/>
            <a:gd name="connsiteY2" fmla="*/ 0 h 1010478"/>
            <a:gd name="connsiteX0" fmla="*/ 463826 w 463826"/>
            <a:gd name="connsiteY0" fmla="*/ 1010478 h 1010478"/>
            <a:gd name="connsiteX1" fmla="*/ 463826 w 463826"/>
            <a:gd name="connsiteY1" fmla="*/ 720587 h 1010478"/>
            <a:gd name="connsiteX2" fmla="*/ 0 w 463826"/>
            <a:gd name="connsiteY2" fmla="*/ 0 h 1010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3826" h="1010478">
              <a:moveTo>
                <a:pt x="463826" y="1010478"/>
              </a:moveTo>
              <a:lnTo>
                <a:pt x="463826" y="720587"/>
              </a:lnTo>
              <a:cubicBezTo>
                <a:pt x="458304" y="405848"/>
                <a:pt x="212588" y="19878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389280</xdr:colOff>
      <xdr:row>21</xdr:row>
      <xdr:rowOff>66261</xdr:rowOff>
    </xdr:from>
    <xdr:to>
      <xdr:col>8</xdr:col>
      <xdr:colOff>389283</xdr:colOff>
      <xdr:row>26</xdr:row>
      <xdr:rowOff>33132</xdr:rowOff>
    </xdr:to>
    <xdr:sp macro="" textlink="">
      <xdr:nvSpPr>
        <xdr:cNvPr id="853" name="Line 6499">
          <a:extLst>
            <a:ext uri="{FF2B5EF4-FFF2-40B4-BE49-F238E27FC236}">
              <a16:creationId xmlns:a16="http://schemas.microsoft.com/office/drawing/2014/main" id="{C0989007-011F-48C5-8AEE-2ED553F15BEE}"/>
            </a:ext>
          </a:extLst>
        </xdr:cNvPr>
        <xdr:cNvSpPr>
          <a:spLocks noChangeShapeType="1"/>
        </xdr:cNvSpPr>
      </xdr:nvSpPr>
      <xdr:spPr bwMode="auto">
        <a:xfrm flipH="1">
          <a:off x="4083323" y="3909391"/>
          <a:ext cx="3" cy="8779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279741</xdr:colOff>
      <xdr:row>26</xdr:row>
      <xdr:rowOff>126091</xdr:rowOff>
    </xdr:from>
    <xdr:to>
      <xdr:col>9</xdr:col>
      <xdr:colOff>66828</xdr:colOff>
      <xdr:row>27</xdr:row>
      <xdr:rowOff>136839</xdr:rowOff>
    </xdr:to>
    <xdr:sp macro="" textlink="">
      <xdr:nvSpPr>
        <xdr:cNvPr id="854" name="AutoShape 6507">
          <a:extLst>
            <a:ext uri="{FF2B5EF4-FFF2-40B4-BE49-F238E27FC236}">
              <a16:creationId xmlns:a16="http://schemas.microsoft.com/office/drawing/2014/main" id="{6812CF21-DC3C-45EE-A20A-39A427F23AE3}"/>
            </a:ext>
          </a:extLst>
        </xdr:cNvPr>
        <xdr:cNvSpPr>
          <a:spLocks noChangeArrowheads="1"/>
        </xdr:cNvSpPr>
      </xdr:nvSpPr>
      <xdr:spPr bwMode="auto">
        <a:xfrm>
          <a:off x="3973784" y="4880308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294626</xdr:colOff>
      <xdr:row>24</xdr:row>
      <xdr:rowOff>177932</xdr:rowOff>
    </xdr:from>
    <xdr:to>
      <xdr:col>9</xdr:col>
      <xdr:colOff>81713</xdr:colOff>
      <xdr:row>26</xdr:row>
      <xdr:rowOff>7511</xdr:rowOff>
    </xdr:to>
    <xdr:sp macro="" textlink="">
      <xdr:nvSpPr>
        <xdr:cNvPr id="855" name="Oval 6509">
          <a:extLst>
            <a:ext uri="{FF2B5EF4-FFF2-40B4-BE49-F238E27FC236}">
              <a16:creationId xmlns:a16="http://schemas.microsoft.com/office/drawing/2014/main" id="{D9788CC0-F5FA-4D8E-8D15-A3C12DBFBAB0}"/>
            </a:ext>
          </a:extLst>
        </xdr:cNvPr>
        <xdr:cNvSpPr>
          <a:spLocks noChangeArrowheads="1"/>
        </xdr:cNvSpPr>
      </xdr:nvSpPr>
      <xdr:spPr bwMode="auto">
        <a:xfrm>
          <a:off x="3988669" y="4567715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99391</xdr:colOff>
      <xdr:row>24</xdr:row>
      <xdr:rowOff>56405</xdr:rowOff>
    </xdr:from>
    <xdr:to>
      <xdr:col>12</xdr:col>
      <xdr:colOff>115956</xdr:colOff>
      <xdr:row>27</xdr:row>
      <xdr:rowOff>99391</xdr:rowOff>
    </xdr:to>
    <xdr:sp macro="" textlink="">
      <xdr:nvSpPr>
        <xdr:cNvPr id="44" name="フリーフォーム: 図形 43">
          <a:extLst>
            <a:ext uri="{FF2B5EF4-FFF2-40B4-BE49-F238E27FC236}">
              <a16:creationId xmlns:a16="http://schemas.microsoft.com/office/drawing/2014/main" id="{C0616880-DC45-4684-9BA8-CA13EE2264D2}"/>
            </a:ext>
          </a:extLst>
        </xdr:cNvPr>
        <xdr:cNvSpPr/>
      </xdr:nvSpPr>
      <xdr:spPr bwMode="auto">
        <a:xfrm>
          <a:off x="5375413" y="4446188"/>
          <a:ext cx="422413" cy="589638"/>
        </a:xfrm>
        <a:custGeom>
          <a:avLst/>
          <a:gdLst>
            <a:gd name="connsiteX0" fmla="*/ 422413 w 422413"/>
            <a:gd name="connsiteY0" fmla="*/ 588065 h 588065"/>
            <a:gd name="connsiteX1" fmla="*/ 422413 w 422413"/>
            <a:gd name="connsiteY1" fmla="*/ 0 h 588065"/>
            <a:gd name="connsiteX2" fmla="*/ 0 w 422413"/>
            <a:gd name="connsiteY2" fmla="*/ 579782 h 588065"/>
            <a:gd name="connsiteX0" fmla="*/ 422413 w 422413"/>
            <a:gd name="connsiteY0" fmla="*/ 589638 h 589638"/>
            <a:gd name="connsiteX1" fmla="*/ 422413 w 422413"/>
            <a:gd name="connsiteY1" fmla="*/ 1573 h 589638"/>
            <a:gd name="connsiteX2" fmla="*/ 0 w 422413"/>
            <a:gd name="connsiteY2" fmla="*/ 581355 h 589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2413" h="589638">
              <a:moveTo>
                <a:pt x="422413" y="589638"/>
              </a:moveTo>
              <a:lnTo>
                <a:pt x="422413" y="1573"/>
              </a:lnTo>
              <a:cubicBezTo>
                <a:pt x="140805" y="-28797"/>
                <a:pt x="140804" y="388094"/>
                <a:pt x="0" y="58135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115953</xdr:colOff>
      <xdr:row>21</xdr:row>
      <xdr:rowOff>24850</xdr:rowOff>
    </xdr:from>
    <xdr:to>
      <xdr:col>12</xdr:col>
      <xdr:colOff>115956</xdr:colOff>
      <xdr:row>25</xdr:row>
      <xdr:rowOff>173938</xdr:rowOff>
    </xdr:to>
    <xdr:sp macro="" textlink="">
      <xdr:nvSpPr>
        <xdr:cNvPr id="861" name="Line 6499">
          <a:extLst>
            <a:ext uri="{FF2B5EF4-FFF2-40B4-BE49-F238E27FC236}">
              <a16:creationId xmlns:a16="http://schemas.microsoft.com/office/drawing/2014/main" id="{7F45631A-2DBB-4753-ADBD-00D75399EF3B}"/>
            </a:ext>
          </a:extLst>
        </xdr:cNvPr>
        <xdr:cNvSpPr>
          <a:spLocks noChangeShapeType="1"/>
        </xdr:cNvSpPr>
      </xdr:nvSpPr>
      <xdr:spPr bwMode="auto">
        <a:xfrm flipH="1">
          <a:off x="5797823" y="3867980"/>
          <a:ext cx="3" cy="8779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14697</xdr:colOff>
      <xdr:row>26</xdr:row>
      <xdr:rowOff>43265</xdr:rowOff>
    </xdr:from>
    <xdr:to>
      <xdr:col>12</xdr:col>
      <xdr:colOff>207632</xdr:colOff>
      <xdr:row>27</xdr:row>
      <xdr:rowOff>54013</xdr:rowOff>
    </xdr:to>
    <xdr:sp macro="" textlink="">
      <xdr:nvSpPr>
        <xdr:cNvPr id="862" name="AutoShape 6507">
          <a:extLst>
            <a:ext uri="{FF2B5EF4-FFF2-40B4-BE49-F238E27FC236}">
              <a16:creationId xmlns:a16="http://schemas.microsoft.com/office/drawing/2014/main" id="{A208F5AB-96A5-43D6-B46D-F980803A431F}"/>
            </a:ext>
          </a:extLst>
        </xdr:cNvPr>
        <xdr:cNvSpPr>
          <a:spLocks noChangeArrowheads="1"/>
        </xdr:cNvSpPr>
      </xdr:nvSpPr>
      <xdr:spPr bwMode="auto">
        <a:xfrm>
          <a:off x="5696567" y="4797482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150838</xdr:colOff>
      <xdr:row>24</xdr:row>
      <xdr:rowOff>23601</xdr:rowOff>
    </xdr:from>
    <xdr:ext cx="417188" cy="408122"/>
    <xdr:grpSp>
      <xdr:nvGrpSpPr>
        <xdr:cNvPr id="863" name="Group 6672">
          <a:extLst>
            <a:ext uri="{FF2B5EF4-FFF2-40B4-BE49-F238E27FC236}">
              <a16:creationId xmlns:a16="http://schemas.microsoft.com/office/drawing/2014/main" id="{30E6CDD1-03FB-4563-B128-ACBBC3B6D929}"/>
            </a:ext>
          </a:extLst>
        </xdr:cNvPr>
        <xdr:cNvGrpSpPr>
          <a:grpSpLocks/>
        </xdr:cNvGrpSpPr>
      </xdr:nvGrpSpPr>
      <xdr:grpSpPr bwMode="auto">
        <a:xfrm>
          <a:off x="5046688" y="4386051"/>
          <a:ext cx="417188" cy="408122"/>
          <a:chOff x="536" y="109"/>
          <a:chExt cx="46" cy="44"/>
        </a:xfrm>
      </xdr:grpSpPr>
      <xdr:pic>
        <xdr:nvPicPr>
          <xdr:cNvPr id="864" name="Picture 6673" descr="route2">
            <a:extLst>
              <a:ext uri="{FF2B5EF4-FFF2-40B4-BE49-F238E27FC236}">
                <a16:creationId xmlns:a16="http://schemas.microsoft.com/office/drawing/2014/main" id="{5EACF12B-6577-4F87-A343-BCF8C0DADF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5" name="Text Box 6674">
            <a:extLst>
              <a:ext uri="{FF2B5EF4-FFF2-40B4-BE49-F238E27FC236}">
                <a16:creationId xmlns:a16="http://schemas.microsoft.com/office/drawing/2014/main" id="{2622D103-841F-469E-BF63-FAC704EB29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360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316546</xdr:colOff>
      <xdr:row>23</xdr:row>
      <xdr:rowOff>16567</xdr:rowOff>
    </xdr:from>
    <xdr:ext cx="515013" cy="166712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5C7F38AF-1B35-4E30-B1F4-7D4DD3D73A4E}"/>
            </a:ext>
          </a:extLst>
        </xdr:cNvPr>
        <xdr:cNvSpPr txBox="1"/>
      </xdr:nvSpPr>
      <xdr:spPr>
        <a:xfrm>
          <a:off x="5186720" y="4224132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天生峠←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112340</xdr:colOff>
      <xdr:row>21</xdr:row>
      <xdr:rowOff>175333</xdr:rowOff>
    </xdr:from>
    <xdr:to>
      <xdr:col>15</xdr:col>
      <xdr:colOff>281610</xdr:colOff>
      <xdr:row>27</xdr:row>
      <xdr:rowOff>152317</xdr:rowOff>
    </xdr:to>
    <xdr:sp macro="" textlink="">
      <xdr:nvSpPr>
        <xdr:cNvPr id="45" name="フリーフォーム: 図形 44">
          <a:extLst>
            <a:ext uri="{FF2B5EF4-FFF2-40B4-BE49-F238E27FC236}">
              <a16:creationId xmlns:a16="http://schemas.microsoft.com/office/drawing/2014/main" id="{CF4745A5-4157-459A-B7BA-5AA27A2C5236}"/>
            </a:ext>
          </a:extLst>
        </xdr:cNvPr>
        <xdr:cNvSpPr/>
      </xdr:nvSpPr>
      <xdr:spPr bwMode="auto">
        <a:xfrm>
          <a:off x="6970340" y="4018463"/>
          <a:ext cx="575118" cy="1070289"/>
        </a:xfrm>
        <a:custGeom>
          <a:avLst/>
          <a:gdLst>
            <a:gd name="connsiteX0" fmla="*/ 0 w 720587"/>
            <a:gd name="connsiteY0" fmla="*/ 728869 h 869674"/>
            <a:gd name="connsiteX1" fmla="*/ 0 w 720587"/>
            <a:gd name="connsiteY1" fmla="*/ 0 h 869674"/>
            <a:gd name="connsiteX2" fmla="*/ 182217 w 720587"/>
            <a:gd name="connsiteY2" fmla="*/ 16565 h 869674"/>
            <a:gd name="connsiteX3" fmla="*/ 190500 w 720587"/>
            <a:gd name="connsiteY3" fmla="*/ 306456 h 869674"/>
            <a:gd name="connsiteX4" fmla="*/ 704021 w 720587"/>
            <a:gd name="connsiteY4" fmla="*/ 538369 h 869674"/>
            <a:gd name="connsiteX5" fmla="*/ 720587 w 720587"/>
            <a:gd name="connsiteY5" fmla="*/ 869674 h 869674"/>
            <a:gd name="connsiteX0" fmla="*/ 0 w 720587"/>
            <a:gd name="connsiteY0" fmla="*/ 728869 h 869674"/>
            <a:gd name="connsiteX1" fmla="*/ 0 w 720587"/>
            <a:gd name="connsiteY1" fmla="*/ 0 h 869674"/>
            <a:gd name="connsiteX2" fmla="*/ 192224 w 720587"/>
            <a:gd name="connsiteY2" fmla="*/ 105594 h 869674"/>
            <a:gd name="connsiteX3" fmla="*/ 190500 w 720587"/>
            <a:gd name="connsiteY3" fmla="*/ 306456 h 869674"/>
            <a:gd name="connsiteX4" fmla="*/ 704021 w 720587"/>
            <a:gd name="connsiteY4" fmla="*/ 538369 h 869674"/>
            <a:gd name="connsiteX5" fmla="*/ 720587 w 720587"/>
            <a:gd name="connsiteY5" fmla="*/ 869674 h 869674"/>
            <a:gd name="connsiteX0" fmla="*/ 0 w 720587"/>
            <a:gd name="connsiteY0" fmla="*/ 728869 h 869674"/>
            <a:gd name="connsiteX1" fmla="*/ 0 w 720587"/>
            <a:gd name="connsiteY1" fmla="*/ 0 h 869674"/>
            <a:gd name="connsiteX2" fmla="*/ 192224 w 720587"/>
            <a:gd name="connsiteY2" fmla="*/ 105594 h 869674"/>
            <a:gd name="connsiteX3" fmla="*/ 190500 w 720587"/>
            <a:gd name="connsiteY3" fmla="*/ 306456 h 869674"/>
            <a:gd name="connsiteX4" fmla="*/ 704021 w 720587"/>
            <a:gd name="connsiteY4" fmla="*/ 538369 h 869674"/>
            <a:gd name="connsiteX5" fmla="*/ 720587 w 720587"/>
            <a:gd name="connsiteY5" fmla="*/ 869674 h 869674"/>
            <a:gd name="connsiteX0" fmla="*/ 0 w 720587"/>
            <a:gd name="connsiteY0" fmla="*/ 728869 h 869674"/>
            <a:gd name="connsiteX1" fmla="*/ 0 w 720587"/>
            <a:gd name="connsiteY1" fmla="*/ 0 h 869674"/>
            <a:gd name="connsiteX2" fmla="*/ 192224 w 720587"/>
            <a:gd name="connsiteY2" fmla="*/ 105594 h 869674"/>
            <a:gd name="connsiteX3" fmla="*/ 190500 w 720587"/>
            <a:gd name="connsiteY3" fmla="*/ 306456 h 869674"/>
            <a:gd name="connsiteX4" fmla="*/ 704021 w 720587"/>
            <a:gd name="connsiteY4" fmla="*/ 538369 h 869674"/>
            <a:gd name="connsiteX5" fmla="*/ 720587 w 720587"/>
            <a:gd name="connsiteY5" fmla="*/ 869674 h 869674"/>
            <a:gd name="connsiteX0" fmla="*/ 0 w 720587"/>
            <a:gd name="connsiteY0" fmla="*/ 731361 h 872166"/>
            <a:gd name="connsiteX1" fmla="*/ 0 w 720587"/>
            <a:gd name="connsiteY1" fmla="*/ 2492 h 872166"/>
            <a:gd name="connsiteX2" fmla="*/ 192224 w 720587"/>
            <a:gd name="connsiteY2" fmla="*/ 108086 h 872166"/>
            <a:gd name="connsiteX3" fmla="*/ 190500 w 720587"/>
            <a:gd name="connsiteY3" fmla="*/ 308948 h 872166"/>
            <a:gd name="connsiteX4" fmla="*/ 704021 w 720587"/>
            <a:gd name="connsiteY4" fmla="*/ 540861 h 872166"/>
            <a:gd name="connsiteX5" fmla="*/ 720587 w 720587"/>
            <a:gd name="connsiteY5" fmla="*/ 872166 h 872166"/>
            <a:gd name="connsiteX0" fmla="*/ 0 w 720587"/>
            <a:gd name="connsiteY0" fmla="*/ 731361 h 872166"/>
            <a:gd name="connsiteX1" fmla="*/ 0 w 720587"/>
            <a:gd name="connsiteY1" fmla="*/ 2492 h 872166"/>
            <a:gd name="connsiteX2" fmla="*/ 192224 w 720587"/>
            <a:gd name="connsiteY2" fmla="*/ 108086 h 872166"/>
            <a:gd name="connsiteX3" fmla="*/ 190500 w 720587"/>
            <a:gd name="connsiteY3" fmla="*/ 308948 h 872166"/>
            <a:gd name="connsiteX4" fmla="*/ 704021 w 720587"/>
            <a:gd name="connsiteY4" fmla="*/ 540861 h 872166"/>
            <a:gd name="connsiteX5" fmla="*/ 720587 w 720587"/>
            <a:gd name="connsiteY5" fmla="*/ 872166 h 872166"/>
            <a:gd name="connsiteX0" fmla="*/ 0 w 720587"/>
            <a:gd name="connsiteY0" fmla="*/ 731361 h 872166"/>
            <a:gd name="connsiteX1" fmla="*/ 0 w 720587"/>
            <a:gd name="connsiteY1" fmla="*/ 2492 h 872166"/>
            <a:gd name="connsiteX2" fmla="*/ 192224 w 720587"/>
            <a:gd name="connsiteY2" fmla="*/ 108086 h 872166"/>
            <a:gd name="connsiteX3" fmla="*/ 190500 w 720587"/>
            <a:gd name="connsiteY3" fmla="*/ 308948 h 872166"/>
            <a:gd name="connsiteX4" fmla="*/ 680353 w 720587"/>
            <a:gd name="connsiteY4" fmla="*/ 679909 h 872166"/>
            <a:gd name="connsiteX5" fmla="*/ 720587 w 720587"/>
            <a:gd name="connsiteY5" fmla="*/ 872166 h 872166"/>
            <a:gd name="connsiteX0" fmla="*/ 0 w 687922"/>
            <a:gd name="connsiteY0" fmla="*/ 731361 h 1116250"/>
            <a:gd name="connsiteX1" fmla="*/ 0 w 687922"/>
            <a:gd name="connsiteY1" fmla="*/ 2492 h 1116250"/>
            <a:gd name="connsiteX2" fmla="*/ 192224 w 687922"/>
            <a:gd name="connsiteY2" fmla="*/ 108086 h 1116250"/>
            <a:gd name="connsiteX3" fmla="*/ 190500 w 687922"/>
            <a:gd name="connsiteY3" fmla="*/ 308948 h 1116250"/>
            <a:gd name="connsiteX4" fmla="*/ 680353 w 687922"/>
            <a:gd name="connsiteY4" fmla="*/ 679909 h 1116250"/>
            <a:gd name="connsiteX5" fmla="*/ 687922 w 687922"/>
            <a:gd name="connsiteY5" fmla="*/ 1116250 h 1116250"/>
            <a:gd name="connsiteX0" fmla="*/ 0 w 731708"/>
            <a:gd name="connsiteY0" fmla="*/ 731361 h 1116250"/>
            <a:gd name="connsiteX1" fmla="*/ 0 w 731708"/>
            <a:gd name="connsiteY1" fmla="*/ 2492 h 1116250"/>
            <a:gd name="connsiteX2" fmla="*/ 192224 w 731708"/>
            <a:gd name="connsiteY2" fmla="*/ 108086 h 1116250"/>
            <a:gd name="connsiteX3" fmla="*/ 190500 w 731708"/>
            <a:gd name="connsiteY3" fmla="*/ 308948 h 1116250"/>
            <a:gd name="connsiteX4" fmla="*/ 731708 w 731708"/>
            <a:gd name="connsiteY4" fmla="*/ 766603 h 1116250"/>
            <a:gd name="connsiteX5" fmla="*/ 687922 w 731708"/>
            <a:gd name="connsiteY5" fmla="*/ 1116250 h 1116250"/>
            <a:gd name="connsiteX0" fmla="*/ 0 w 731708"/>
            <a:gd name="connsiteY0" fmla="*/ 731361 h 1116250"/>
            <a:gd name="connsiteX1" fmla="*/ 0 w 731708"/>
            <a:gd name="connsiteY1" fmla="*/ 2492 h 1116250"/>
            <a:gd name="connsiteX2" fmla="*/ 192224 w 731708"/>
            <a:gd name="connsiteY2" fmla="*/ 108086 h 1116250"/>
            <a:gd name="connsiteX3" fmla="*/ 190500 w 731708"/>
            <a:gd name="connsiteY3" fmla="*/ 308948 h 1116250"/>
            <a:gd name="connsiteX4" fmla="*/ 731708 w 731708"/>
            <a:gd name="connsiteY4" fmla="*/ 766603 h 1116250"/>
            <a:gd name="connsiteX5" fmla="*/ 687922 w 731708"/>
            <a:gd name="connsiteY5" fmla="*/ 1116250 h 1116250"/>
            <a:gd name="connsiteX0" fmla="*/ 0 w 731708"/>
            <a:gd name="connsiteY0" fmla="*/ 731361 h 1116250"/>
            <a:gd name="connsiteX1" fmla="*/ 0 w 731708"/>
            <a:gd name="connsiteY1" fmla="*/ 2492 h 1116250"/>
            <a:gd name="connsiteX2" fmla="*/ 192224 w 731708"/>
            <a:gd name="connsiteY2" fmla="*/ 108086 h 1116250"/>
            <a:gd name="connsiteX3" fmla="*/ 397245 w 731708"/>
            <a:gd name="connsiteY3" fmla="*/ 503004 h 1116250"/>
            <a:gd name="connsiteX4" fmla="*/ 731708 w 731708"/>
            <a:gd name="connsiteY4" fmla="*/ 766603 h 1116250"/>
            <a:gd name="connsiteX5" fmla="*/ 687922 w 731708"/>
            <a:gd name="connsiteY5" fmla="*/ 1116250 h 1116250"/>
            <a:gd name="connsiteX0" fmla="*/ 0 w 731708"/>
            <a:gd name="connsiteY0" fmla="*/ 731361 h 1116250"/>
            <a:gd name="connsiteX1" fmla="*/ 0 w 731708"/>
            <a:gd name="connsiteY1" fmla="*/ 2492 h 1116250"/>
            <a:gd name="connsiteX2" fmla="*/ 192224 w 731708"/>
            <a:gd name="connsiteY2" fmla="*/ 108086 h 1116250"/>
            <a:gd name="connsiteX3" fmla="*/ 397245 w 731708"/>
            <a:gd name="connsiteY3" fmla="*/ 503004 h 1116250"/>
            <a:gd name="connsiteX4" fmla="*/ 731708 w 731708"/>
            <a:gd name="connsiteY4" fmla="*/ 766603 h 1116250"/>
            <a:gd name="connsiteX5" fmla="*/ 687922 w 731708"/>
            <a:gd name="connsiteY5" fmla="*/ 1116250 h 1116250"/>
            <a:gd name="connsiteX0" fmla="*/ 0 w 731708"/>
            <a:gd name="connsiteY0" fmla="*/ 731361 h 1116250"/>
            <a:gd name="connsiteX1" fmla="*/ 0 w 731708"/>
            <a:gd name="connsiteY1" fmla="*/ 2492 h 1116250"/>
            <a:gd name="connsiteX2" fmla="*/ 192224 w 731708"/>
            <a:gd name="connsiteY2" fmla="*/ 108086 h 1116250"/>
            <a:gd name="connsiteX3" fmla="*/ 397245 w 731708"/>
            <a:gd name="connsiteY3" fmla="*/ 503004 h 1116250"/>
            <a:gd name="connsiteX4" fmla="*/ 731708 w 731708"/>
            <a:gd name="connsiteY4" fmla="*/ 766603 h 1116250"/>
            <a:gd name="connsiteX5" fmla="*/ 687922 w 731708"/>
            <a:gd name="connsiteY5" fmla="*/ 1116250 h 1116250"/>
            <a:gd name="connsiteX0" fmla="*/ 0 w 731708"/>
            <a:gd name="connsiteY0" fmla="*/ 731361 h 1116250"/>
            <a:gd name="connsiteX1" fmla="*/ 0 w 731708"/>
            <a:gd name="connsiteY1" fmla="*/ 2492 h 1116250"/>
            <a:gd name="connsiteX2" fmla="*/ 192224 w 731708"/>
            <a:gd name="connsiteY2" fmla="*/ 108086 h 1116250"/>
            <a:gd name="connsiteX3" fmla="*/ 397245 w 731708"/>
            <a:gd name="connsiteY3" fmla="*/ 503004 h 1116250"/>
            <a:gd name="connsiteX4" fmla="*/ 731708 w 731708"/>
            <a:gd name="connsiteY4" fmla="*/ 766603 h 1116250"/>
            <a:gd name="connsiteX5" fmla="*/ 687922 w 731708"/>
            <a:gd name="connsiteY5" fmla="*/ 1116250 h 1116250"/>
            <a:gd name="connsiteX0" fmla="*/ 0 w 731708"/>
            <a:gd name="connsiteY0" fmla="*/ 729580 h 1114469"/>
            <a:gd name="connsiteX1" fmla="*/ 0 w 731708"/>
            <a:gd name="connsiteY1" fmla="*/ 711 h 1114469"/>
            <a:gd name="connsiteX2" fmla="*/ 102195 w 731708"/>
            <a:gd name="connsiteY2" fmla="*/ 127982 h 1114469"/>
            <a:gd name="connsiteX3" fmla="*/ 397245 w 731708"/>
            <a:gd name="connsiteY3" fmla="*/ 501223 h 1114469"/>
            <a:gd name="connsiteX4" fmla="*/ 731708 w 731708"/>
            <a:gd name="connsiteY4" fmla="*/ 764822 h 1114469"/>
            <a:gd name="connsiteX5" fmla="*/ 687922 w 731708"/>
            <a:gd name="connsiteY5" fmla="*/ 1114469 h 1114469"/>
            <a:gd name="connsiteX0" fmla="*/ 0 w 731708"/>
            <a:gd name="connsiteY0" fmla="*/ 729580 h 1114469"/>
            <a:gd name="connsiteX1" fmla="*/ 0 w 731708"/>
            <a:gd name="connsiteY1" fmla="*/ 711 h 1114469"/>
            <a:gd name="connsiteX2" fmla="*/ 102195 w 731708"/>
            <a:gd name="connsiteY2" fmla="*/ 127982 h 1114469"/>
            <a:gd name="connsiteX3" fmla="*/ 397245 w 731708"/>
            <a:gd name="connsiteY3" fmla="*/ 501223 h 1114469"/>
            <a:gd name="connsiteX4" fmla="*/ 731708 w 731708"/>
            <a:gd name="connsiteY4" fmla="*/ 764822 h 1114469"/>
            <a:gd name="connsiteX5" fmla="*/ 687922 w 731708"/>
            <a:gd name="connsiteY5" fmla="*/ 1114469 h 1114469"/>
            <a:gd name="connsiteX0" fmla="*/ 0 w 731708"/>
            <a:gd name="connsiteY0" fmla="*/ 731345 h 1116234"/>
            <a:gd name="connsiteX1" fmla="*/ 0 w 731708"/>
            <a:gd name="connsiteY1" fmla="*/ 2476 h 1116234"/>
            <a:gd name="connsiteX2" fmla="*/ 397245 w 731708"/>
            <a:gd name="connsiteY2" fmla="*/ 502988 h 1116234"/>
            <a:gd name="connsiteX3" fmla="*/ 731708 w 731708"/>
            <a:gd name="connsiteY3" fmla="*/ 766587 h 1116234"/>
            <a:gd name="connsiteX4" fmla="*/ 687922 w 731708"/>
            <a:gd name="connsiteY4" fmla="*/ 1116234 h 1116234"/>
            <a:gd name="connsiteX0" fmla="*/ 0 w 731708"/>
            <a:gd name="connsiteY0" fmla="*/ 734842 h 1119731"/>
            <a:gd name="connsiteX1" fmla="*/ 0 w 731708"/>
            <a:gd name="connsiteY1" fmla="*/ 5973 h 1119731"/>
            <a:gd name="connsiteX2" fmla="*/ 397245 w 731708"/>
            <a:gd name="connsiteY2" fmla="*/ 506485 h 1119731"/>
            <a:gd name="connsiteX3" fmla="*/ 731708 w 731708"/>
            <a:gd name="connsiteY3" fmla="*/ 770084 h 1119731"/>
            <a:gd name="connsiteX4" fmla="*/ 687922 w 731708"/>
            <a:gd name="connsiteY4" fmla="*/ 1119731 h 1119731"/>
            <a:gd name="connsiteX0" fmla="*/ 0 w 731708"/>
            <a:gd name="connsiteY0" fmla="*/ 728869 h 1113758"/>
            <a:gd name="connsiteX1" fmla="*/ 0 w 731708"/>
            <a:gd name="connsiteY1" fmla="*/ 0 h 1113758"/>
            <a:gd name="connsiteX2" fmla="*/ 397245 w 731708"/>
            <a:gd name="connsiteY2" fmla="*/ 500512 h 1113758"/>
            <a:gd name="connsiteX3" fmla="*/ 731708 w 731708"/>
            <a:gd name="connsiteY3" fmla="*/ 764111 h 1113758"/>
            <a:gd name="connsiteX4" fmla="*/ 687922 w 731708"/>
            <a:gd name="connsiteY4" fmla="*/ 1113758 h 1113758"/>
            <a:gd name="connsiteX0" fmla="*/ 0 w 731708"/>
            <a:gd name="connsiteY0" fmla="*/ 760226 h 1145115"/>
            <a:gd name="connsiteX1" fmla="*/ 0 w 731708"/>
            <a:gd name="connsiteY1" fmla="*/ 31357 h 1145115"/>
            <a:gd name="connsiteX2" fmla="*/ 291423 w 731708"/>
            <a:gd name="connsiteY2" fmla="*/ 172265 h 1145115"/>
            <a:gd name="connsiteX3" fmla="*/ 397245 w 731708"/>
            <a:gd name="connsiteY3" fmla="*/ 531869 h 1145115"/>
            <a:gd name="connsiteX4" fmla="*/ 731708 w 731708"/>
            <a:gd name="connsiteY4" fmla="*/ 795468 h 1145115"/>
            <a:gd name="connsiteX5" fmla="*/ 687922 w 731708"/>
            <a:gd name="connsiteY5" fmla="*/ 1145115 h 1145115"/>
            <a:gd name="connsiteX0" fmla="*/ 0 w 731708"/>
            <a:gd name="connsiteY0" fmla="*/ 747199 h 1132088"/>
            <a:gd name="connsiteX1" fmla="*/ 0 w 731708"/>
            <a:gd name="connsiteY1" fmla="*/ 18330 h 1132088"/>
            <a:gd name="connsiteX2" fmla="*/ 118373 w 731708"/>
            <a:gd name="connsiteY2" fmla="*/ 326636 h 1132088"/>
            <a:gd name="connsiteX3" fmla="*/ 397245 w 731708"/>
            <a:gd name="connsiteY3" fmla="*/ 518842 h 1132088"/>
            <a:gd name="connsiteX4" fmla="*/ 731708 w 731708"/>
            <a:gd name="connsiteY4" fmla="*/ 782441 h 1132088"/>
            <a:gd name="connsiteX5" fmla="*/ 687922 w 731708"/>
            <a:gd name="connsiteY5" fmla="*/ 1132088 h 1132088"/>
            <a:gd name="connsiteX0" fmla="*/ 0 w 731708"/>
            <a:gd name="connsiteY0" fmla="*/ 728869 h 1113758"/>
            <a:gd name="connsiteX1" fmla="*/ 0 w 731708"/>
            <a:gd name="connsiteY1" fmla="*/ 0 h 1113758"/>
            <a:gd name="connsiteX2" fmla="*/ 118373 w 731708"/>
            <a:gd name="connsiteY2" fmla="*/ 308306 h 1113758"/>
            <a:gd name="connsiteX3" fmla="*/ 397245 w 731708"/>
            <a:gd name="connsiteY3" fmla="*/ 500512 h 1113758"/>
            <a:gd name="connsiteX4" fmla="*/ 731708 w 731708"/>
            <a:gd name="connsiteY4" fmla="*/ 764111 h 1113758"/>
            <a:gd name="connsiteX5" fmla="*/ 687922 w 731708"/>
            <a:gd name="connsiteY5" fmla="*/ 1113758 h 1113758"/>
            <a:gd name="connsiteX0" fmla="*/ 0 w 731708"/>
            <a:gd name="connsiteY0" fmla="*/ 728869 h 1113758"/>
            <a:gd name="connsiteX1" fmla="*/ 0 w 731708"/>
            <a:gd name="connsiteY1" fmla="*/ 0 h 1113758"/>
            <a:gd name="connsiteX2" fmla="*/ 118373 w 731708"/>
            <a:gd name="connsiteY2" fmla="*/ 308306 h 1113758"/>
            <a:gd name="connsiteX3" fmla="*/ 397245 w 731708"/>
            <a:gd name="connsiteY3" fmla="*/ 500512 h 1113758"/>
            <a:gd name="connsiteX4" fmla="*/ 731708 w 731708"/>
            <a:gd name="connsiteY4" fmla="*/ 764111 h 1113758"/>
            <a:gd name="connsiteX5" fmla="*/ 687922 w 731708"/>
            <a:gd name="connsiteY5" fmla="*/ 1113758 h 1113758"/>
            <a:gd name="connsiteX0" fmla="*/ 0 w 731708"/>
            <a:gd name="connsiteY0" fmla="*/ 728869 h 1113758"/>
            <a:gd name="connsiteX1" fmla="*/ 0 w 731708"/>
            <a:gd name="connsiteY1" fmla="*/ 0 h 1113758"/>
            <a:gd name="connsiteX2" fmla="*/ 118373 w 731708"/>
            <a:gd name="connsiteY2" fmla="*/ 308306 h 1113758"/>
            <a:gd name="connsiteX3" fmla="*/ 397245 w 731708"/>
            <a:gd name="connsiteY3" fmla="*/ 500512 h 1113758"/>
            <a:gd name="connsiteX4" fmla="*/ 731708 w 731708"/>
            <a:gd name="connsiteY4" fmla="*/ 764111 h 1113758"/>
            <a:gd name="connsiteX5" fmla="*/ 687922 w 731708"/>
            <a:gd name="connsiteY5" fmla="*/ 1113758 h 1113758"/>
            <a:gd name="connsiteX0" fmla="*/ 0 w 687922"/>
            <a:gd name="connsiteY0" fmla="*/ 728869 h 1113758"/>
            <a:gd name="connsiteX1" fmla="*/ 0 w 687922"/>
            <a:gd name="connsiteY1" fmla="*/ 0 h 1113758"/>
            <a:gd name="connsiteX2" fmla="*/ 118373 w 687922"/>
            <a:gd name="connsiteY2" fmla="*/ 308306 h 1113758"/>
            <a:gd name="connsiteX3" fmla="*/ 397245 w 687922"/>
            <a:gd name="connsiteY3" fmla="*/ 500512 h 1113758"/>
            <a:gd name="connsiteX4" fmla="*/ 654023 w 687922"/>
            <a:gd name="connsiteY4" fmla="*/ 916166 h 1113758"/>
            <a:gd name="connsiteX5" fmla="*/ 687922 w 687922"/>
            <a:gd name="connsiteY5" fmla="*/ 1113758 h 1113758"/>
            <a:gd name="connsiteX0" fmla="*/ 0 w 654023"/>
            <a:gd name="connsiteY0" fmla="*/ 728869 h 1217131"/>
            <a:gd name="connsiteX1" fmla="*/ 0 w 654023"/>
            <a:gd name="connsiteY1" fmla="*/ 0 h 1217131"/>
            <a:gd name="connsiteX2" fmla="*/ 118373 w 654023"/>
            <a:gd name="connsiteY2" fmla="*/ 308306 h 1217131"/>
            <a:gd name="connsiteX3" fmla="*/ 397245 w 654023"/>
            <a:gd name="connsiteY3" fmla="*/ 500512 h 1217131"/>
            <a:gd name="connsiteX4" fmla="*/ 654023 w 654023"/>
            <a:gd name="connsiteY4" fmla="*/ 916166 h 1217131"/>
            <a:gd name="connsiteX5" fmla="*/ 590894 w 654023"/>
            <a:gd name="connsiteY5" fmla="*/ 1217131 h 1217131"/>
            <a:gd name="connsiteX0" fmla="*/ 0 w 654023"/>
            <a:gd name="connsiteY0" fmla="*/ 1086791 h 1217131"/>
            <a:gd name="connsiteX1" fmla="*/ 0 w 654023"/>
            <a:gd name="connsiteY1" fmla="*/ 0 h 1217131"/>
            <a:gd name="connsiteX2" fmla="*/ 118373 w 654023"/>
            <a:gd name="connsiteY2" fmla="*/ 308306 h 1217131"/>
            <a:gd name="connsiteX3" fmla="*/ 397245 w 654023"/>
            <a:gd name="connsiteY3" fmla="*/ 500512 h 1217131"/>
            <a:gd name="connsiteX4" fmla="*/ 654023 w 654023"/>
            <a:gd name="connsiteY4" fmla="*/ 916166 h 1217131"/>
            <a:gd name="connsiteX5" fmla="*/ 590894 w 654023"/>
            <a:gd name="connsiteY5" fmla="*/ 1217131 h 1217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54023" h="1217131">
              <a:moveTo>
                <a:pt x="0" y="1086791"/>
              </a:moveTo>
              <a:lnTo>
                <a:pt x="0" y="0"/>
              </a:lnTo>
              <a:cubicBezTo>
                <a:pt x="191292" y="20040"/>
                <a:pt x="52166" y="224887"/>
                <a:pt x="118373" y="308306"/>
              </a:cubicBezTo>
              <a:cubicBezTo>
                <a:pt x="185916" y="444743"/>
                <a:pt x="387878" y="266933"/>
                <a:pt x="397245" y="500512"/>
              </a:cubicBezTo>
              <a:cubicBezTo>
                <a:pt x="424707" y="677191"/>
                <a:pt x="386485" y="865876"/>
                <a:pt x="654023" y="916166"/>
              </a:cubicBezTo>
              <a:lnTo>
                <a:pt x="590894" y="1217131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99392</xdr:colOff>
      <xdr:row>20</xdr:row>
      <xdr:rowOff>173933</xdr:rowOff>
    </xdr:from>
    <xdr:to>
      <xdr:col>14</xdr:col>
      <xdr:colOff>115954</xdr:colOff>
      <xdr:row>22</xdr:row>
      <xdr:rowOff>74545</xdr:rowOff>
    </xdr:to>
    <xdr:sp macro="" textlink="">
      <xdr:nvSpPr>
        <xdr:cNvPr id="867" name="Line 6499">
          <a:extLst>
            <a:ext uri="{FF2B5EF4-FFF2-40B4-BE49-F238E27FC236}">
              <a16:creationId xmlns:a16="http://schemas.microsoft.com/office/drawing/2014/main" id="{01C4C417-962D-4943-BF6D-6CF8CC833D61}"/>
            </a:ext>
          </a:extLst>
        </xdr:cNvPr>
        <xdr:cNvSpPr>
          <a:spLocks noChangeShapeType="1"/>
        </xdr:cNvSpPr>
      </xdr:nvSpPr>
      <xdr:spPr bwMode="auto">
        <a:xfrm>
          <a:off x="6957392" y="3834846"/>
          <a:ext cx="16562" cy="2650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14698</xdr:colOff>
      <xdr:row>23</xdr:row>
      <xdr:rowOff>101243</xdr:rowOff>
    </xdr:from>
    <xdr:to>
      <xdr:col>14</xdr:col>
      <xdr:colOff>207633</xdr:colOff>
      <xdr:row>24</xdr:row>
      <xdr:rowOff>111991</xdr:rowOff>
    </xdr:to>
    <xdr:sp macro="" textlink="">
      <xdr:nvSpPr>
        <xdr:cNvPr id="868" name="AutoShape 6507">
          <a:extLst>
            <a:ext uri="{FF2B5EF4-FFF2-40B4-BE49-F238E27FC236}">
              <a16:creationId xmlns:a16="http://schemas.microsoft.com/office/drawing/2014/main" id="{382238AE-662A-4878-BD8E-3B42BFAA0AED}"/>
            </a:ext>
          </a:extLst>
        </xdr:cNvPr>
        <xdr:cNvSpPr>
          <a:spLocks noChangeArrowheads="1"/>
        </xdr:cNvSpPr>
      </xdr:nvSpPr>
      <xdr:spPr bwMode="auto">
        <a:xfrm>
          <a:off x="6872698" y="4308808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281605</xdr:colOff>
      <xdr:row>24</xdr:row>
      <xdr:rowOff>173934</xdr:rowOff>
    </xdr:from>
    <xdr:to>
      <xdr:col>15</xdr:col>
      <xdr:colOff>347868</xdr:colOff>
      <xdr:row>26</xdr:row>
      <xdr:rowOff>66262</xdr:rowOff>
    </xdr:to>
    <xdr:sp macro="" textlink="">
      <xdr:nvSpPr>
        <xdr:cNvPr id="869" name="Line 6499">
          <a:extLst>
            <a:ext uri="{FF2B5EF4-FFF2-40B4-BE49-F238E27FC236}">
              <a16:creationId xmlns:a16="http://schemas.microsoft.com/office/drawing/2014/main" id="{773C8A59-8E9E-48E0-84C6-31BB517AD29B}"/>
            </a:ext>
          </a:extLst>
        </xdr:cNvPr>
        <xdr:cNvSpPr>
          <a:spLocks noChangeShapeType="1"/>
        </xdr:cNvSpPr>
      </xdr:nvSpPr>
      <xdr:spPr bwMode="auto">
        <a:xfrm flipH="1">
          <a:off x="7545453" y="4563717"/>
          <a:ext cx="66263" cy="2567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242006</xdr:colOff>
      <xdr:row>21</xdr:row>
      <xdr:rowOff>40885</xdr:rowOff>
    </xdr:from>
    <xdr:ext cx="515013" cy="333425"/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2FCFD5EB-D384-4995-9747-2883EFA9E6BD}"/>
            </a:ext>
          </a:extLst>
        </xdr:cNvPr>
        <xdr:cNvSpPr txBox="1"/>
      </xdr:nvSpPr>
      <xdr:spPr>
        <a:xfrm>
          <a:off x="7100006" y="3884015"/>
          <a:ext cx="515013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→展望台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天守閣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274898</xdr:colOff>
      <xdr:row>23</xdr:row>
      <xdr:rowOff>173539</xdr:rowOff>
    </xdr:from>
    <xdr:ext cx="200119" cy="419602"/>
    <xdr:sp macro="" textlink="">
      <xdr:nvSpPr>
        <xdr:cNvPr id="871" name="テキスト ボックス 870">
          <a:extLst>
            <a:ext uri="{FF2B5EF4-FFF2-40B4-BE49-F238E27FC236}">
              <a16:creationId xmlns:a16="http://schemas.microsoft.com/office/drawing/2014/main" id="{6C612796-31E8-4033-9370-36027A72C375}"/>
            </a:ext>
          </a:extLst>
        </xdr:cNvPr>
        <xdr:cNvSpPr txBox="1"/>
      </xdr:nvSpPr>
      <xdr:spPr>
        <a:xfrm rot="3894070">
          <a:off x="7023157" y="449084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115956</xdr:colOff>
      <xdr:row>32</xdr:row>
      <xdr:rowOff>48701</xdr:rowOff>
    </xdr:from>
    <xdr:to>
      <xdr:col>2</xdr:col>
      <xdr:colOff>372717</xdr:colOff>
      <xdr:row>33</xdr:row>
      <xdr:rowOff>41414</xdr:rowOff>
    </xdr:to>
    <xdr:sp macro="" textlink="">
      <xdr:nvSpPr>
        <xdr:cNvPr id="46" name="フリーフォーム: 図形 45">
          <a:extLst>
            <a:ext uri="{FF2B5EF4-FFF2-40B4-BE49-F238E27FC236}">
              <a16:creationId xmlns:a16="http://schemas.microsoft.com/office/drawing/2014/main" id="{91DE755C-C002-45D2-909A-C632E47AACBF}"/>
            </a:ext>
          </a:extLst>
        </xdr:cNvPr>
        <xdr:cNvSpPr/>
      </xdr:nvSpPr>
      <xdr:spPr bwMode="auto">
        <a:xfrm>
          <a:off x="240195" y="5896223"/>
          <a:ext cx="662609" cy="174930"/>
        </a:xfrm>
        <a:custGeom>
          <a:avLst/>
          <a:gdLst>
            <a:gd name="connsiteX0" fmla="*/ 0 w 662609"/>
            <a:gd name="connsiteY0" fmla="*/ 75538 h 174930"/>
            <a:gd name="connsiteX1" fmla="*/ 223631 w 662609"/>
            <a:gd name="connsiteY1" fmla="*/ 995 h 174930"/>
            <a:gd name="connsiteX2" fmla="*/ 521804 w 662609"/>
            <a:gd name="connsiteY2" fmla="*/ 42408 h 174930"/>
            <a:gd name="connsiteX3" fmla="*/ 662609 w 662609"/>
            <a:gd name="connsiteY3" fmla="*/ 174930 h 174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62609" h="174930">
              <a:moveTo>
                <a:pt x="0" y="75538"/>
              </a:moveTo>
              <a:cubicBezTo>
                <a:pt x="68332" y="41027"/>
                <a:pt x="136664" y="6517"/>
                <a:pt x="223631" y="995"/>
              </a:cubicBezTo>
              <a:cubicBezTo>
                <a:pt x="310598" y="-4527"/>
                <a:pt x="448641" y="13419"/>
                <a:pt x="521804" y="42408"/>
              </a:cubicBezTo>
              <a:cubicBezTo>
                <a:pt x="594967" y="71397"/>
                <a:pt x="628788" y="123163"/>
                <a:pt x="662609" y="174930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139060</xdr:colOff>
      <xdr:row>30</xdr:row>
      <xdr:rowOff>148434</xdr:rowOff>
    </xdr:from>
    <xdr:to>
      <xdr:col>1</xdr:col>
      <xdr:colOff>320680</xdr:colOff>
      <xdr:row>31</xdr:row>
      <xdr:rowOff>156716</xdr:rowOff>
    </xdr:to>
    <xdr:sp macro="" textlink="">
      <xdr:nvSpPr>
        <xdr:cNvPr id="872" name="フリーフォーム: 図形 871">
          <a:extLst>
            <a:ext uri="{FF2B5EF4-FFF2-40B4-BE49-F238E27FC236}">
              <a16:creationId xmlns:a16="http://schemas.microsoft.com/office/drawing/2014/main" id="{38F40F2A-6264-4CC9-A2E6-2BA3BDE3B67C}"/>
            </a:ext>
          </a:extLst>
        </xdr:cNvPr>
        <xdr:cNvSpPr/>
      </xdr:nvSpPr>
      <xdr:spPr bwMode="auto">
        <a:xfrm>
          <a:off x="264389" y="5582697"/>
          <a:ext cx="181620" cy="188756"/>
        </a:xfrm>
        <a:custGeom>
          <a:avLst/>
          <a:gdLst>
            <a:gd name="connsiteX0" fmla="*/ 0 w 621196"/>
            <a:gd name="connsiteY0" fmla="*/ 662609 h 670891"/>
            <a:gd name="connsiteX1" fmla="*/ 0 w 621196"/>
            <a:gd name="connsiteY1" fmla="*/ 323022 h 670891"/>
            <a:gd name="connsiteX2" fmla="*/ 306457 w 621196"/>
            <a:gd name="connsiteY2" fmla="*/ 0 h 670891"/>
            <a:gd name="connsiteX3" fmla="*/ 621196 w 621196"/>
            <a:gd name="connsiteY3" fmla="*/ 347870 h 670891"/>
            <a:gd name="connsiteX4" fmla="*/ 621196 w 621196"/>
            <a:gd name="connsiteY4" fmla="*/ 670891 h 670891"/>
            <a:gd name="connsiteX5" fmla="*/ 0 w 621196"/>
            <a:gd name="connsiteY5" fmla="*/ 662609 h 670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1196" h="670891">
              <a:moveTo>
                <a:pt x="0" y="662609"/>
              </a:moveTo>
              <a:lnTo>
                <a:pt x="0" y="323022"/>
              </a:lnTo>
              <a:lnTo>
                <a:pt x="306457" y="0"/>
              </a:lnTo>
              <a:lnTo>
                <a:pt x="621196" y="347870"/>
              </a:lnTo>
              <a:lnTo>
                <a:pt x="621196" y="670891"/>
              </a:lnTo>
              <a:lnTo>
                <a:pt x="0" y="662609"/>
              </a:lnTo>
              <a:close/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105275</xdr:colOff>
      <xdr:row>30</xdr:row>
      <xdr:rowOff>152792</xdr:rowOff>
    </xdr:from>
    <xdr:to>
      <xdr:col>1</xdr:col>
      <xdr:colOff>375985</xdr:colOff>
      <xdr:row>31</xdr:row>
      <xdr:rowOff>125328</xdr:rowOff>
    </xdr:to>
    <xdr:sp macro="" textlink="">
      <xdr:nvSpPr>
        <xdr:cNvPr id="873" name="フリーフォーム: 図形 872">
          <a:extLst>
            <a:ext uri="{FF2B5EF4-FFF2-40B4-BE49-F238E27FC236}">
              <a16:creationId xmlns:a16="http://schemas.microsoft.com/office/drawing/2014/main" id="{B0E85F70-030F-4AFF-AB8A-480C00DCD70C}"/>
            </a:ext>
          </a:extLst>
        </xdr:cNvPr>
        <xdr:cNvSpPr/>
      </xdr:nvSpPr>
      <xdr:spPr bwMode="auto">
        <a:xfrm>
          <a:off x="230604" y="5587055"/>
          <a:ext cx="270710" cy="153010"/>
        </a:xfrm>
        <a:custGeom>
          <a:avLst/>
          <a:gdLst>
            <a:gd name="connsiteX0" fmla="*/ 0 w 345908"/>
            <a:gd name="connsiteY0" fmla="*/ 175461 h 195513"/>
            <a:gd name="connsiteX1" fmla="*/ 165434 w 345908"/>
            <a:gd name="connsiteY1" fmla="*/ 0 h 195513"/>
            <a:gd name="connsiteX2" fmla="*/ 345908 w 345908"/>
            <a:gd name="connsiteY2" fmla="*/ 195513 h 195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5908" h="195513">
              <a:moveTo>
                <a:pt x="0" y="175461"/>
              </a:moveTo>
              <a:lnTo>
                <a:pt x="165434" y="0"/>
              </a:lnTo>
              <a:lnTo>
                <a:pt x="345908" y="195513"/>
              </a:lnTo>
            </a:path>
          </a:pathLst>
        </a:custGeom>
        <a:noFill/>
        <a:ln w="3810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389718</xdr:colOff>
      <xdr:row>30</xdr:row>
      <xdr:rowOff>13078</xdr:rowOff>
    </xdr:from>
    <xdr:to>
      <xdr:col>2</xdr:col>
      <xdr:colOff>160259</xdr:colOff>
      <xdr:row>31</xdr:row>
      <xdr:rowOff>21360</xdr:rowOff>
    </xdr:to>
    <xdr:sp macro="" textlink="">
      <xdr:nvSpPr>
        <xdr:cNvPr id="874" name="フリーフォーム: 図形 873">
          <a:extLst>
            <a:ext uri="{FF2B5EF4-FFF2-40B4-BE49-F238E27FC236}">
              <a16:creationId xmlns:a16="http://schemas.microsoft.com/office/drawing/2014/main" id="{0ABE7B4E-114D-402E-A4A5-2E0B65192491}"/>
            </a:ext>
          </a:extLst>
        </xdr:cNvPr>
        <xdr:cNvSpPr/>
      </xdr:nvSpPr>
      <xdr:spPr bwMode="auto">
        <a:xfrm>
          <a:off x="515047" y="5447341"/>
          <a:ext cx="181620" cy="188756"/>
        </a:xfrm>
        <a:custGeom>
          <a:avLst/>
          <a:gdLst>
            <a:gd name="connsiteX0" fmla="*/ 0 w 621196"/>
            <a:gd name="connsiteY0" fmla="*/ 662609 h 670891"/>
            <a:gd name="connsiteX1" fmla="*/ 0 w 621196"/>
            <a:gd name="connsiteY1" fmla="*/ 323022 h 670891"/>
            <a:gd name="connsiteX2" fmla="*/ 306457 w 621196"/>
            <a:gd name="connsiteY2" fmla="*/ 0 h 670891"/>
            <a:gd name="connsiteX3" fmla="*/ 621196 w 621196"/>
            <a:gd name="connsiteY3" fmla="*/ 347870 h 670891"/>
            <a:gd name="connsiteX4" fmla="*/ 621196 w 621196"/>
            <a:gd name="connsiteY4" fmla="*/ 670891 h 670891"/>
            <a:gd name="connsiteX5" fmla="*/ 0 w 621196"/>
            <a:gd name="connsiteY5" fmla="*/ 662609 h 670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1196" h="670891">
              <a:moveTo>
                <a:pt x="0" y="662609"/>
              </a:moveTo>
              <a:lnTo>
                <a:pt x="0" y="323022"/>
              </a:lnTo>
              <a:lnTo>
                <a:pt x="306457" y="0"/>
              </a:lnTo>
              <a:lnTo>
                <a:pt x="621196" y="347870"/>
              </a:lnTo>
              <a:lnTo>
                <a:pt x="621196" y="670891"/>
              </a:lnTo>
              <a:lnTo>
                <a:pt x="0" y="662609"/>
              </a:lnTo>
              <a:close/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355933</xdr:colOff>
      <xdr:row>30</xdr:row>
      <xdr:rowOff>17436</xdr:rowOff>
    </xdr:from>
    <xdr:to>
      <xdr:col>2</xdr:col>
      <xdr:colOff>215564</xdr:colOff>
      <xdr:row>30</xdr:row>
      <xdr:rowOff>170446</xdr:rowOff>
    </xdr:to>
    <xdr:sp macro="" textlink="">
      <xdr:nvSpPr>
        <xdr:cNvPr id="875" name="フリーフォーム: 図形 874">
          <a:extLst>
            <a:ext uri="{FF2B5EF4-FFF2-40B4-BE49-F238E27FC236}">
              <a16:creationId xmlns:a16="http://schemas.microsoft.com/office/drawing/2014/main" id="{78E2F1F4-E0D1-446D-8FE4-67757CA6A29C}"/>
            </a:ext>
          </a:extLst>
        </xdr:cNvPr>
        <xdr:cNvSpPr/>
      </xdr:nvSpPr>
      <xdr:spPr bwMode="auto">
        <a:xfrm>
          <a:off x="481262" y="5451699"/>
          <a:ext cx="270710" cy="153010"/>
        </a:xfrm>
        <a:custGeom>
          <a:avLst/>
          <a:gdLst>
            <a:gd name="connsiteX0" fmla="*/ 0 w 345908"/>
            <a:gd name="connsiteY0" fmla="*/ 175461 h 195513"/>
            <a:gd name="connsiteX1" fmla="*/ 165434 w 345908"/>
            <a:gd name="connsiteY1" fmla="*/ 0 h 195513"/>
            <a:gd name="connsiteX2" fmla="*/ 345908 w 345908"/>
            <a:gd name="connsiteY2" fmla="*/ 195513 h 195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5908" h="195513">
              <a:moveTo>
                <a:pt x="0" y="175461"/>
              </a:moveTo>
              <a:lnTo>
                <a:pt x="165434" y="0"/>
              </a:lnTo>
              <a:lnTo>
                <a:pt x="345908" y="195513"/>
              </a:lnTo>
            </a:path>
          </a:pathLst>
        </a:custGeom>
        <a:noFill/>
        <a:ln w="3810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179166</xdr:colOff>
      <xdr:row>30</xdr:row>
      <xdr:rowOff>158460</xdr:rowOff>
    </xdr:from>
    <xdr:to>
      <xdr:col>2</xdr:col>
      <xdr:colOff>360786</xdr:colOff>
      <xdr:row>31</xdr:row>
      <xdr:rowOff>166742</xdr:rowOff>
    </xdr:to>
    <xdr:sp macro="" textlink="">
      <xdr:nvSpPr>
        <xdr:cNvPr id="876" name="フリーフォーム: 図形 875">
          <a:extLst>
            <a:ext uri="{FF2B5EF4-FFF2-40B4-BE49-F238E27FC236}">
              <a16:creationId xmlns:a16="http://schemas.microsoft.com/office/drawing/2014/main" id="{B5FBF1E5-7B92-4BBE-9A42-228796C880CE}"/>
            </a:ext>
          </a:extLst>
        </xdr:cNvPr>
        <xdr:cNvSpPr/>
      </xdr:nvSpPr>
      <xdr:spPr bwMode="auto">
        <a:xfrm>
          <a:off x="715574" y="5592723"/>
          <a:ext cx="181620" cy="188756"/>
        </a:xfrm>
        <a:custGeom>
          <a:avLst/>
          <a:gdLst>
            <a:gd name="connsiteX0" fmla="*/ 0 w 621196"/>
            <a:gd name="connsiteY0" fmla="*/ 662609 h 670891"/>
            <a:gd name="connsiteX1" fmla="*/ 0 w 621196"/>
            <a:gd name="connsiteY1" fmla="*/ 323022 h 670891"/>
            <a:gd name="connsiteX2" fmla="*/ 306457 w 621196"/>
            <a:gd name="connsiteY2" fmla="*/ 0 h 670891"/>
            <a:gd name="connsiteX3" fmla="*/ 621196 w 621196"/>
            <a:gd name="connsiteY3" fmla="*/ 347870 h 670891"/>
            <a:gd name="connsiteX4" fmla="*/ 621196 w 621196"/>
            <a:gd name="connsiteY4" fmla="*/ 670891 h 670891"/>
            <a:gd name="connsiteX5" fmla="*/ 0 w 621196"/>
            <a:gd name="connsiteY5" fmla="*/ 662609 h 670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1196" h="670891">
              <a:moveTo>
                <a:pt x="0" y="662609"/>
              </a:moveTo>
              <a:lnTo>
                <a:pt x="0" y="323022"/>
              </a:lnTo>
              <a:lnTo>
                <a:pt x="306457" y="0"/>
              </a:lnTo>
              <a:lnTo>
                <a:pt x="621196" y="347870"/>
              </a:lnTo>
              <a:lnTo>
                <a:pt x="621196" y="670891"/>
              </a:lnTo>
              <a:lnTo>
                <a:pt x="0" y="662609"/>
              </a:lnTo>
              <a:close/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145381</xdr:colOff>
      <xdr:row>30</xdr:row>
      <xdr:rowOff>162818</xdr:rowOff>
    </xdr:from>
    <xdr:to>
      <xdr:col>3</xdr:col>
      <xdr:colOff>5012</xdr:colOff>
      <xdr:row>31</xdr:row>
      <xdr:rowOff>135354</xdr:rowOff>
    </xdr:to>
    <xdr:sp macro="" textlink="">
      <xdr:nvSpPr>
        <xdr:cNvPr id="877" name="フリーフォーム: 図形 876">
          <a:extLst>
            <a:ext uri="{FF2B5EF4-FFF2-40B4-BE49-F238E27FC236}">
              <a16:creationId xmlns:a16="http://schemas.microsoft.com/office/drawing/2014/main" id="{9820242B-742A-43F2-AAAA-68A6EE0F45E6}"/>
            </a:ext>
          </a:extLst>
        </xdr:cNvPr>
        <xdr:cNvSpPr/>
      </xdr:nvSpPr>
      <xdr:spPr bwMode="auto">
        <a:xfrm>
          <a:off x="681789" y="5597081"/>
          <a:ext cx="270710" cy="153010"/>
        </a:xfrm>
        <a:custGeom>
          <a:avLst/>
          <a:gdLst>
            <a:gd name="connsiteX0" fmla="*/ 0 w 345908"/>
            <a:gd name="connsiteY0" fmla="*/ 175461 h 195513"/>
            <a:gd name="connsiteX1" fmla="*/ 165434 w 345908"/>
            <a:gd name="connsiteY1" fmla="*/ 0 h 195513"/>
            <a:gd name="connsiteX2" fmla="*/ 345908 w 345908"/>
            <a:gd name="connsiteY2" fmla="*/ 195513 h 195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5908" h="195513">
              <a:moveTo>
                <a:pt x="0" y="175461"/>
              </a:moveTo>
              <a:lnTo>
                <a:pt x="165434" y="0"/>
              </a:lnTo>
              <a:lnTo>
                <a:pt x="345908" y="195513"/>
              </a:lnTo>
            </a:path>
          </a:pathLst>
        </a:custGeom>
        <a:noFill/>
        <a:ln w="3810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248478</xdr:colOff>
      <xdr:row>33</xdr:row>
      <xdr:rowOff>8283</xdr:rowOff>
    </xdr:from>
    <xdr:to>
      <xdr:col>1</xdr:col>
      <xdr:colOff>248478</xdr:colOff>
      <xdr:row>36</xdr:row>
      <xdr:rowOff>66261</xdr:rowOff>
    </xdr:to>
    <xdr:sp macro="" textlink="">
      <xdr:nvSpPr>
        <xdr:cNvPr id="50" name="フリーフォーム: 図形 49">
          <a:extLst>
            <a:ext uri="{FF2B5EF4-FFF2-40B4-BE49-F238E27FC236}">
              <a16:creationId xmlns:a16="http://schemas.microsoft.com/office/drawing/2014/main" id="{B04D0349-8CFE-497B-98D3-14115256C9F9}"/>
            </a:ext>
          </a:extLst>
        </xdr:cNvPr>
        <xdr:cNvSpPr/>
      </xdr:nvSpPr>
      <xdr:spPr bwMode="auto">
        <a:xfrm>
          <a:off x="372717" y="6038022"/>
          <a:ext cx="0" cy="604630"/>
        </a:xfrm>
        <a:custGeom>
          <a:avLst/>
          <a:gdLst>
            <a:gd name="connsiteX0" fmla="*/ 0 w 0"/>
            <a:gd name="connsiteY0" fmla="*/ 604630 h 604630"/>
            <a:gd name="connsiteX1" fmla="*/ 0 w 0"/>
            <a:gd name="connsiteY1" fmla="*/ 0 h 6046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604630">
              <a:moveTo>
                <a:pt x="0" y="60463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347870</xdr:colOff>
      <xdr:row>33</xdr:row>
      <xdr:rowOff>16565</xdr:rowOff>
    </xdr:from>
    <xdr:to>
      <xdr:col>1</xdr:col>
      <xdr:colOff>347870</xdr:colOff>
      <xdr:row>36</xdr:row>
      <xdr:rowOff>107674</xdr:rowOff>
    </xdr:to>
    <xdr:sp macro="" textlink="">
      <xdr:nvSpPr>
        <xdr:cNvPr id="51" name="フリーフォーム: 図形 50">
          <a:extLst>
            <a:ext uri="{FF2B5EF4-FFF2-40B4-BE49-F238E27FC236}">
              <a16:creationId xmlns:a16="http://schemas.microsoft.com/office/drawing/2014/main" id="{AC26BA2C-8BC8-4789-9951-3D9FEA8BA2B3}"/>
            </a:ext>
          </a:extLst>
        </xdr:cNvPr>
        <xdr:cNvSpPr/>
      </xdr:nvSpPr>
      <xdr:spPr bwMode="auto">
        <a:xfrm>
          <a:off x="472109" y="6046304"/>
          <a:ext cx="0" cy="637761"/>
        </a:xfrm>
        <a:custGeom>
          <a:avLst/>
          <a:gdLst>
            <a:gd name="connsiteX0" fmla="*/ 0 w 0"/>
            <a:gd name="connsiteY0" fmla="*/ 0 h 637761"/>
            <a:gd name="connsiteX1" fmla="*/ 0 w 0"/>
            <a:gd name="connsiteY1" fmla="*/ 637761 h 637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637761">
              <a:moveTo>
                <a:pt x="0" y="0"/>
              </a:moveTo>
              <a:lnTo>
                <a:pt x="0" y="637761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219245</xdr:colOff>
      <xdr:row>31</xdr:row>
      <xdr:rowOff>110597</xdr:rowOff>
    </xdr:from>
    <xdr:to>
      <xdr:col>3</xdr:col>
      <xdr:colOff>552620</xdr:colOff>
      <xdr:row>33</xdr:row>
      <xdr:rowOff>10488</xdr:rowOff>
    </xdr:to>
    <xdr:grpSp>
      <xdr:nvGrpSpPr>
        <xdr:cNvPr id="878" name="Group 3646">
          <a:extLst>
            <a:ext uri="{FF2B5EF4-FFF2-40B4-BE49-F238E27FC236}">
              <a16:creationId xmlns:a16="http://schemas.microsoft.com/office/drawing/2014/main" id="{2FC4522A-EDCB-4A7B-8CEE-888B7C236585}"/>
            </a:ext>
          </a:extLst>
        </xdr:cNvPr>
        <xdr:cNvGrpSpPr>
          <a:grpSpLocks/>
        </xdr:cNvGrpSpPr>
      </xdr:nvGrpSpPr>
      <xdr:grpSpPr bwMode="auto">
        <a:xfrm>
          <a:off x="1162220" y="5739872"/>
          <a:ext cx="333375" cy="261841"/>
          <a:chOff x="8389" y="124"/>
          <a:chExt cx="34" cy="26"/>
        </a:xfrm>
      </xdr:grpSpPr>
      <xdr:sp macro="" textlink="">
        <xdr:nvSpPr>
          <xdr:cNvPr id="879" name="Rectangle 3647">
            <a:extLst>
              <a:ext uri="{FF2B5EF4-FFF2-40B4-BE49-F238E27FC236}">
                <a16:creationId xmlns:a16="http://schemas.microsoft.com/office/drawing/2014/main" id="{FF4172BB-A6DA-4451-A72E-7F528F0F8FDF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0" name="Rectangle 3648">
            <a:extLst>
              <a:ext uri="{FF2B5EF4-FFF2-40B4-BE49-F238E27FC236}">
                <a16:creationId xmlns:a16="http://schemas.microsoft.com/office/drawing/2014/main" id="{45605D8F-A2E4-41B0-82D3-EC06D22A683E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1" name="Oval 3649">
            <a:extLst>
              <a:ext uri="{FF2B5EF4-FFF2-40B4-BE49-F238E27FC236}">
                <a16:creationId xmlns:a16="http://schemas.microsoft.com/office/drawing/2014/main" id="{11AA699B-ECFA-434F-88C2-1F7463A255B4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</xdr:col>
      <xdr:colOff>138939</xdr:colOff>
      <xdr:row>34</xdr:row>
      <xdr:rowOff>76393</xdr:rowOff>
    </xdr:from>
    <xdr:to>
      <xdr:col>1</xdr:col>
      <xdr:colOff>331874</xdr:colOff>
      <xdr:row>35</xdr:row>
      <xdr:rowOff>87142</xdr:rowOff>
    </xdr:to>
    <xdr:sp macro="" textlink="">
      <xdr:nvSpPr>
        <xdr:cNvPr id="882" name="AutoShape 6507">
          <a:extLst>
            <a:ext uri="{FF2B5EF4-FFF2-40B4-BE49-F238E27FC236}">
              <a16:creationId xmlns:a16="http://schemas.microsoft.com/office/drawing/2014/main" id="{59A01CDC-A0A1-4BA4-B87C-6531F9B06774}"/>
            </a:ext>
          </a:extLst>
        </xdr:cNvPr>
        <xdr:cNvSpPr>
          <a:spLocks noChangeArrowheads="1"/>
        </xdr:cNvSpPr>
      </xdr:nvSpPr>
      <xdr:spPr bwMode="auto">
        <a:xfrm>
          <a:off x="263178" y="6288350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248479</xdr:colOff>
      <xdr:row>32</xdr:row>
      <xdr:rowOff>74543</xdr:rowOff>
    </xdr:from>
    <xdr:to>
      <xdr:col>6</xdr:col>
      <xdr:colOff>323022</xdr:colOff>
      <xdr:row>35</xdr:row>
      <xdr:rowOff>173935</xdr:rowOff>
    </xdr:to>
    <xdr:sp macro="" textlink="">
      <xdr:nvSpPr>
        <xdr:cNvPr id="52" name="フリーフォーム: 図形 51">
          <a:extLst>
            <a:ext uri="{FF2B5EF4-FFF2-40B4-BE49-F238E27FC236}">
              <a16:creationId xmlns:a16="http://schemas.microsoft.com/office/drawing/2014/main" id="{5136184A-DC76-4780-B1C1-64777A25D978}"/>
            </a:ext>
          </a:extLst>
        </xdr:cNvPr>
        <xdr:cNvSpPr/>
      </xdr:nvSpPr>
      <xdr:spPr bwMode="auto">
        <a:xfrm>
          <a:off x="1954696" y="5922065"/>
          <a:ext cx="886239" cy="646044"/>
        </a:xfrm>
        <a:custGeom>
          <a:avLst/>
          <a:gdLst>
            <a:gd name="connsiteX0" fmla="*/ 182217 w 886239"/>
            <a:gd name="connsiteY0" fmla="*/ 646044 h 646044"/>
            <a:gd name="connsiteX1" fmla="*/ 753717 w 886239"/>
            <a:gd name="connsiteY1" fmla="*/ 298174 h 646044"/>
            <a:gd name="connsiteX2" fmla="*/ 886239 w 886239"/>
            <a:gd name="connsiteY2" fmla="*/ 0 h 646044"/>
            <a:gd name="connsiteX3" fmla="*/ 0 w 886239"/>
            <a:gd name="connsiteY3" fmla="*/ 0 h 646044"/>
            <a:gd name="connsiteX0" fmla="*/ 182217 w 886239"/>
            <a:gd name="connsiteY0" fmla="*/ 646044 h 646044"/>
            <a:gd name="connsiteX1" fmla="*/ 753717 w 886239"/>
            <a:gd name="connsiteY1" fmla="*/ 298174 h 646044"/>
            <a:gd name="connsiteX2" fmla="*/ 886239 w 886239"/>
            <a:gd name="connsiteY2" fmla="*/ 0 h 646044"/>
            <a:gd name="connsiteX3" fmla="*/ 0 w 886239"/>
            <a:gd name="connsiteY3" fmla="*/ 0 h 646044"/>
            <a:gd name="connsiteX0" fmla="*/ 182217 w 886239"/>
            <a:gd name="connsiteY0" fmla="*/ 646044 h 646044"/>
            <a:gd name="connsiteX1" fmla="*/ 604630 w 886239"/>
            <a:gd name="connsiteY1" fmla="*/ 248478 h 646044"/>
            <a:gd name="connsiteX2" fmla="*/ 886239 w 886239"/>
            <a:gd name="connsiteY2" fmla="*/ 0 h 646044"/>
            <a:gd name="connsiteX3" fmla="*/ 0 w 886239"/>
            <a:gd name="connsiteY3" fmla="*/ 0 h 646044"/>
            <a:gd name="connsiteX0" fmla="*/ 182217 w 886239"/>
            <a:gd name="connsiteY0" fmla="*/ 646044 h 646044"/>
            <a:gd name="connsiteX1" fmla="*/ 604630 w 886239"/>
            <a:gd name="connsiteY1" fmla="*/ 248478 h 646044"/>
            <a:gd name="connsiteX2" fmla="*/ 886239 w 886239"/>
            <a:gd name="connsiteY2" fmla="*/ 0 h 646044"/>
            <a:gd name="connsiteX3" fmla="*/ 0 w 886239"/>
            <a:gd name="connsiteY3" fmla="*/ 0 h 646044"/>
            <a:gd name="connsiteX0" fmla="*/ 182217 w 886239"/>
            <a:gd name="connsiteY0" fmla="*/ 646044 h 646044"/>
            <a:gd name="connsiteX1" fmla="*/ 604630 w 886239"/>
            <a:gd name="connsiteY1" fmla="*/ 248478 h 646044"/>
            <a:gd name="connsiteX2" fmla="*/ 886239 w 886239"/>
            <a:gd name="connsiteY2" fmla="*/ 0 h 646044"/>
            <a:gd name="connsiteX3" fmla="*/ 0 w 886239"/>
            <a:gd name="connsiteY3" fmla="*/ 0 h 646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86239" h="646044">
              <a:moveTo>
                <a:pt x="182217" y="646044"/>
              </a:moveTo>
              <a:cubicBezTo>
                <a:pt x="323021" y="513522"/>
                <a:pt x="240195" y="240196"/>
                <a:pt x="604630" y="248478"/>
              </a:cubicBezTo>
              <a:cubicBezTo>
                <a:pt x="789608" y="248478"/>
                <a:pt x="883478" y="207065"/>
                <a:pt x="886239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173933</xdr:colOff>
      <xdr:row>32</xdr:row>
      <xdr:rowOff>74543</xdr:rowOff>
    </xdr:from>
    <xdr:to>
      <xdr:col>7</xdr:col>
      <xdr:colOff>33130</xdr:colOff>
      <xdr:row>32</xdr:row>
      <xdr:rowOff>82828</xdr:rowOff>
    </xdr:to>
    <xdr:sp macro="" textlink="">
      <xdr:nvSpPr>
        <xdr:cNvPr id="883" name="Line 6499">
          <a:extLst>
            <a:ext uri="{FF2B5EF4-FFF2-40B4-BE49-F238E27FC236}">
              <a16:creationId xmlns:a16="http://schemas.microsoft.com/office/drawing/2014/main" id="{5E5C5592-23F4-4402-A536-B04A5636D79D}"/>
            </a:ext>
          </a:extLst>
        </xdr:cNvPr>
        <xdr:cNvSpPr>
          <a:spLocks noChangeShapeType="1"/>
        </xdr:cNvSpPr>
      </xdr:nvSpPr>
      <xdr:spPr bwMode="auto">
        <a:xfrm flipV="1">
          <a:off x="2691846" y="5922065"/>
          <a:ext cx="629480" cy="82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196917</xdr:colOff>
      <xdr:row>32</xdr:row>
      <xdr:rowOff>134371</xdr:rowOff>
    </xdr:from>
    <xdr:to>
      <xdr:col>6</xdr:col>
      <xdr:colOff>389852</xdr:colOff>
      <xdr:row>33</xdr:row>
      <xdr:rowOff>145120</xdr:rowOff>
    </xdr:to>
    <xdr:sp macro="" textlink="">
      <xdr:nvSpPr>
        <xdr:cNvPr id="884" name="AutoShape 6507">
          <a:extLst>
            <a:ext uri="{FF2B5EF4-FFF2-40B4-BE49-F238E27FC236}">
              <a16:creationId xmlns:a16="http://schemas.microsoft.com/office/drawing/2014/main" id="{D7DE8EBA-FDD2-4998-83A3-1B89DFDEE2C1}"/>
            </a:ext>
          </a:extLst>
        </xdr:cNvPr>
        <xdr:cNvSpPr>
          <a:spLocks noChangeArrowheads="1"/>
        </xdr:cNvSpPr>
      </xdr:nvSpPr>
      <xdr:spPr bwMode="auto">
        <a:xfrm>
          <a:off x="2714830" y="5981893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162223</xdr:colOff>
      <xdr:row>21</xdr:row>
      <xdr:rowOff>179933</xdr:rowOff>
    </xdr:from>
    <xdr:ext cx="352952" cy="345282"/>
    <xdr:grpSp>
      <xdr:nvGrpSpPr>
        <xdr:cNvPr id="888" name="Group 6672">
          <a:extLst>
            <a:ext uri="{FF2B5EF4-FFF2-40B4-BE49-F238E27FC236}">
              <a16:creationId xmlns:a16="http://schemas.microsoft.com/office/drawing/2014/main" id="{F8536CCA-0F39-4645-B076-4FE52D789A55}"/>
            </a:ext>
          </a:extLst>
        </xdr:cNvPr>
        <xdr:cNvGrpSpPr>
          <a:grpSpLocks/>
        </xdr:cNvGrpSpPr>
      </xdr:nvGrpSpPr>
      <xdr:grpSpPr bwMode="auto">
        <a:xfrm>
          <a:off x="5877223" y="3999458"/>
          <a:ext cx="352952" cy="345282"/>
          <a:chOff x="536" y="109"/>
          <a:chExt cx="46" cy="44"/>
        </a:xfrm>
      </xdr:grpSpPr>
      <xdr:pic>
        <xdr:nvPicPr>
          <xdr:cNvPr id="889" name="Picture 6673" descr="route2">
            <a:extLst>
              <a:ext uri="{FF2B5EF4-FFF2-40B4-BE49-F238E27FC236}">
                <a16:creationId xmlns:a16="http://schemas.microsoft.com/office/drawing/2014/main" id="{D1979181-A08A-4907-840E-CA2B5BB3DA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0" name="Text Box 6674">
            <a:extLst>
              <a:ext uri="{FF2B5EF4-FFF2-40B4-BE49-F238E27FC236}">
                <a16:creationId xmlns:a16="http://schemas.microsoft.com/office/drawing/2014/main" id="{903367FE-765D-4655-961D-006AF609E2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165654</xdr:colOff>
      <xdr:row>30</xdr:row>
      <xdr:rowOff>290</xdr:rowOff>
    </xdr:from>
    <xdr:to>
      <xdr:col>8</xdr:col>
      <xdr:colOff>372720</xdr:colOff>
      <xdr:row>36</xdr:row>
      <xdr:rowOff>140803</xdr:rowOff>
    </xdr:to>
    <xdr:sp macro="" textlink="">
      <xdr:nvSpPr>
        <xdr:cNvPr id="53" name="フリーフォーム: 図形 52">
          <a:extLst>
            <a:ext uri="{FF2B5EF4-FFF2-40B4-BE49-F238E27FC236}">
              <a16:creationId xmlns:a16="http://schemas.microsoft.com/office/drawing/2014/main" id="{94759D89-727F-4441-A932-78C03FCACD22}"/>
            </a:ext>
          </a:extLst>
        </xdr:cNvPr>
        <xdr:cNvSpPr/>
      </xdr:nvSpPr>
      <xdr:spPr bwMode="auto">
        <a:xfrm>
          <a:off x="3859697" y="5483377"/>
          <a:ext cx="207066" cy="1233817"/>
        </a:xfrm>
        <a:custGeom>
          <a:avLst/>
          <a:gdLst>
            <a:gd name="connsiteX0" fmla="*/ 0 w 231913"/>
            <a:gd name="connsiteY0" fmla="*/ 1316935 h 1316935"/>
            <a:gd name="connsiteX1" fmla="*/ 0 w 231913"/>
            <a:gd name="connsiteY1" fmla="*/ 795131 h 1316935"/>
            <a:gd name="connsiteX2" fmla="*/ 231913 w 231913"/>
            <a:gd name="connsiteY2" fmla="*/ 488674 h 1316935"/>
            <a:gd name="connsiteX3" fmla="*/ 190500 w 231913"/>
            <a:gd name="connsiteY3" fmla="*/ 0 h 1316935"/>
            <a:gd name="connsiteX0" fmla="*/ 0 w 231913"/>
            <a:gd name="connsiteY0" fmla="*/ 1316935 h 1316935"/>
            <a:gd name="connsiteX1" fmla="*/ 0 w 231913"/>
            <a:gd name="connsiteY1" fmla="*/ 795131 h 1316935"/>
            <a:gd name="connsiteX2" fmla="*/ 231913 w 231913"/>
            <a:gd name="connsiteY2" fmla="*/ 488674 h 1316935"/>
            <a:gd name="connsiteX3" fmla="*/ 190500 w 231913"/>
            <a:gd name="connsiteY3" fmla="*/ 0 h 1316935"/>
            <a:gd name="connsiteX0" fmla="*/ 0 w 231913"/>
            <a:gd name="connsiteY0" fmla="*/ 1316935 h 1316935"/>
            <a:gd name="connsiteX1" fmla="*/ 0 w 231913"/>
            <a:gd name="connsiteY1" fmla="*/ 795131 h 1316935"/>
            <a:gd name="connsiteX2" fmla="*/ 231913 w 231913"/>
            <a:gd name="connsiteY2" fmla="*/ 488674 h 1316935"/>
            <a:gd name="connsiteX3" fmla="*/ 190500 w 231913"/>
            <a:gd name="connsiteY3" fmla="*/ 0 h 1316935"/>
            <a:gd name="connsiteX0" fmla="*/ 0 w 231913"/>
            <a:gd name="connsiteY0" fmla="*/ 1316935 h 1316935"/>
            <a:gd name="connsiteX1" fmla="*/ 0 w 231913"/>
            <a:gd name="connsiteY1" fmla="*/ 795131 h 1316935"/>
            <a:gd name="connsiteX2" fmla="*/ 231913 w 231913"/>
            <a:gd name="connsiteY2" fmla="*/ 488674 h 1316935"/>
            <a:gd name="connsiteX3" fmla="*/ 190500 w 231913"/>
            <a:gd name="connsiteY3" fmla="*/ 0 h 1316935"/>
            <a:gd name="connsiteX0" fmla="*/ 0 w 231913"/>
            <a:gd name="connsiteY0" fmla="*/ 964429 h 964429"/>
            <a:gd name="connsiteX1" fmla="*/ 0 w 231913"/>
            <a:gd name="connsiteY1" fmla="*/ 795131 h 964429"/>
            <a:gd name="connsiteX2" fmla="*/ 231913 w 231913"/>
            <a:gd name="connsiteY2" fmla="*/ 488674 h 964429"/>
            <a:gd name="connsiteX3" fmla="*/ 190500 w 231913"/>
            <a:gd name="connsiteY3" fmla="*/ 0 h 964429"/>
            <a:gd name="connsiteX0" fmla="*/ 0 w 231913"/>
            <a:gd name="connsiteY0" fmla="*/ 1613784 h 1613784"/>
            <a:gd name="connsiteX1" fmla="*/ 0 w 231913"/>
            <a:gd name="connsiteY1" fmla="*/ 1444486 h 1613784"/>
            <a:gd name="connsiteX2" fmla="*/ 231913 w 231913"/>
            <a:gd name="connsiteY2" fmla="*/ 1138029 h 1613784"/>
            <a:gd name="connsiteX3" fmla="*/ 144118 w 231913"/>
            <a:gd name="connsiteY3" fmla="*/ 0 h 1613784"/>
            <a:gd name="connsiteX0" fmla="*/ 0 w 231913"/>
            <a:gd name="connsiteY0" fmla="*/ 1381871 h 1381871"/>
            <a:gd name="connsiteX1" fmla="*/ 0 w 231913"/>
            <a:gd name="connsiteY1" fmla="*/ 1212573 h 1381871"/>
            <a:gd name="connsiteX2" fmla="*/ 231913 w 231913"/>
            <a:gd name="connsiteY2" fmla="*/ 906116 h 1381871"/>
            <a:gd name="connsiteX3" fmla="*/ 134841 w 231913"/>
            <a:gd name="connsiteY3" fmla="*/ 0 h 13818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1913" h="1381871">
              <a:moveTo>
                <a:pt x="0" y="1381871"/>
              </a:moveTo>
              <a:lnTo>
                <a:pt x="0" y="1212573"/>
              </a:lnTo>
              <a:cubicBezTo>
                <a:pt x="21645" y="971274"/>
                <a:pt x="24737" y="971162"/>
                <a:pt x="231913" y="906116"/>
              </a:cubicBezTo>
              <a:lnTo>
                <a:pt x="13484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359421</xdr:colOff>
      <xdr:row>33</xdr:row>
      <xdr:rowOff>91109</xdr:rowOff>
    </xdr:from>
    <xdr:to>
      <xdr:col>9</xdr:col>
      <xdr:colOff>218</xdr:colOff>
      <xdr:row>36</xdr:row>
      <xdr:rowOff>107674</xdr:rowOff>
    </xdr:to>
    <xdr:sp macro="" textlink="">
      <xdr:nvSpPr>
        <xdr:cNvPr id="891" name="Line 6499">
          <a:extLst>
            <a:ext uri="{FF2B5EF4-FFF2-40B4-BE49-F238E27FC236}">
              <a16:creationId xmlns:a16="http://schemas.microsoft.com/office/drawing/2014/main" id="{3E3D8896-6A7A-4104-A307-EB3550B3E89B}"/>
            </a:ext>
          </a:extLst>
        </xdr:cNvPr>
        <xdr:cNvSpPr>
          <a:spLocks noChangeShapeType="1"/>
        </xdr:cNvSpPr>
      </xdr:nvSpPr>
      <xdr:spPr bwMode="auto">
        <a:xfrm>
          <a:off x="4084197" y="6066793"/>
          <a:ext cx="46645" cy="5579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72679</xdr:colOff>
      <xdr:row>35</xdr:row>
      <xdr:rowOff>92958</xdr:rowOff>
    </xdr:from>
    <xdr:to>
      <xdr:col>8</xdr:col>
      <xdr:colOff>265614</xdr:colOff>
      <xdr:row>36</xdr:row>
      <xdr:rowOff>103707</xdr:rowOff>
    </xdr:to>
    <xdr:sp macro="" textlink="">
      <xdr:nvSpPr>
        <xdr:cNvPr id="892" name="AutoShape 6507">
          <a:extLst>
            <a:ext uri="{FF2B5EF4-FFF2-40B4-BE49-F238E27FC236}">
              <a16:creationId xmlns:a16="http://schemas.microsoft.com/office/drawing/2014/main" id="{F4C3175B-EEE9-4153-9D56-3DC14ADB3B24}"/>
            </a:ext>
          </a:extLst>
        </xdr:cNvPr>
        <xdr:cNvSpPr>
          <a:spLocks noChangeArrowheads="1"/>
        </xdr:cNvSpPr>
      </xdr:nvSpPr>
      <xdr:spPr bwMode="auto">
        <a:xfrm>
          <a:off x="3766722" y="6487132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154979</xdr:colOff>
      <xdr:row>31</xdr:row>
      <xdr:rowOff>148797</xdr:rowOff>
    </xdr:from>
    <xdr:ext cx="417188" cy="408122"/>
    <xdr:grpSp>
      <xdr:nvGrpSpPr>
        <xdr:cNvPr id="893" name="Group 6672">
          <a:extLst>
            <a:ext uri="{FF2B5EF4-FFF2-40B4-BE49-F238E27FC236}">
              <a16:creationId xmlns:a16="http://schemas.microsoft.com/office/drawing/2014/main" id="{DB20039E-0BFC-4527-94A3-373AFE82EBBA}"/>
            </a:ext>
          </a:extLst>
        </xdr:cNvPr>
        <xdr:cNvGrpSpPr>
          <a:grpSpLocks/>
        </xdr:cNvGrpSpPr>
      </xdr:nvGrpSpPr>
      <xdr:grpSpPr bwMode="auto">
        <a:xfrm>
          <a:off x="4279304" y="5778072"/>
          <a:ext cx="417188" cy="408122"/>
          <a:chOff x="536" y="109"/>
          <a:chExt cx="46" cy="44"/>
        </a:xfrm>
      </xdr:grpSpPr>
      <xdr:pic>
        <xdr:nvPicPr>
          <xdr:cNvPr id="894" name="Picture 6673" descr="route2">
            <a:extLst>
              <a:ext uri="{FF2B5EF4-FFF2-40B4-BE49-F238E27FC236}">
                <a16:creationId xmlns:a16="http://schemas.microsoft.com/office/drawing/2014/main" id="{C8EB0F0F-F9E0-45FD-9A52-137E839BAC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5" name="Text Box 6674">
            <a:extLst>
              <a:ext uri="{FF2B5EF4-FFF2-40B4-BE49-F238E27FC236}">
                <a16:creationId xmlns:a16="http://schemas.microsoft.com/office/drawing/2014/main" id="{516CF50C-D124-4F07-A8F8-641FAE9B4A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8</xdr:col>
      <xdr:colOff>306452</xdr:colOff>
      <xdr:row>31</xdr:row>
      <xdr:rowOff>49696</xdr:rowOff>
    </xdr:from>
    <xdr:to>
      <xdr:col>9</xdr:col>
      <xdr:colOff>571499</xdr:colOff>
      <xdr:row>31</xdr:row>
      <xdr:rowOff>149090</xdr:rowOff>
    </xdr:to>
    <xdr:sp macro="" textlink="">
      <xdr:nvSpPr>
        <xdr:cNvPr id="896" name="Line 6499">
          <a:extLst>
            <a:ext uri="{FF2B5EF4-FFF2-40B4-BE49-F238E27FC236}">
              <a16:creationId xmlns:a16="http://schemas.microsoft.com/office/drawing/2014/main" id="{AFD1C73E-077A-4862-8A52-C01959AC8ED1}"/>
            </a:ext>
          </a:extLst>
        </xdr:cNvPr>
        <xdr:cNvSpPr>
          <a:spLocks noChangeShapeType="1"/>
        </xdr:cNvSpPr>
      </xdr:nvSpPr>
      <xdr:spPr bwMode="auto">
        <a:xfrm flipH="1">
          <a:off x="4000495" y="5715000"/>
          <a:ext cx="670895" cy="993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220083</xdr:colOff>
      <xdr:row>31</xdr:row>
      <xdr:rowOff>53693</xdr:rowOff>
    </xdr:from>
    <xdr:to>
      <xdr:col>9</xdr:col>
      <xdr:colOff>7170</xdr:colOff>
      <xdr:row>32</xdr:row>
      <xdr:rowOff>65488</xdr:rowOff>
    </xdr:to>
    <xdr:sp macro="" textlink="">
      <xdr:nvSpPr>
        <xdr:cNvPr id="897" name="Oval 6509">
          <a:extLst>
            <a:ext uri="{FF2B5EF4-FFF2-40B4-BE49-F238E27FC236}">
              <a16:creationId xmlns:a16="http://schemas.microsoft.com/office/drawing/2014/main" id="{3BAEAB44-6750-4E9A-86CF-3BDEAD3655B0}"/>
            </a:ext>
          </a:extLst>
        </xdr:cNvPr>
        <xdr:cNvSpPr>
          <a:spLocks noChangeArrowheads="1"/>
        </xdr:cNvSpPr>
      </xdr:nvSpPr>
      <xdr:spPr bwMode="auto">
        <a:xfrm>
          <a:off x="3914126" y="5718997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348167</xdr:colOff>
      <xdr:row>32</xdr:row>
      <xdr:rowOff>70963</xdr:rowOff>
    </xdr:from>
    <xdr:ext cx="200119" cy="419602"/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id="{C2932190-D53D-4FAA-8970-BF76FCB8987D}"/>
            </a:ext>
          </a:extLst>
        </xdr:cNvPr>
        <xdr:cNvSpPr txBox="1"/>
      </xdr:nvSpPr>
      <xdr:spPr>
        <a:xfrm rot="5037325">
          <a:off x="3953176" y="605689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225519</xdr:colOff>
      <xdr:row>32</xdr:row>
      <xdr:rowOff>105942</xdr:rowOff>
    </xdr:from>
    <xdr:ext cx="274947" cy="179404"/>
    <xdr:sp macro="" textlink="">
      <xdr:nvSpPr>
        <xdr:cNvPr id="899" name="線吹き出し 2 (枠付き) 2121">
          <a:extLst>
            <a:ext uri="{FF2B5EF4-FFF2-40B4-BE49-F238E27FC236}">
              <a16:creationId xmlns:a16="http://schemas.microsoft.com/office/drawing/2014/main" id="{DA3206DE-1127-4784-9315-17AD3F5E4D12}"/>
            </a:ext>
          </a:extLst>
        </xdr:cNvPr>
        <xdr:cNvSpPr/>
      </xdr:nvSpPr>
      <xdr:spPr bwMode="auto">
        <a:xfrm flipH="1">
          <a:off x="3539216" y="5901153"/>
          <a:ext cx="27494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80259"/>
            <a:gd name="adj6" fmla="val -7195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萩町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111401</xdr:colOff>
      <xdr:row>29</xdr:row>
      <xdr:rowOff>166591</xdr:rowOff>
    </xdr:from>
    <xdr:ext cx="386260" cy="333425"/>
    <xdr:sp macro="" textlink="">
      <xdr:nvSpPr>
        <xdr:cNvPr id="900" name="テキスト ボックス 899">
          <a:extLst>
            <a:ext uri="{FF2B5EF4-FFF2-40B4-BE49-F238E27FC236}">
              <a16:creationId xmlns:a16="http://schemas.microsoft.com/office/drawing/2014/main" id="{49068F6E-24E2-45C4-B428-AC42C4A61C4E}"/>
            </a:ext>
          </a:extLst>
        </xdr:cNvPr>
        <xdr:cNvSpPr txBox="1"/>
      </xdr:nvSpPr>
      <xdr:spPr>
        <a:xfrm>
          <a:off x="3416576" y="5433916"/>
          <a:ext cx="386260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白川郷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集落へ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142876</xdr:colOff>
      <xdr:row>32</xdr:row>
      <xdr:rowOff>133350</xdr:rowOff>
    </xdr:from>
    <xdr:to>
      <xdr:col>12</xdr:col>
      <xdr:colOff>504826</xdr:colOff>
      <xdr:row>35</xdr:row>
      <xdr:rowOff>152400</xdr:rowOff>
    </xdr:to>
    <xdr:sp macro="" textlink="">
      <xdr:nvSpPr>
        <xdr:cNvPr id="54" name="フリーフォーム: 図形 53">
          <a:extLst>
            <a:ext uri="{FF2B5EF4-FFF2-40B4-BE49-F238E27FC236}">
              <a16:creationId xmlns:a16="http://schemas.microsoft.com/office/drawing/2014/main" id="{58C643D2-DCA8-47CF-ACA6-2A50BE7E7324}"/>
            </a:ext>
          </a:extLst>
        </xdr:cNvPr>
        <xdr:cNvSpPr/>
      </xdr:nvSpPr>
      <xdr:spPr bwMode="auto">
        <a:xfrm>
          <a:off x="5038726" y="5943600"/>
          <a:ext cx="1181100" cy="561975"/>
        </a:xfrm>
        <a:custGeom>
          <a:avLst/>
          <a:gdLst>
            <a:gd name="connsiteX0" fmla="*/ 1133475 w 1133475"/>
            <a:gd name="connsiteY0" fmla="*/ 695325 h 695325"/>
            <a:gd name="connsiteX1" fmla="*/ 590550 w 1133475"/>
            <a:gd name="connsiteY1" fmla="*/ 57150 h 695325"/>
            <a:gd name="connsiteX2" fmla="*/ 0 w 1133475"/>
            <a:gd name="connsiteY2" fmla="*/ 0 h 695325"/>
            <a:gd name="connsiteX0" fmla="*/ 1133475 w 1133475"/>
            <a:gd name="connsiteY0" fmla="*/ 695325 h 695325"/>
            <a:gd name="connsiteX1" fmla="*/ 590550 w 1133475"/>
            <a:gd name="connsiteY1" fmla="*/ 57150 h 695325"/>
            <a:gd name="connsiteX2" fmla="*/ 0 w 1133475"/>
            <a:gd name="connsiteY2" fmla="*/ 0 h 695325"/>
            <a:gd name="connsiteX0" fmla="*/ 1181100 w 1181100"/>
            <a:gd name="connsiteY0" fmla="*/ 581025 h 581025"/>
            <a:gd name="connsiteX1" fmla="*/ 590550 w 1181100"/>
            <a:gd name="connsiteY1" fmla="*/ 57150 h 581025"/>
            <a:gd name="connsiteX2" fmla="*/ 0 w 1181100"/>
            <a:gd name="connsiteY2" fmla="*/ 0 h 581025"/>
            <a:gd name="connsiteX0" fmla="*/ 1181100 w 1181100"/>
            <a:gd name="connsiteY0" fmla="*/ 581025 h 581025"/>
            <a:gd name="connsiteX1" fmla="*/ 590550 w 1181100"/>
            <a:gd name="connsiteY1" fmla="*/ 57150 h 581025"/>
            <a:gd name="connsiteX2" fmla="*/ 0 w 1181100"/>
            <a:gd name="connsiteY2" fmla="*/ 0 h 581025"/>
            <a:gd name="connsiteX0" fmla="*/ 1181100 w 1181100"/>
            <a:gd name="connsiteY0" fmla="*/ 561975 h 561975"/>
            <a:gd name="connsiteX1" fmla="*/ 590550 w 1181100"/>
            <a:gd name="connsiteY1" fmla="*/ 57150 h 561975"/>
            <a:gd name="connsiteX2" fmla="*/ 0 w 1181100"/>
            <a:gd name="connsiteY2" fmla="*/ 0 h 561975"/>
            <a:gd name="connsiteX0" fmla="*/ 1181100 w 1181100"/>
            <a:gd name="connsiteY0" fmla="*/ 561975 h 561975"/>
            <a:gd name="connsiteX1" fmla="*/ 590550 w 1181100"/>
            <a:gd name="connsiteY1" fmla="*/ 57150 h 561975"/>
            <a:gd name="connsiteX2" fmla="*/ 0 w 1181100"/>
            <a:gd name="connsiteY2" fmla="*/ 0 h 561975"/>
            <a:gd name="connsiteX0" fmla="*/ 1181100 w 1181100"/>
            <a:gd name="connsiteY0" fmla="*/ 561975 h 561975"/>
            <a:gd name="connsiteX1" fmla="*/ 590550 w 1181100"/>
            <a:gd name="connsiteY1" fmla="*/ 57150 h 561975"/>
            <a:gd name="connsiteX2" fmla="*/ 0 w 1181100"/>
            <a:gd name="connsiteY2" fmla="*/ 0 h 561975"/>
            <a:gd name="connsiteX0" fmla="*/ 1181100 w 1181100"/>
            <a:gd name="connsiteY0" fmla="*/ 561975 h 561975"/>
            <a:gd name="connsiteX1" fmla="*/ 590550 w 1181100"/>
            <a:gd name="connsiteY1" fmla="*/ 57150 h 561975"/>
            <a:gd name="connsiteX2" fmla="*/ 0 w 1181100"/>
            <a:gd name="connsiteY2" fmla="*/ 0 h 561975"/>
            <a:gd name="connsiteX0" fmla="*/ 1181100 w 1181100"/>
            <a:gd name="connsiteY0" fmla="*/ 561975 h 561975"/>
            <a:gd name="connsiteX1" fmla="*/ 590550 w 1181100"/>
            <a:gd name="connsiteY1" fmla="*/ 57150 h 561975"/>
            <a:gd name="connsiteX2" fmla="*/ 0 w 1181100"/>
            <a:gd name="connsiteY2" fmla="*/ 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1100" h="561975">
              <a:moveTo>
                <a:pt x="1181100" y="561975"/>
              </a:moveTo>
              <a:cubicBezTo>
                <a:pt x="771525" y="444500"/>
                <a:pt x="581025" y="603250"/>
                <a:pt x="590550" y="5715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306452</xdr:colOff>
      <xdr:row>32</xdr:row>
      <xdr:rowOff>163996</xdr:rowOff>
    </xdr:from>
    <xdr:to>
      <xdr:col>12</xdr:col>
      <xdr:colOff>666749</xdr:colOff>
      <xdr:row>33</xdr:row>
      <xdr:rowOff>18252</xdr:rowOff>
    </xdr:to>
    <xdr:sp macro="" textlink="">
      <xdr:nvSpPr>
        <xdr:cNvPr id="901" name="Line 6499">
          <a:extLst>
            <a:ext uri="{FF2B5EF4-FFF2-40B4-BE49-F238E27FC236}">
              <a16:creationId xmlns:a16="http://schemas.microsoft.com/office/drawing/2014/main" id="{844C930B-6ED6-4CDF-A9B9-7B8ED239D6CA}"/>
            </a:ext>
          </a:extLst>
        </xdr:cNvPr>
        <xdr:cNvSpPr>
          <a:spLocks noChangeShapeType="1"/>
        </xdr:cNvSpPr>
      </xdr:nvSpPr>
      <xdr:spPr bwMode="auto">
        <a:xfrm flipH="1">
          <a:off x="5611877" y="5974246"/>
          <a:ext cx="769872" cy="35231"/>
        </a:xfrm>
        <a:custGeom>
          <a:avLst/>
          <a:gdLst>
            <a:gd name="connsiteX0" fmla="*/ 0 w 674622"/>
            <a:gd name="connsiteY0" fmla="*/ 0 h 99394"/>
            <a:gd name="connsiteX1" fmla="*/ 674622 w 674622"/>
            <a:gd name="connsiteY1" fmla="*/ 99394 h 99394"/>
            <a:gd name="connsiteX0" fmla="*/ 0 w 769872"/>
            <a:gd name="connsiteY0" fmla="*/ 0 h 23194"/>
            <a:gd name="connsiteX1" fmla="*/ 769872 w 769872"/>
            <a:gd name="connsiteY1" fmla="*/ 23194 h 23194"/>
            <a:gd name="connsiteX0" fmla="*/ 0 w 769872"/>
            <a:gd name="connsiteY0" fmla="*/ 0 h 35231"/>
            <a:gd name="connsiteX1" fmla="*/ 769872 w 769872"/>
            <a:gd name="connsiteY1" fmla="*/ 23194 h 35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9872" h="35231">
              <a:moveTo>
                <a:pt x="0" y="0"/>
              </a:moveTo>
              <a:cubicBezTo>
                <a:pt x="224874" y="33131"/>
                <a:pt x="478323" y="47213"/>
                <a:pt x="769872" y="2319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215554</xdr:colOff>
      <xdr:row>33</xdr:row>
      <xdr:rowOff>102483</xdr:rowOff>
    </xdr:from>
    <xdr:to>
      <xdr:col>12</xdr:col>
      <xdr:colOff>2641</xdr:colOff>
      <xdr:row>34</xdr:row>
      <xdr:rowOff>113232</xdr:rowOff>
    </xdr:to>
    <xdr:sp macro="" textlink="">
      <xdr:nvSpPr>
        <xdr:cNvPr id="902" name="AutoShape 6507">
          <a:extLst>
            <a:ext uri="{FF2B5EF4-FFF2-40B4-BE49-F238E27FC236}">
              <a16:creationId xmlns:a16="http://schemas.microsoft.com/office/drawing/2014/main" id="{957D5F9F-F77A-4895-8313-21E02E871811}"/>
            </a:ext>
          </a:extLst>
        </xdr:cNvPr>
        <xdr:cNvSpPr>
          <a:spLocks noChangeArrowheads="1"/>
        </xdr:cNvSpPr>
      </xdr:nvSpPr>
      <xdr:spPr bwMode="auto">
        <a:xfrm>
          <a:off x="5520979" y="609370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116879</xdr:colOff>
      <xdr:row>30</xdr:row>
      <xdr:rowOff>120222</xdr:rowOff>
    </xdr:from>
    <xdr:ext cx="417188" cy="408122"/>
    <xdr:grpSp>
      <xdr:nvGrpSpPr>
        <xdr:cNvPr id="903" name="Group 6672">
          <a:extLst>
            <a:ext uri="{FF2B5EF4-FFF2-40B4-BE49-F238E27FC236}">
              <a16:creationId xmlns:a16="http://schemas.microsoft.com/office/drawing/2014/main" id="{292B7E95-F46C-4169-B4BF-7D42C1E52CF6}"/>
            </a:ext>
          </a:extLst>
        </xdr:cNvPr>
        <xdr:cNvGrpSpPr>
          <a:grpSpLocks/>
        </xdr:cNvGrpSpPr>
      </xdr:nvGrpSpPr>
      <xdr:grpSpPr bwMode="auto">
        <a:xfrm>
          <a:off x="5422304" y="5568522"/>
          <a:ext cx="417188" cy="408122"/>
          <a:chOff x="536" y="109"/>
          <a:chExt cx="46" cy="44"/>
        </a:xfrm>
      </xdr:grpSpPr>
      <xdr:pic>
        <xdr:nvPicPr>
          <xdr:cNvPr id="904" name="Picture 6673" descr="route2">
            <a:extLst>
              <a:ext uri="{FF2B5EF4-FFF2-40B4-BE49-F238E27FC236}">
                <a16:creationId xmlns:a16="http://schemas.microsoft.com/office/drawing/2014/main" id="{9D54FD15-F639-4068-AE76-6AA5552935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5" name="Text Box 6674">
            <a:extLst>
              <a:ext uri="{FF2B5EF4-FFF2-40B4-BE49-F238E27FC236}">
                <a16:creationId xmlns:a16="http://schemas.microsoft.com/office/drawing/2014/main" id="{C1326ADF-2C7F-43E5-922D-EFA79423B2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401706</xdr:colOff>
      <xdr:row>31</xdr:row>
      <xdr:rowOff>163582</xdr:rowOff>
    </xdr:from>
    <xdr:to>
      <xdr:col>11</xdr:col>
      <xdr:colOff>164279</xdr:colOff>
      <xdr:row>32</xdr:row>
      <xdr:rowOff>121021</xdr:rowOff>
    </xdr:to>
    <xdr:sp macro="" textlink="">
      <xdr:nvSpPr>
        <xdr:cNvPr id="909" name="フリーフォーム 2112">
          <a:extLst>
            <a:ext uri="{FF2B5EF4-FFF2-40B4-BE49-F238E27FC236}">
              <a16:creationId xmlns:a16="http://schemas.microsoft.com/office/drawing/2014/main" id="{FC4E1228-CFF6-4219-910F-1A9C6FE73BB0}"/>
            </a:ext>
          </a:extLst>
        </xdr:cNvPr>
        <xdr:cNvSpPr/>
      </xdr:nvSpPr>
      <xdr:spPr bwMode="auto">
        <a:xfrm>
          <a:off x="5297556" y="5792857"/>
          <a:ext cx="172148" cy="138414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30</xdr:row>
      <xdr:rowOff>142875</xdr:rowOff>
    </xdr:from>
    <xdr:to>
      <xdr:col>14</xdr:col>
      <xdr:colOff>152400</xdr:colOff>
      <xdr:row>36</xdr:row>
      <xdr:rowOff>123825</xdr:rowOff>
    </xdr:to>
    <xdr:sp macro="" textlink="">
      <xdr:nvSpPr>
        <xdr:cNvPr id="55" name="フリーフォーム: 図形 54">
          <a:extLst>
            <a:ext uri="{FF2B5EF4-FFF2-40B4-BE49-F238E27FC236}">
              <a16:creationId xmlns:a16="http://schemas.microsoft.com/office/drawing/2014/main" id="{1867B95A-C710-4CAF-9C15-53045B6882AC}"/>
            </a:ext>
          </a:extLst>
        </xdr:cNvPr>
        <xdr:cNvSpPr/>
      </xdr:nvSpPr>
      <xdr:spPr bwMode="auto">
        <a:xfrm>
          <a:off x="7048500" y="5591175"/>
          <a:ext cx="0" cy="1066800"/>
        </a:xfrm>
        <a:custGeom>
          <a:avLst/>
          <a:gdLst>
            <a:gd name="connsiteX0" fmla="*/ 0 w 0"/>
            <a:gd name="connsiteY0" fmla="*/ 1066800 h 1066800"/>
            <a:gd name="connsiteX1" fmla="*/ 0 w 0"/>
            <a:gd name="connsiteY1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66800">
              <a:moveTo>
                <a:pt x="0" y="10668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88304</xdr:colOff>
      <xdr:row>32</xdr:row>
      <xdr:rowOff>63072</xdr:rowOff>
    </xdr:from>
    <xdr:ext cx="417188" cy="408122"/>
    <xdr:grpSp>
      <xdr:nvGrpSpPr>
        <xdr:cNvPr id="910" name="Group 6672">
          <a:extLst>
            <a:ext uri="{FF2B5EF4-FFF2-40B4-BE49-F238E27FC236}">
              <a16:creationId xmlns:a16="http://schemas.microsoft.com/office/drawing/2014/main" id="{FC8CF55D-F9C4-4AFB-A125-22F38D36E3FA}"/>
            </a:ext>
          </a:extLst>
        </xdr:cNvPr>
        <xdr:cNvGrpSpPr>
          <a:grpSpLocks/>
        </xdr:cNvGrpSpPr>
      </xdr:nvGrpSpPr>
      <xdr:grpSpPr bwMode="auto">
        <a:xfrm>
          <a:off x="6574829" y="5873322"/>
          <a:ext cx="417188" cy="408122"/>
          <a:chOff x="536" y="109"/>
          <a:chExt cx="46" cy="44"/>
        </a:xfrm>
      </xdr:grpSpPr>
      <xdr:pic>
        <xdr:nvPicPr>
          <xdr:cNvPr id="911" name="Picture 6673" descr="route2">
            <a:extLst>
              <a:ext uri="{FF2B5EF4-FFF2-40B4-BE49-F238E27FC236}">
                <a16:creationId xmlns:a16="http://schemas.microsoft.com/office/drawing/2014/main" id="{3780E6F7-BB27-422D-A1FF-0CCB32D9B0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2" name="Text Box 6674">
            <a:extLst>
              <a:ext uri="{FF2B5EF4-FFF2-40B4-BE49-F238E27FC236}">
                <a16:creationId xmlns:a16="http://schemas.microsoft.com/office/drawing/2014/main" id="{D9C8A2EA-770B-417A-A4E0-964F65D9A8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53629</xdr:colOff>
      <xdr:row>34</xdr:row>
      <xdr:rowOff>112008</xdr:rowOff>
    </xdr:from>
    <xdr:to>
      <xdr:col>14</xdr:col>
      <xdr:colOff>246564</xdr:colOff>
      <xdr:row>35</xdr:row>
      <xdr:rowOff>122757</xdr:rowOff>
    </xdr:to>
    <xdr:sp macro="" textlink="">
      <xdr:nvSpPr>
        <xdr:cNvPr id="913" name="AutoShape 6507">
          <a:extLst>
            <a:ext uri="{FF2B5EF4-FFF2-40B4-BE49-F238E27FC236}">
              <a16:creationId xmlns:a16="http://schemas.microsoft.com/office/drawing/2014/main" id="{A47725B2-D3F0-4E72-BBCF-E137362F55A5}"/>
            </a:ext>
          </a:extLst>
        </xdr:cNvPr>
        <xdr:cNvSpPr>
          <a:spLocks noChangeArrowheads="1"/>
        </xdr:cNvSpPr>
      </xdr:nvSpPr>
      <xdr:spPr bwMode="auto">
        <a:xfrm>
          <a:off x="6949729" y="628420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229846</xdr:colOff>
      <xdr:row>32</xdr:row>
      <xdr:rowOff>125755</xdr:rowOff>
    </xdr:from>
    <xdr:to>
      <xdr:col>15</xdr:col>
      <xdr:colOff>126967</xdr:colOff>
      <xdr:row>34</xdr:row>
      <xdr:rowOff>142461</xdr:rowOff>
    </xdr:to>
    <xdr:sp macro="" textlink="">
      <xdr:nvSpPr>
        <xdr:cNvPr id="914" name="正方形/長方形 913">
          <a:extLst>
            <a:ext uri="{FF2B5EF4-FFF2-40B4-BE49-F238E27FC236}">
              <a16:creationId xmlns:a16="http://schemas.microsoft.com/office/drawing/2014/main" id="{6D63ABEF-2487-4C83-9EF1-CDCBCB1F35C3}"/>
            </a:ext>
          </a:extLst>
        </xdr:cNvPr>
        <xdr:cNvSpPr/>
      </xdr:nvSpPr>
      <xdr:spPr bwMode="auto">
        <a:xfrm rot="16200000">
          <a:off x="7089966" y="5971985"/>
          <a:ext cx="378656" cy="306696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281371</xdr:colOff>
      <xdr:row>32</xdr:row>
      <xdr:rowOff>163622</xdr:rowOff>
    </xdr:from>
    <xdr:ext cx="643766" cy="333425"/>
    <xdr:sp macro="" textlink="">
      <xdr:nvSpPr>
        <xdr:cNvPr id="915" name="テキスト ボックス 914">
          <a:extLst>
            <a:ext uri="{FF2B5EF4-FFF2-40B4-BE49-F238E27FC236}">
              <a16:creationId xmlns:a16="http://schemas.microsoft.com/office/drawing/2014/main" id="{3DF8C33E-F5CB-4126-8A87-E7DE73C60CB1}"/>
            </a:ext>
          </a:extLst>
        </xdr:cNvPr>
        <xdr:cNvSpPr txBox="1"/>
      </xdr:nvSpPr>
      <xdr:spPr>
        <a:xfrm>
          <a:off x="7177471" y="5973872"/>
          <a:ext cx="64376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道の駅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桜の郷荘川</a:t>
          </a:r>
        </a:p>
      </xdr:txBody>
    </xdr:sp>
    <xdr:clientData/>
  </xdr:oneCellAnchor>
  <xdr:oneCellAnchor>
    <xdr:from>
      <xdr:col>14</xdr:col>
      <xdr:colOff>287744</xdr:colOff>
      <xdr:row>31</xdr:row>
      <xdr:rowOff>40397</xdr:rowOff>
    </xdr:from>
    <xdr:ext cx="681277" cy="166712"/>
    <xdr:sp macro="" textlink="">
      <xdr:nvSpPr>
        <xdr:cNvPr id="916" name="テキスト ボックス 915">
          <a:extLst>
            <a:ext uri="{FF2B5EF4-FFF2-40B4-BE49-F238E27FC236}">
              <a16:creationId xmlns:a16="http://schemas.microsoft.com/office/drawing/2014/main" id="{C01CC595-A9E4-46EB-A34E-4E23319FF75D}"/>
            </a:ext>
          </a:extLst>
        </xdr:cNvPr>
        <xdr:cNvSpPr txBox="1"/>
      </xdr:nvSpPr>
      <xdr:spPr>
        <a:xfrm>
          <a:off x="7183844" y="5669672"/>
          <a:ext cx="681277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補給ポイント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152400</xdr:colOff>
      <xdr:row>39</xdr:row>
      <xdr:rowOff>142875</xdr:rowOff>
    </xdr:from>
    <xdr:to>
      <xdr:col>2</xdr:col>
      <xdr:colOff>152400</xdr:colOff>
      <xdr:row>45</xdr:row>
      <xdr:rowOff>123825</xdr:rowOff>
    </xdr:to>
    <xdr:sp macro="" textlink="">
      <xdr:nvSpPr>
        <xdr:cNvPr id="917" name="フリーフォーム: 図形 916">
          <a:extLst>
            <a:ext uri="{FF2B5EF4-FFF2-40B4-BE49-F238E27FC236}">
              <a16:creationId xmlns:a16="http://schemas.microsoft.com/office/drawing/2014/main" id="{11CF7D92-B484-4C17-B49A-662A9F266D29}"/>
            </a:ext>
          </a:extLst>
        </xdr:cNvPr>
        <xdr:cNvSpPr/>
      </xdr:nvSpPr>
      <xdr:spPr bwMode="auto">
        <a:xfrm>
          <a:off x="7048500" y="5591175"/>
          <a:ext cx="0" cy="1066800"/>
        </a:xfrm>
        <a:custGeom>
          <a:avLst/>
          <a:gdLst>
            <a:gd name="connsiteX0" fmla="*/ 0 w 0"/>
            <a:gd name="connsiteY0" fmla="*/ 1066800 h 1066800"/>
            <a:gd name="connsiteX1" fmla="*/ 0 w 0"/>
            <a:gd name="connsiteY1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66800">
              <a:moveTo>
                <a:pt x="0" y="10668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53629</xdr:colOff>
      <xdr:row>43</xdr:row>
      <xdr:rowOff>112008</xdr:rowOff>
    </xdr:from>
    <xdr:ext cx="192935" cy="191724"/>
    <xdr:sp macro="" textlink="">
      <xdr:nvSpPr>
        <xdr:cNvPr id="921" name="AutoShape 6507">
          <a:extLst>
            <a:ext uri="{FF2B5EF4-FFF2-40B4-BE49-F238E27FC236}">
              <a16:creationId xmlns:a16="http://schemas.microsoft.com/office/drawing/2014/main" id="{520BE4B4-1C1C-4C7F-90CE-ADDD03C65BFA}"/>
            </a:ext>
          </a:extLst>
        </xdr:cNvPr>
        <xdr:cNvSpPr>
          <a:spLocks noChangeArrowheads="1"/>
        </xdr:cNvSpPr>
      </xdr:nvSpPr>
      <xdr:spPr bwMode="auto">
        <a:xfrm>
          <a:off x="6949729" y="628420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2</xdr:col>
      <xdr:colOff>229846</xdr:colOff>
      <xdr:row>41</xdr:row>
      <xdr:rowOff>125755</xdr:rowOff>
    </xdr:from>
    <xdr:to>
      <xdr:col>3</xdr:col>
      <xdr:colOff>126967</xdr:colOff>
      <xdr:row>43</xdr:row>
      <xdr:rowOff>142461</xdr:rowOff>
    </xdr:to>
    <xdr:sp macro="" textlink="">
      <xdr:nvSpPr>
        <xdr:cNvPr id="922" name="正方形/長方形 921">
          <a:extLst>
            <a:ext uri="{FF2B5EF4-FFF2-40B4-BE49-F238E27FC236}">
              <a16:creationId xmlns:a16="http://schemas.microsoft.com/office/drawing/2014/main" id="{8F0153C6-3602-4A8E-85D3-3200CE4F686C}"/>
            </a:ext>
          </a:extLst>
        </xdr:cNvPr>
        <xdr:cNvSpPr/>
      </xdr:nvSpPr>
      <xdr:spPr bwMode="auto">
        <a:xfrm rot="16200000">
          <a:off x="7089966" y="5971985"/>
          <a:ext cx="378656" cy="306696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324995</xdr:colOff>
      <xdr:row>41</xdr:row>
      <xdr:rowOff>163622</xdr:rowOff>
    </xdr:from>
    <xdr:ext cx="689869" cy="333425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F78F686F-F1F2-4185-B372-511611ED16C7}"/>
            </a:ext>
          </a:extLst>
        </xdr:cNvPr>
        <xdr:cNvSpPr txBox="1"/>
      </xdr:nvSpPr>
      <xdr:spPr>
        <a:xfrm>
          <a:off x="858395" y="7602647"/>
          <a:ext cx="689869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道の駅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ななもり清見</a:t>
          </a:r>
        </a:p>
      </xdr:txBody>
    </xdr:sp>
    <xdr:clientData/>
  </xdr:oneCellAnchor>
  <xdr:oneCellAnchor>
    <xdr:from>
      <xdr:col>2</xdr:col>
      <xdr:colOff>287744</xdr:colOff>
      <xdr:row>40</xdr:row>
      <xdr:rowOff>40397</xdr:rowOff>
    </xdr:from>
    <xdr:ext cx="681277" cy="166712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3C337A29-4720-4836-AC2F-25DBCED84BF6}"/>
            </a:ext>
          </a:extLst>
        </xdr:cNvPr>
        <xdr:cNvSpPr txBox="1"/>
      </xdr:nvSpPr>
      <xdr:spPr>
        <a:xfrm>
          <a:off x="7183844" y="5669672"/>
          <a:ext cx="681277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補給ポイント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1</xdr:col>
      <xdr:colOff>123825</xdr:colOff>
      <xdr:row>42</xdr:row>
      <xdr:rowOff>120514</xdr:rowOff>
    </xdr:from>
    <xdr:to>
      <xdr:col>2</xdr:col>
      <xdr:colOff>135002</xdr:colOff>
      <xdr:row>42</xdr:row>
      <xdr:rowOff>133350</xdr:rowOff>
    </xdr:to>
    <xdr:sp macro="" textlink="">
      <xdr:nvSpPr>
        <xdr:cNvPr id="925" name="Line 6499">
          <a:extLst>
            <a:ext uri="{FF2B5EF4-FFF2-40B4-BE49-F238E27FC236}">
              <a16:creationId xmlns:a16="http://schemas.microsoft.com/office/drawing/2014/main" id="{2F8B481D-DEBC-4D9B-9CB5-714DC88A3140}"/>
            </a:ext>
          </a:extLst>
        </xdr:cNvPr>
        <xdr:cNvSpPr>
          <a:spLocks noChangeShapeType="1"/>
        </xdr:cNvSpPr>
      </xdr:nvSpPr>
      <xdr:spPr bwMode="auto">
        <a:xfrm flipV="1">
          <a:off x="247650" y="7740514"/>
          <a:ext cx="420752" cy="128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48633</xdr:colOff>
      <xdr:row>42</xdr:row>
      <xdr:rowOff>34643</xdr:rowOff>
    </xdr:from>
    <xdr:to>
      <xdr:col>2</xdr:col>
      <xdr:colOff>245295</xdr:colOff>
      <xdr:row>43</xdr:row>
      <xdr:rowOff>46438</xdr:rowOff>
    </xdr:to>
    <xdr:sp macro="" textlink="">
      <xdr:nvSpPr>
        <xdr:cNvPr id="926" name="Oval 6509">
          <a:extLst>
            <a:ext uri="{FF2B5EF4-FFF2-40B4-BE49-F238E27FC236}">
              <a16:creationId xmlns:a16="http://schemas.microsoft.com/office/drawing/2014/main" id="{41A7C0BA-5393-446F-8B34-18FA65133335}"/>
            </a:ext>
          </a:extLst>
        </xdr:cNvPr>
        <xdr:cNvSpPr>
          <a:spLocks noChangeArrowheads="1"/>
        </xdr:cNvSpPr>
      </xdr:nvSpPr>
      <xdr:spPr bwMode="auto">
        <a:xfrm>
          <a:off x="582033" y="7654643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39</xdr:row>
      <xdr:rowOff>104775</xdr:rowOff>
    </xdr:from>
    <xdr:to>
      <xdr:col>5</xdr:col>
      <xdr:colOff>295275</xdr:colOff>
      <xdr:row>45</xdr:row>
      <xdr:rowOff>85725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AD92B4E8-39C6-439C-8C8B-6FD8078506E0}"/>
            </a:ext>
          </a:extLst>
        </xdr:cNvPr>
        <xdr:cNvSpPr/>
      </xdr:nvSpPr>
      <xdr:spPr bwMode="auto">
        <a:xfrm>
          <a:off x="2000250" y="7181850"/>
          <a:ext cx="419100" cy="1066800"/>
        </a:xfrm>
        <a:custGeom>
          <a:avLst/>
          <a:gdLst>
            <a:gd name="connsiteX0" fmla="*/ 419100 w 419100"/>
            <a:gd name="connsiteY0" fmla="*/ 1066800 h 1066800"/>
            <a:gd name="connsiteX1" fmla="*/ 419100 w 419100"/>
            <a:gd name="connsiteY1" fmla="*/ 419100 h 1066800"/>
            <a:gd name="connsiteX2" fmla="*/ 0 w 419100"/>
            <a:gd name="connsiteY2" fmla="*/ 0 h 1066800"/>
            <a:gd name="connsiteX0" fmla="*/ 419100 w 419100"/>
            <a:gd name="connsiteY0" fmla="*/ 1066800 h 1066800"/>
            <a:gd name="connsiteX1" fmla="*/ 419100 w 419100"/>
            <a:gd name="connsiteY1" fmla="*/ 419100 h 1066800"/>
            <a:gd name="connsiteX2" fmla="*/ 0 w 419100"/>
            <a:gd name="connsiteY2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9100" h="1066800">
              <a:moveTo>
                <a:pt x="419100" y="1066800"/>
              </a:moveTo>
              <a:lnTo>
                <a:pt x="419100" y="419100"/>
              </a:lnTo>
              <a:cubicBezTo>
                <a:pt x="403225" y="269875"/>
                <a:pt x="139700" y="13970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206029</xdr:colOff>
      <xdr:row>42</xdr:row>
      <xdr:rowOff>102483</xdr:rowOff>
    </xdr:from>
    <xdr:to>
      <xdr:col>5</xdr:col>
      <xdr:colOff>398964</xdr:colOff>
      <xdr:row>43</xdr:row>
      <xdr:rowOff>113232</xdr:rowOff>
    </xdr:to>
    <xdr:sp macro="" textlink="">
      <xdr:nvSpPr>
        <xdr:cNvPr id="927" name="AutoShape 6507">
          <a:extLst>
            <a:ext uri="{FF2B5EF4-FFF2-40B4-BE49-F238E27FC236}">
              <a16:creationId xmlns:a16="http://schemas.microsoft.com/office/drawing/2014/main" id="{C333847C-8DD6-49B9-8977-C0EEF0C2179B}"/>
            </a:ext>
          </a:extLst>
        </xdr:cNvPr>
        <xdr:cNvSpPr>
          <a:spLocks noChangeArrowheads="1"/>
        </xdr:cNvSpPr>
      </xdr:nvSpPr>
      <xdr:spPr bwMode="auto">
        <a:xfrm>
          <a:off x="2330104" y="7722483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352424</xdr:colOff>
      <xdr:row>41</xdr:row>
      <xdr:rowOff>76200</xdr:rowOff>
    </xdr:from>
    <xdr:to>
      <xdr:col>6</xdr:col>
      <xdr:colOff>561974</xdr:colOff>
      <xdr:row>41</xdr:row>
      <xdr:rowOff>104775</xdr:rowOff>
    </xdr:to>
    <xdr:sp macro="" textlink="">
      <xdr:nvSpPr>
        <xdr:cNvPr id="928" name="Line 6499">
          <a:extLst>
            <a:ext uri="{FF2B5EF4-FFF2-40B4-BE49-F238E27FC236}">
              <a16:creationId xmlns:a16="http://schemas.microsoft.com/office/drawing/2014/main" id="{FE87BC02-FBFB-4F83-B10B-16477FB42D38}"/>
            </a:ext>
          </a:extLst>
        </xdr:cNvPr>
        <xdr:cNvSpPr>
          <a:spLocks noChangeShapeType="1"/>
        </xdr:cNvSpPr>
      </xdr:nvSpPr>
      <xdr:spPr bwMode="auto">
        <a:xfrm flipV="1">
          <a:off x="2476499" y="7515225"/>
          <a:ext cx="61912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201033</xdr:colOff>
      <xdr:row>41</xdr:row>
      <xdr:rowOff>34643</xdr:rowOff>
    </xdr:from>
    <xdr:to>
      <xdr:col>5</xdr:col>
      <xdr:colOff>397695</xdr:colOff>
      <xdr:row>42</xdr:row>
      <xdr:rowOff>46438</xdr:rowOff>
    </xdr:to>
    <xdr:sp macro="" textlink="">
      <xdr:nvSpPr>
        <xdr:cNvPr id="929" name="Oval 6509">
          <a:extLst>
            <a:ext uri="{FF2B5EF4-FFF2-40B4-BE49-F238E27FC236}">
              <a16:creationId xmlns:a16="http://schemas.microsoft.com/office/drawing/2014/main" id="{1C3D98A1-A395-477B-BD66-62764455EAD2}"/>
            </a:ext>
          </a:extLst>
        </xdr:cNvPr>
        <xdr:cNvSpPr>
          <a:spLocks noChangeArrowheads="1"/>
        </xdr:cNvSpPr>
      </xdr:nvSpPr>
      <xdr:spPr bwMode="auto">
        <a:xfrm>
          <a:off x="2325108" y="747366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114598</xdr:colOff>
      <xdr:row>40</xdr:row>
      <xdr:rowOff>84683</xdr:rowOff>
    </xdr:from>
    <xdr:ext cx="352952" cy="345282"/>
    <xdr:grpSp>
      <xdr:nvGrpSpPr>
        <xdr:cNvPr id="934" name="Group 6672">
          <a:extLst>
            <a:ext uri="{FF2B5EF4-FFF2-40B4-BE49-F238E27FC236}">
              <a16:creationId xmlns:a16="http://schemas.microsoft.com/office/drawing/2014/main" id="{0B21137D-3A56-4FBC-81A9-FF9868DEE195}"/>
            </a:ext>
          </a:extLst>
        </xdr:cNvPr>
        <xdr:cNvGrpSpPr>
          <a:grpSpLocks/>
        </xdr:cNvGrpSpPr>
      </xdr:nvGrpSpPr>
      <xdr:grpSpPr bwMode="auto">
        <a:xfrm>
          <a:off x="1829098" y="7342733"/>
          <a:ext cx="352952" cy="345282"/>
          <a:chOff x="536" y="109"/>
          <a:chExt cx="46" cy="44"/>
        </a:xfrm>
      </xdr:grpSpPr>
      <xdr:pic>
        <xdr:nvPicPr>
          <xdr:cNvPr id="935" name="Picture 6673" descr="route2">
            <a:extLst>
              <a:ext uri="{FF2B5EF4-FFF2-40B4-BE49-F238E27FC236}">
                <a16:creationId xmlns:a16="http://schemas.microsoft.com/office/drawing/2014/main" id="{AC097E26-2D64-4F05-98A0-4625600B6A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>
            <a:extLst>
              <a:ext uri="{FF2B5EF4-FFF2-40B4-BE49-F238E27FC236}">
                <a16:creationId xmlns:a16="http://schemas.microsoft.com/office/drawing/2014/main" id="{1FFE4EDC-244C-4AF8-9341-DEBD9575AA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400050</xdr:colOff>
      <xdr:row>39</xdr:row>
      <xdr:rowOff>171450</xdr:rowOff>
    </xdr:from>
    <xdr:to>
      <xdr:col>8</xdr:col>
      <xdr:colOff>400050</xdr:colOff>
      <xdr:row>45</xdr:row>
      <xdr:rowOff>47625</xdr:rowOff>
    </xdr:to>
    <xdr:sp macro="" textlink="">
      <xdr:nvSpPr>
        <xdr:cNvPr id="58" name="フリーフォーム: 図形 57">
          <a:extLst>
            <a:ext uri="{FF2B5EF4-FFF2-40B4-BE49-F238E27FC236}">
              <a16:creationId xmlns:a16="http://schemas.microsoft.com/office/drawing/2014/main" id="{0276EC9A-C211-4B57-A0A6-9C16C386343F}"/>
            </a:ext>
          </a:extLst>
        </xdr:cNvPr>
        <xdr:cNvSpPr/>
      </xdr:nvSpPr>
      <xdr:spPr bwMode="auto">
        <a:xfrm>
          <a:off x="4114800" y="7248525"/>
          <a:ext cx="0" cy="962025"/>
        </a:xfrm>
        <a:custGeom>
          <a:avLst/>
          <a:gdLst>
            <a:gd name="connsiteX0" fmla="*/ 0 w 0"/>
            <a:gd name="connsiteY0" fmla="*/ 962025 h 962025"/>
            <a:gd name="connsiteX1" fmla="*/ 0 w 0"/>
            <a:gd name="connsiteY1" fmla="*/ 0 h 962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62025">
              <a:moveTo>
                <a:pt x="0" y="96202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239777</xdr:colOff>
      <xdr:row>41</xdr:row>
      <xdr:rowOff>47625</xdr:rowOff>
    </xdr:from>
    <xdr:to>
      <xdr:col>9</xdr:col>
      <xdr:colOff>638175</xdr:colOff>
      <xdr:row>43</xdr:row>
      <xdr:rowOff>101465</xdr:rowOff>
    </xdr:to>
    <xdr:sp macro="" textlink="">
      <xdr:nvSpPr>
        <xdr:cNvPr id="937" name="Line 6499">
          <a:extLst>
            <a:ext uri="{FF2B5EF4-FFF2-40B4-BE49-F238E27FC236}">
              <a16:creationId xmlns:a16="http://schemas.microsoft.com/office/drawing/2014/main" id="{19D233BF-34F5-4BEC-830E-2C104C7EECB9}"/>
            </a:ext>
          </a:extLst>
        </xdr:cNvPr>
        <xdr:cNvSpPr>
          <a:spLocks noChangeShapeType="1"/>
        </xdr:cNvSpPr>
      </xdr:nvSpPr>
      <xdr:spPr bwMode="auto">
        <a:xfrm flipH="1">
          <a:off x="3544952" y="7486650"/>
          <a:ext cx="1217548" cy="4157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301279</xdr:colOff>
      <xdr:row>43</xdr:row>
      <xdr:rowOff>150108</xdr:rowOff>
    </xdr:from>
    <xdr:to>
      <xdr:col>9</xdr:col>
      <xdr:colOff>84639</xdr:colOff>
      <xdr:row>44</xdr:row>
      <xdr:rowOff>160857</xdr:rowOff>
    </xdr:to>
    <xdr:sp macro="" textlink="">
      <xdr:nvSpPr>
        <xdr:cNvPr id="938" name="AutoShape 6507">
          <a:extLst>
            <a:ext uri="{FF2B5EF4-FFF2-40B4-BE49-F238E27FC236}">
              <a16:creationId xmlns:a16="http://schemas.microsoft.com/office/drawing/2014/main" id="{860501B8-DB97-4524-BA96-6FF8D759DA4B}"/>
            </a:ext>
          </a:extLst>
        </xdr:cNvPr>
        <xdr:cNvSpPr>
          <a:spLocks noChangeArrowheads="1"/>
        </xdr:cNvSpPr>
      </xdr:nvSpPr>
      <xdr:spPr bwMode="auto">
        <a:xfrm>
          <a:off x="4016029" y="7951083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305808</xdr:colOff>
      <xdr:row>42</xdr:row>
      <xdr:rowOff>6068</xdr:rowOff>
    </xdr:from>
    <xdr:to>
      <xdr:col>9</xdr:col>
      <xdr:colOff>92895</xdr:colOff>
      <xdr:row>43</xdr:row>
      <xdr:rowOff>17863</xdr:rowOff>
    </xdr:to>
    <xdr:sp macro="" textlink="">
      <xdr:nvSpPr>
        <xdr:cNvPr id="939" name="Oval 6509">
          <a:extLst>
            <a:ext uri="{FF2B5EF4-FFF2-40B4-BE49-F238E27FC236}">
              <a16:creationId xmlns:a16="http://schemas.microsoft.com/office/drawing/2014/main" id="{204CE8B4-46A6-40A5-A3E1-0C7039B52F16}"/>
            </a:ext>
          </a:extLst>
        </xdr:cNvPr>
        <xdr:cNvSpPr>
          <a:spLocks noChangeArrowheads="1"/>
        </xdr:cNvSpPr>
      </xdr:nvSpPr>
      <xdr:spPr bwMode="auto">
        <a:xfrm>
          <a:off x="4020558" y="762606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295275</xdr:colOff>
      <xdr:row>41</xdr:row>
      <xdr:rowOff>152400</xdr:rowOff>
    </xdr:from>
    <xdr:ext cx="352952" cy="345282"/>
    <xdr:grpSp>
      <xdr:nvGrpSpPr>
        <xdr:cNvPr id="940" name="Group 6672">
          <a:extLst>
            <a:ext uri="{FF2B5EF4-FFF2-40B4-BE49-F238E27FC236}">
              <a16:creationId xmlns:a16="http://schemas.microsoft.com/office/drawing/2014/main" id="{17DB7EE8-43AA-41B2-B091-B052D6AD64D5}"/>
            </a:ext>
          </a:extLst>
        </xdr:cNvPr>
        <xdr:cNvGrpSpPr>
          <a:grpSpLocks/>
        </xdr:cNvGrpSpPr>
      </xdr:nvGrpSpPr>
      <xdr:grpSpPr bwMode="auto">
        <a:xfrm>
          <a:off x="4419600" y="7591425"/>
          <a:ext cx="352952" cy="345282"/>
          <a:chOff x="536" y="109"/>
          <a:chExt cx="46" cy="44"/>
        </a:xfrm>
      </xdr:grpSpPr>
      <xdr:pic>
        <xdr:nvPicPr>
          <xdr:cNvPr id="941" name="Picture 6673" descr="route2">
            <a:extLst>
              <a:ext uri="{FF2B5EF4-FFF2-40B4-BE49-F238E27FC236}">
                <a16:creationId xmlns:a16="http://schemas.microsoft.com/office/drawing/2014/main" id="{25E7DD52-E22E-4BEF-BF02-53F1546C15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2" name="Text Box 6674">
            <a:extLst>
              <a:ext uri="{FF2B5EF4-FFF2-40B4-BE49-F238E27FC236}">
                <a16:creationId xmlns:a16="http://schemas.microsoft.com/office/drawing/2014/main" id="{69FCE8FD-C739-4D60-8F5A-1ACAA9B09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123825</xdr:colOff>
      <xdr:row>44</xdr:row>
      <xdr:rowOff>91372</xdr:rowOff>
    </xdr:from>
    <xdr:to>
      <xdr:col>12</xdr:col>
      <xdr:colOff>711406</xdr:colOff>
      <xdr:row>44</xdr:row>
      <xdr:rowOff>143210</xdr:rowOff>
    </xdr:to>
    <xdr:grpSp>
      <xdr:nvGrpSpPr>
        <xdr:cNvPr id="951" name="Group 4332">
          <a:extLst>
            <a:ext uri="{FF2B5EF4-FFF2-40B4-BE49-F238E27FC236}">
              <a16:creationId xmlns:a16="http://schemas.microsoft.com/office/drawing/2014/main" id="{022F7B9E-F1C8-4260-B107-B898D9A1374D}"/>
            </a:ext>
          </a:extLst>
        </xdr:cNvPr>
        <xdr:cNvGrpSpPr>
          <a:grpSpLocks/>
        </xdr:cNvGrpSpPr>
      </xdr:nvGrpSpPr>
      <xdr:grpSpPr bwMode="auto">
        <a:xfrm rot="5400000">
          <a:off x="5697122" y="7395875"/>
          <a:ext cx="51838" cy="1406731"/>
          <a:chOff x="5428" y="57"/>
          <a:chExt cx="6" cy="99"/>
        </a:xfrm>
      </xdr:grpSpPr>
      <xdr:cxnSp macro="">
        <xdr:nvCxnSpPr>
          <xdr:cNvPr id="952" name="AutoShape 4333">
            <a:extLst>
              <a:ext uri="{FF2B5EF4-FFF2-40B4-BE49-F238E27FC236}">
                <a16:creationId xmlns:a16="http://schemas.microsoft.com/office/drawing/2014/main" id="{81582C43-4147-4DD0-93E5-DE1AD2CAAC54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53" name="AutoShape 4334">
            <a:extLst>
              <a:ext uri="{FF2B5EF4-FFF2-40B4-BE49-F238E27FC236}">
                <a16:creationId xmlns:a16="http://schemas.microsoft.com/office/drawing/2014/main" id="{E7502006-18AD-4AF4-8A4F-6FFAFEA5B99A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54" name="AutoShape 4335">
            <a:extLst>
              <a:ext uri="{FF2B5EF4-FFF2-40B4-BE49-F238E27FC236}">
                <a16:creationId xmlns:a16="http://schemas.microsoft.com/office/drawing/2014/main" id="{9C877651-E2DB-4D6E-9C0D-5993642BB57A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224679</xdr:colOff>
      <xdr:row>44</xdr:row>
      <xdr:rowOff>35344</xdr:rowOff>
    </xdr:from>
    <xdr:to>
      <xdr:col>12</xdr:col>
      <xdr:colOff>210112</xdr:colOff>
      <xdr:row>44</xdr:row>
      <xdr:rowOff>179462</xdr:rowOff>
    </xdr:to>
    <xdr:sp macro="" textlink="">
      <xdr:nvSpPr>
        <xdr:cNvPr id="955" name="正方形/長方形 954">
          <a:extLst>
            <a:ext uri="{FF2B5EF4-FFF2-40B4-BE49-F238E27FC236}">
              <a16:creationId xmlns:a16="http://schemas.microsoft.com/office/drawing/2014/main" id="{AA90F94F-8EF3-4E0C-905A-6CF55A5FF355}"/>
            </a:ext>
          </a:extLst>
        </xdr:cNvPr>
        <xdr:cNvSpPr/>
      </xdr:nvSpPr>
      <xdr:spPr bwMode="auto">
        <a:xfrm>
          <a:off x="5530104" y="8017294"/>
          <a:ext cx="395008" cy="144118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227994</xdr:colOff>
      <xdr:row>44</xdr:row>
      <xdr:rowOff>28576</xdr:rowOff>
    </xdr:from>
    <xdr:ext cx="386260" cy="166712"/>
    <xdr:sp macro="" textlink="">
      <xdr:nvSpPr>
        <xdr:cNvPr id="956" name="テキスト ボックス 955">
          <a:extLst>
            <a:ext uri="{FF2B5EF4-FFF2-40B4-BE49-F238E27FC236}">
              <a16:creationId xmlns:a16="http://schemas.microsoft.com/office/drawing/2014/main" id="{4D649113-828E-466B-97F9-4C96C028E26E}"/>
            </a:ext>
          </a:extLst>
        </xdr:cNvPr>
        <xdr:cNvSpPr txBox="1"/>
      </xdr:nvSpPr>
      <xdr:spPr>
        <a:xfrm>
          <a:off x="5533419" y="8010526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高山駅</a:t>
          </a:r>
        </a:p>
      </xdr:txBody>
    </xdr:sp>
    <xdr:clientData/>
  </xdr:oneCellAnchor>
  <xdr:twoCellAnchor editAs="oneCell">
    <xdr:from>
      <xdr:col>10</xdr:col>
      <xdr:colOff>28574</xdr:colOff>
      <xdr:row>43</xdr:row>
      <xdr:rowOff>0</xdr:rowOff>
    </xdr:from>
    <xdr:to>
      <xdr:col>10</xdr:col>
      <xdr:colOff>323849</xdr:colOff>
      <xdr:row>43</xdr:row>
      <xdr:rowOff>0</xdr:rowOff>
    </xdr:to>
    <xdr:sp macro="" textlink="">
      <xdr:nvSpPr>
        <xdr:cNvPr id="957" name="Line 6499">
          <a:extLst>
            <a:ext uri="{FF2B5EF4-FFF2-40B4-BE49-F238E27FC236}">
              <a16:creationId xmlns:a16="http://schemas.microsoft.com/office/drawing/2014/main" id="{C6190D90-F2FD-4654-B58F-DDF03336DB50}"/>
            </a:ext>
          </a:extLst>
        </xdr:cNvPr>
        <xdr:cNvSpPr>
          <a:spLocks noChangeShapeType="1"/>
        </xdr:cNvSpPr>
      </xdr:nvSpPr>
      <xdr:spPr bwMode="auto">
        <a:xfrm flipH="1">
          <a:off x="4924424" y="78009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351180</xdr:colOff>
      <xdr:row>41</xdr:row>
      <xdr:rowOff>28161</xdr:rowOff>
    </xdr:from>
    <xdr:to>
      <xdr:col>10</xdr:col>
      <xdr:colOff>351183</xdr:colOff>
      <xdr:row>45</xdr:row>
      <xdr:rowOff>176007</xdr:rowOff>
    </xdr:to>
    <xdr:sp macro="" textlink="">
      <xdr:nvSpPr>
        <xdr:cNvPr id="958" name="Line 6499">
          <a:extLst>
            <a:ext uri="{FF2B5EF4-FFF2-40B4-BE49-F238E27FC236}">
              <a16:creationId xmlns:a16="http://schemas.microsoft.com/office/drawing/2014/main" id="{77CAD310-9D86-4882-8579-3B8DCCC2E06E}"/>
            </a:ext>
          </a:extLst>
        </xdr:cNvPr>
        <xdr:cNvSpPr>
          <a:spLocks noChangeShapeType="1"/>
        </xdr:cNvSpPr>
      </xdr:nvSpPr>
      <xdr:spPr bwMode="auto">
        <a:xfrm flipH="1">
          <a:off x="5247030" y="7467186"/>
          <a:ext cx="3" cy="8717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267708</xdr:colOff>
      <xdr:row>42</xdr:row>
      <xdr:rowOff>72743</xdr:rowOff>
    </xdr:from>
    <xdr:to>
      <xdr:col>11</xdr:col>
      <xdr:colOff>54795</xdr:colOff>
      <xdr:row>43</xdr:row>
      <xdr:rowOff>84538</xdr:rowOff>
    </xdr:to>
    <xdr:sp macro="" textlink="">
      <xdr:nvSpPr>
        <xdr:cNvPr id="962" name="Oval 6509">
          <a:extLst>
            <a:ext uri="{FF2B5EF4-FFF2-40B4-BE49-F238E27FC236}">
              <a16:creationId xmlns:a16="http://schemas.microsoft.com/office/drawing/2014/main" id="{8744A32F-A390-49D8-B5F1-E1F2EF74DBBA}"/>
            </a:ext>
          </a:extLst>
        </xdr:cNvPr>
        <xdr:cNvSpPr>
          <a:spLocks noChangeArrowheads="1"/>
        </xdr:cNvSpPr>
      </xdr:nvSpPr>
      <xdr:spPr bwMode="auto">
        <a:xfrm>
          <a:off x="5163558" y="7692743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202056</xdr:colOff>
      <xdr:row>39</xdr:row>
      <xdr:rowOff>144042</xdr:rowOff>
    </xdr:from>
    <xdr:ext cx="531428" cy="179404"/>
    <xdr:sp macro="" textlink="">
      <xdr:nvSpPr>
        <xdr:cNvPr id="963" name="線吹き出し 2 (枠付き) 2121">
          <a:extLst>
            <a:ext uri="{FF2B5EF4-FFF2-40B4-BE49-F238E27FC236}">
              <a16:creationId xmlns:a16="http://schemas.microsoft.com/office/drawing/2014/main" id="{ACAD4D4A-DE43-432C-9C9C-D5AD93244C01}"/>
            </a:ext>
          </a:extLst>
        </xdr:cNvPr>
        <xdr:cNvSpPr/>
      </xdr:nvSpPr>
      <xdr:spPr bwMode="auto">
        <a:xfrm rot="10800000" flipH="1">
          <a:off x="5507481" y="7221117"/>
          <a:ext cx="531428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228918"/>
            <a:gd name="adj6" fmla="val -50450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高山駅北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238426</xdr:colOff>
      <xdr:row>42</xdr:row>
      <xdr:rowOff>171179</xdr:rowOff>
    </xdr:from>
    <xdr:ext cx="419602" cy="200119"/>
    <xdr:sp macro="" textlink="">
      <xdr:nvSpPr>
        <xdr:cNvPr id="964" name="テキスト ボックス 963">
          <a:extLst>
            <a:ext uri="{FF2B5EF4-FFF2-40B4-BE49-F238E27FC236}">
              <a16:creationId xmlns:a16="http://schemas.microsoft.com/office/drawing/2014/main" id="{C29D1859-4065-42A6-8125-4BEE793A77CE}"/>
            </a:ext>
          </a:extLst>
        </xdr:cNvPr>
        <xdr:cNvSpPr txBox="1"/>
      </xdr:nvSpPr>
      <xdr:spPr>
        <a:xfrm>
          <a:off x="5543851" y="779117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169985</xdr:colOff>
      <xdr:row>42</xdr:row>
      <xdr:rowOff>131886</xdr:rowOff>
    </xdr:from>
    <xdr:to>
      <xdr:col>14</xdr:col>
      <xdr:colOff>8792</xdr:colOff>
      <xdr:row>45</xdr:row>
      <xdr:rowOff>139213</xdr:rowOff>
    </xdr:to>
    <xdr:sp macro="" textlink="">
      <xdr:nvSpPr>
        <xdr:cNvPr id="977" name="フリーフォーム 28">
          <a:extLst>
            <a:ext uri="{FF2B5EF4-FFF2-40B4-BE49-F238E27FC236}">
              <a16:creationId xmlns:a16="http://schemas.microsoft.com/office/drawing/2014/main" id="{8CE5CBCC-63E5-4E76-9F1F-28E3554240C9}"/>
            </a:ext>
          </a:extLst>
        </xdr:cNvPr>
        <xdr:cNvSpPr/>
      </xdr:nvSpPr>
      <xdr:spPr bwMode="auto">
        <a:xfrm>
          <a:off x="6656510" y="7751886"/>
          <a:ext cx="248382" cy="550252"/>
        </a:xfrm>
        <a:custGeom>
          <a:avLst/>
          <a:gdLst>
            <a:gd name="connsiteX0" fmla="*/ 0 w 278423"/>
            <a:gd name="connsiteY0" fmla="*/ 549519 h 549519"/>
            <a:gd name="connsiteX1" fmla="*/ 0 w 278423"/>
            <a:gd name="connsiteY1" fmla="*/ 0 h 549519"/>
            <a:gd name="connsiteX2" fmla="*/ 278423 w 278423"/>
            <a:gd name="connsiteY2" fmla="*/ 0 h 54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3" h="549519">
              <a:moveTo>
                <a:pt x="0" y="549519"/>
              </a:moveTo>
              <a:lnTo>
                <a:pt x="0" y="0"/>
              </a:lnTo>
              <a:lnTo>
                <a:pt x="278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227135</xdr:colOff>
      <xdr:row>43</xdr:row>
      <xdr:rowOff>9524</xdr:rowOff>
    </xdr:from>
    <xdr:to>
      <xdr:col>14</xdr:col>
      <xdr:colOff>19050</xdr:colOff>
      <xdr:row>45</xdr:row>
      <xdr:rowOff>142874</xdr:rowOff>
    </xdr:to>
    <xdr:sp macro="" textlink="">
      <xdr:nvSpPr>
        <xdr:cNvPr id="979" name="フリーフォーム 29">
          <a:extLst>
            <a:ext uri="{FF2B5EF4-FFF2-40B4-BE49-F238E27FC236}">
              <a16:creationId xmlns:a16="http://schemas.microsoft.com/office/drawing/2014/main" id="{E49D4205-A996-4D98-A900-2832ABA55B88}"/>
            </a:ext>
          </a:extLst>
        </xdr:cNvPr>
        <xdr:cNvSpPr/>
      </xdr:nvSpPr>
      <xdr:spPr bwMode="auto">
        <a:xfrm flipV="1">
          <a:off x="6713660" y="7810499"/>
          <a:ext cx="201490" cy="495300"/>
        </a:xfrm>
        <a:custGeom>
          <a:avLst/>
          <a:gdLst>
            <a:gd name="connsiteX0" fmla="*/ 227134 w 227134"/>
            <a:gd name="connsiteY0" fmla="*/ 534865 h 534865"/>
            <a:gd name="connsiteX1" fmla="*/ 0 w 227134"/>
            <a:gd name="connsiteY1" fmla="*/ 534865 h 534865"/>
            <a:gd name="connsiteX2" fmla="*/ 0 w 227134"/>
            <a:gd name="connsiteY2" fmla="*/ 0 h 534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134" h="534865">
              <a:moveTo>
                <a:pt x="227134" y="534865"/>
              </a:moveTo>
              <a:lnTo>
                <a:pt x="0" y="5348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78274</xdr:colOff>
      <xdr:row>43</xdr:row>
      <xdr:rowOff>94791</xdr:rowOff>
    </xdr:from>
    <xdr:ext cx="192936" cy="191723"/>
    <xdr:sp macro="" textlink="">
      <xdr:nvSpPr>
        <xdr:cNvPr id="982" name="AutoShape 6507">
          <a:extLst>
            <a:ext uri="{FF2B5EF4-FFF2-40B4-BE49-F238E27FC236}">
              <a16:creationId xmlns:a16="http://schemas.microsoft.com/office/drawing/2014/main" id="{EDF51C20-D570-4A77-93C8-42B42D13F892}"/>
            </a:ext>
          </a:extLst>
        </xdr:cNvPr>
        <xdr:cNvSpPr>
          <a:spLocks noChangeArrowheads="1"/>
        </xdr:cNvSpPr>
      </xdr:nvSpPr>
      <xdr:spPr bwMode="auto">
        <a:xfrm>
          <a:off x="6564799" y="7895766"/>
          <a:ext cx="192936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408841</xdr:colOff>
      <xdr:row>39</xdr:row>
      <xdr:rowOff>80596</xdr:rowOff>
    </xdr:from>
    <xdr:ext cx="989108" cy="366767"/>
    <xdr:sp macro="" textlink="">
      <xdr:nvSpPr>
        <xdr:cNvPr id="983" name="テキスト ボックス 982">
          <a:extLst>
            <a:ext uri="{FF2B5EF4-FFF2-40B4-BE49-F238E27FC236}">
              <a16:creationId xmlns:a16="http://schemas.microsoft.com/office/drawing/2014/main" id="{31A961D5-C645-4F2F-BA1D-BFFF41DFB9DB}"/>
            </a:ext>
          </a:extLst>
        </xdr:cNvPr>
        <xdr:cNvSpPr txBox="1"/>
      </xdr:nvSpPr>
      <xdr:spPr>
        <a:xfrm>
          <a:off x="6895366" y="7157671"/>
          <a:ext cx="989108" cy="366767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ｾﾌﾞﾝｲﾚﾌﾞﾝ高山</a:t>
          </a:r>
          <a:endParaRPr kumimoji="1" lang="en-US" altLang="ja-JP" sz="1100"/>
        </a:p>
        <a:p>
          <a:r>
            <a:rPr kumimoji="1" lang="ja-JP" altLang="en-US" sz="1100"/>
            <a:t>松之木町店</a:t>
          </a:r>
        </a:p>
      </xdr:txBody>
    </xdr:sp>
    <xdr:clientData/>
  </xdr:oneCellAnchor>
  <xdr:twoCellAnchor editAs="oneCell">
    <xdr:from>
      <xdr:col>13</xdr:col>
      <xdr:colOff>170205</xdr:colOff>
      <xdr:row>39</xdr:row>
      <xdr:rowOff>28575</xdr:rowOff>
    </xdr:from>
    <xdr:to>
      <xdr:col>13</xdr:col>
      <xdr:colOff>170205</xdr:colOff>
      <xdr:row>42</xdr:row>
      <xdr:rowOff>147432</xdr:rowOff>
    </xdr:to>
    <xdr:sp macro="" textlink="">
      <xdr:nvSpPr>
        <xdr:cNvPr id="986" name="Line 6499">
          <a:extLst>
            <a:ext uri="{FF2B5EF4-FFF2-40B4-BE49-F238E27FC236}">
              <a16:creationId xmlns:a16="http://schemas.microsoft.com/office/drawing/2014/main" id="{D086B204-0A2B-4E6C-9B6C-F3B180558EB1}"/>
            </a:ext>
          </a:extLst>
        </xdr:cNvPr>
        <xdr:cNvSpPr>
          <a:spLocks noChangeShapeType="1"/>
        </xdr:cNvSpPr>
      </xdr:nvSpPr>
      <xdr:spPr bwMode="auto">
        <a:xfrm flipH="1">
          <a:off x="6656730" y="7105650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47923</xdr:colOff>
      <xdr:row>39</xdr:row>
      <xdr:rowOff>170408</xdr:rowOff>
    </xdr:from>
    <xdr:ext cx="352952" cy="345282"/>
    <xdr:grpSp>
      <xdr:nvGrpSpPr>
        <xdr:cNvPr id="987" name="Group 6672">
          <a:extLst>
            <a:ext uri="{FF2B5EF4-FFF2-40B4-BE49-F238E27FC236}">
              <a16:creationId xmlns:a16="http://schemas.microsoft.com/office/drawing/2014/main" id="{99260462-8ACD-48DC-829B-E323D770159C}"/>
            </a:ext>
          </a:extLst>
        </xdr:cNvPr>
        <xdr:cNvGrpSpPr>
          <a:grpSpLocks/>
        </xdr:cNvGrpSpPr>
      </xdr:nvGrpSpPr>
      <xdr:grpSpPr bwMode="auto">
        <a:xfrm>
          <a:off x="6534448" y="7247483"/>
          <a:ext cx="352952" cy="345282"/>
          <a:chOff x="536" y="109"/>
          <a:chExt cx="46" cy="44"/>
        </a:xfrm>
      </xdr:grpSpPr>
      <xdr:pic>
        <xdr:nvPicPr>
          <xdr:cNvPr id="988" name="Picture 6673" descr="route2">
            <a:extLst>
              <a:ext uri="{FF2B5EF4-FFF2-40B4-BE49-F238E27FC236}">
                <a16:creationId xmlns:a16="http://schemas.microsoft.com/office/drawing/2014/main" id="{8A15E5C5-376F-4E9D-8BFD-33BF35F43B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9" name="Text Box 6674">
            <a:extLst>
              <a:ext uri="{FF2B5EF4-FFF2-40B4-BE49-F238E27FC236}">
                <a16:creationId xmlns:a16="http://schemas.microsoft.com/office/drawing/2014/main" id="{644E1D9D-B639-4313-AF69-539AC238B3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276225</xdr:colOff>
      <xdr:row>48</xdr:row>
      <xdr:rowOff>47625</xdr:rowOff>
    </xdr:from>
    <xdr:to>
      <xdr:col>3</xdr:col>
      <xdr:colOff>400050</xdr:colOff>
      <xdr:row>54</xdr:row>
      <xdr:rowOff>66675</xdr:rowOff>
    </xdr:to>
    <xdr:sp macro="" textlink="">
      <xdr:nvSpPr>
        <xdr:cNvPr id="60" name="フリーフォーム: 図形 59">
          <a:extLst>
            <a:ext uri="{FF2B5EF4-FFF2-40B4-BE49-F238E27FC236}">
              <a16:creationId xmlns:a16="http://schemas.microsoft.com/office/drawing/2014/main" id="{0C2CA3B4-E7BD-4241-9F03-F36F370825EF}"/>
            </a:ext>
          </a:extLst>
        </xdr:cNvPr>
        <xdr:cNvSpPr/>
      </xdr:nvSpPr>
      <xdr:spPr bwMode="auto">
        <a:xfrm>
          <a:off x="809625" y="8753475"/>
          <a:ext cx="533400" cy="1104900"/>
        </a:xfrm>
        <a:custGeom>
          <a:avLst/>
          <a:gdLst>
            <a:gd name="connsiteX0" fmla="*/ 28575 w 533400"/>
            <a:gd name="connsiteY0" fmla="*/ 1104900 h 1104900"/>
            <a:gd name="connsiteX1" fmla="*/ 28575 w 533400"/>
            <a:gd name="connsiteY1" fmla="*/ 714375 h 1104900"/>
            <a:gd name="connsiteX2" fmla="*/ 0 w 533400"/>
            <a:gd name="connsiteY2" fmla="*/ 504825 h 1104900"/>
            <a:gd name="connsiteX3" fmla="*/ 533400 w 533400"/>
            <a:gd name="connsiteY3" fmla="*/ 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3400" h="1104900">
              <a:moveTo>
                <a:pt x="28575" y="1104900"/>
              </a:moveTo>
              <a:lnTo>
                <a:pt x="28575" y="714375"/>
              </a:lnTo>
              <a:lnTo>
                <a:pt x="0" y="504825"/>
              </a:lnTo>
              <a:lnTo>
                <a:pt x="5334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142876</xdr:colOff>
      <xdr:row>48</xdr:row>
      <xdr:rowOff>57150</xdr:rowOff>
    </xdr:from>
    <xdr:to>
      <xdr:col>2</xdr:col>
      <xdr:colOff>268353</xdr:colOff>
      <xdr:row>50</xdr:row>
      <xdr:rowOff>177664</xdr:rowOff>
    </xdr:to>
    <xdr:sp macro="" textlink="">
      <xdr:nvSpPr>
        <xdr:cNvPr id="990" name="Line 6499">
          <a:extLst>
            <a:ext uri="{FF2B5EF4-FFF2-40B4-BE49-F238E27FC236}">
              <a16:creationId xmlns:a16="http://schemas.microsoft.com/office/drawing/2014/main" id="{5A191861-29D1-4582-AFF2-A9EF95CD30AD}"/>
            </a:ext>
          </a:extLst>
        </xdr:cNvPr>
        <xdr:cNvSpPr>
          <a:spLocks noChangeShapeType="1"/>
        </xdr:cNvSpPr>
      </xdr:nvSpPr>
      <xdr:spPr bwMode="auto">
        <a:xfrm flipV="1">
          <a:off x="266701" y="8763000"/>
          <a:ext cx="535052" cy="482464"/>
        </a:xfrm>
        <a:custGeom>
          <a:avLst/>
          <a:gdLst>
            <a:gd name="connsiteX0" fmla="*/ 0 w 420752"/>
            <a:gd name="connsiteY0" fmla="*/ 0 h 12836"/>
            <a:gd name="connsiteX1" fmla="*/ 420752 w 420752"/>
            <a:gd name="connsiteY1" fmla="*/ 12836 h 12836"/>
            <a:gd name="connsiteX0" fmla="*/ 0 w 506477"/>
            <a:gd name="connsiteY0" fmla="*/ 415821 h 415853"/>
            <a:gd name="connsiteX1" fmla="*/ 506477 w 506477"/>
            <a:gd name="connsiteY1" fmla="*/ 32 h 415853"/>
            <a:gd name="connsiteX0" fmla="*/ 0 w 506477"/>
            <a:gd name="connsiteY0" fmla="*/ 415789 h 415840"/>
            <a:gd name="connsiteX1" fmla="*/ 506477 w 506477"/>
            <a:gd name="connsiteY1" fmla="*/ 0 h 415840"/>
            <a:gd name="connsiteX0" fmla="*/ 0 w 506477"/>
            <a:gd name="connsiteY0" fmla="*/ 472939 h 472981"/>
            <a:gd name="connsiteX1" fmla="*/ 506477 w 506477"/>
            <a:gd name="connsiteY1" fmla="*/ 0 h 472981"/>
            <a:gd name="connsiteX0" fmla="*/ 0 w 506477"/>
            <a:gd name="connsiteY0" fmla="*/ 472939 h 472939"/>
            <a:gd name="connsiteX1" fmla="*/ 506477 w 506477"/>
            <a:gd name="connsiteY1" fmla="*/ 0 h 472939"/>
            <a:gd name="connsiteX0" fmla="*/ 0 w 535052"/>
            <a:gd name="connsiteY0" fmla="*/ 482464 h 482464"/>
            <a:gd name="connsiteX1" fmla="*/ 535052 w 535052"/>
            <a:gd name="connsiteY1" fmla="*/ 0 h 482464"/>
            <a:gd name="connsiteX0" fmla="*/ 0 w 535052"/>
            <a:gd name="connsiteY0" fmla="*/ 482464 h 482464"/>
            <a:gd name="connsiteX1" fmla="*/ 535052 w 535052"/>
            <a:gd name="connsiteY1" fmla="*/ 0 h 48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052" h="482464">
              <a:moveTo>
                <a:pt x="0" y="482464"/>
              </a:moveTo>
              <a:cubicBezTo>
                <a:pt x="197401" y="343868"/>
                <a:pt x="490051" y="157646"/>
                <a:pt x="535052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206029</xdr:colOff>
      <xdr:row>52</xdr:row>
      <xdr:rowOff>92958</xdr:rowOff>
    </xdr:from>
    <xdr:ext cx="192935" cy="191724"/>
    <xdr:sp macro="" textlink="">
      <xdr:nvSpPr>
        <xdr:cNvPr id="991" name="AutoShape 6507">
          <a:extLst>
            <a:ext uri="{FF2B5EF4-FFF2-40B4-BE49-F238E27FC236}">
              <a16:creationId xmlns:a16="http://schemas.microsoft.com/office/drawing/2014/main" id="{F94AC3FC-2425-4306-946A-3EAB6A8ECC05}"/>
            </a:ext>
          </a:extLst>
        </xdr:cNvPr>
        <xdr:cNvSpPr>
          <a:spLocks noChangeArrowheads="1"/>
        </xdr:cNvSpPr>
      </xdr:nvSpPr>
      <xdr:spPr bwMode="auto">
        <a:xfrm>
          <a:off x="739429" y="952270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2</xdr:col>
      <xdr:colOff>181983</xdr:colOff>
      <xdr:row>50</xdr:row>
      <xdr:rowOff>82268</xdr:rowOff>
    </xdr:from>
    <xdr:to>
      <xdr:col>2</xdr:col>
      <xdr:colOff>378645</xdr:colOff>
      <xdr:row>51</xdr:row>
      <xdr:rowOff>94063</xdr:rowOff>
    </xdr:to>
    <xdr:sp macro="" textlink="">
      <xdr:nvSpPr>
        <xdr:cNvPr id="992" name="Oval 6509">
          <a:extLst>
            <a:ext uri="{FF2B5EF4-FFF2-40B4-BE49-F238E27FC236}">
              <a16:creationId xmlns:a16="http://schemas.microsoft.com/office/drawing/2014/main" id="{BA634207-402A-4DED-B52E-6D7C742FA73C}"/>
            </a:ext>
          </a:extLst>
        </xdr:cNvPr>
        <xdr:cNvSpPr>
          <a:spLocks noChangeArrowheads="1"/>
        </xdr:cNvSpPr>
      </xdr:nvSpPr>
      <xdr:spPr bwMode="auto">
        <a:xfrm>
          <a:off x="715383" y="915006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114598</xdr:colOff>
      <xdr:row>49</xdr:row>
      <xdr:rowOff>122783</xdr:rowOff>
    </xdr:from>
    <xdr:ext cx="352952" cy="345282"/>
    <xdr:grpSp>
      <xdr:nvGrpSpPr>
        <xdr:cNvPr id="993" name="Group 6672">
          <a:extLst>
            <a:ext uri="{FF2B5EF4-FFF2-40B4-BE49-F238E27FC236}">
              <a16:creationId xmlns:a16="http://schemas.microsoft.com/office/drawing/2014/main" id="{9ED80E00-CAEF-42AA-A3CD-436815AB24AA}"/>
            </a:ext>
          </a:extLst>
        </xdr:cNvPr>
        <xdr:cNvGrpSpPr>
          <a:grpSpLocks/>
        </xdr:cNvGrpSpPr>
      </xdr:nvGrpSpPr>
      <xdr:grpSpPr bwMode="auto">
        <a:xfrm>
          <a:off x="238423" y="9009608"/>
          <a:ext cx="352952" cy="345282"/>
          <a:chOff x="536" y="109"/>
          <a:chExt cx="46" cy="44"/>
        </a:xfrm>
      </xdr:grpSpPr>
      <xdr:pic>
        <xdr:nvPicPr>
          <xdr:cNvPr id="995" name="Picture 6673" descr="route2">
            <a:extLst>
              <a:ext uri="{FF2B5EF4-FFF2-40B4-BE49-F238E27FC236}">
                <a16:creationId xmlns:a16="http://schemas.microsoft.com/office/drawing/2014/main" id="{E0DF1D30-8D69-4C07-ACB2-137B297FC3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7" name="Text Box 6674">
            <a:extLst>
              <a:ext uri="{FF2B5EF4-FFF2-40B4-BE49-F238E27FC236}">
                <a16:creationId xmlns:a16="http://schemas.microsoft.com/office/drawing/2014/main" id="{3917ED3C-F610-446D-B77A-9348977669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76200</xdr:colOff>
      <xdr:row>50</xdr:row>
      <xdr:rowOff>142875</xdr:rowOff>
    </xdr:from>
    <xdr:to>
      <xdr:col>5</xdr:col>
      <xdr:colOff>381000</xdr:colOff>
      <xdr:row>54</xdr:row>
      <xdr:rowOff>47625</xdr:rowOff>
    </xdr:to>
    <xdr:sp macro="" textlink="">
      <xdr:nvSpPr>
        <xdr:cNvPr id="61" name="フリーフォーム: 図形 60">
          <a:extLst>
            <a:ext uri="{FF2B5EF4-FFF2-40B4-BE49-F238E27FC236}">
              <a16:creationId xmlns:a16="http://schemas.microsoft.com/office/drawing/2014/main" id="{E227F11C-15E8-4295-8236-A86BA3FA0C22}"/>
            </a:ext>
          </a:extLst>
        </xdr:cNvPr>
        <xdr:cNvSpPr/>
      </xdr:nvSpPr>
      <xdr:spPr bwMode="auto">
        <a:xfrm>
          <a:off x="1790700" y="9210675"/>
          <a:ext cx="714375" cy="628650"/>
        </a:xfrm>
        <a:custGeom>
          <a:avLst/>
          <a:gdLst>
            <a:gd name="connsiteX0" fmla="*/ 714375 w 714375"/>
            <a:gd name="connsiteY0" fmla="*/ 628650 h 628650"/>
            <a:gd name="connsiteX1" fmla="*/ 714375 w 714375"/>
            <a:gd name="connsiteY1" fmla="*/ 0 h 628650"/>
            <a:gd name="connsiteX2" fmla="*/ 0 w 714375"/>
            <a:gd name="connsiteY2" fmla="*/ 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4375" h="628650">
              <a:moveTo>
                <a:pt x="714375" y="628650"/>
              </a:moveTo>
              <a:lnTo>
                <a:pt x="7143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282229</xdr:colOff>
      <xdr:row>52</xdr:row>
      <xdr:rowOff>73908</xdr:rowOff>
    </xdr:from>
    <xdr:to>
      <xdr:col>6</xdr:col>
      <xdr:colOff>65589</xdr:colOff>
      <xdr:row>53</xdr:row>
      <xdr:rowOff>84657</xdr:rowOff>
    </xdr:to>
    <xdr:sp macro="" textlink="">
      <xdr:nvSpPr>
        <xdr:cNvPr id="1006" name="AutoShape 6507">
          <a:extLst>
            <a:ext uri="{FF2B5EF4-FFF2-40B4-BE49-F238E27FC236}">
              <a16:creationId xmlns:a16="http://schemas.microsoft.com/office/drawing/2014/main" id="{A8241033-AE8B-4D85-87D5-8B21E7CC4AAB}"/>
            </a:ext>
          </a:extLst>
        </xdr:cNvPr>
        <xdr:cNvSpPr>
          <a:spLocks noChangeArrowheads="1"/>
        </xdr:cNvSpPr>
      </xdr:nvSpPr>
      <xdr:spPr bwMode="auto">
        <a:xfrm>
          <a:off x="2406304" y="950365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19049</xdr:colOff>
      <xdr:row>50</xdr:row>
      <xdr:rowOff>104775</xdr:rowOff>
    </xdr:from>
    <xdr:to>
      <xdr:col>6</xdr:col>
      <xdr:colOff>638174</xdr:colOff>
      <xdr:row>50</xdr:row>
      <xdr:rowOff>133350</xdr:rowOff>
    </xdr:to>
    <xdr:sp macro="" textlink="">
      <xdr:nvSpPr>
        <xdr:cNvPr id="1007" name="Line 6499">
          <a:extLst>
            <a:ext uri="{FF2B5EF4-FFF2-40B4-BE49-F238E27FC236}">
              <a16:creationId xmlns:a16="http://schemas.microsoft.com/office/drawing/2014/main" id="{3057E611-6EC1-420D-AEE1-DEA2E6EDA683}"/>
            </a:ext>
          </a:extLst>
        </xdr:cNvPr>
        <xdr:cNvSpPr>
          <a:spLocks noChangeShapeType="1"/>
        </xdr:cNvSpPr>
      </xdr:nvSpPr>
      <xdr:spPr bwMode="auto">
        <a:xfrm flipV="1">
          <a:off x="2552699" y="9172575"/>
          <a:ext cx="61912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277233</xdr:colOff>
      <xdr:row>50</xdr:row>
      <xdr:rowOff>63218</xdr:rowOff>
    </xdr:from>
    <xdr:to>
      <xdr:col>6</xdr:col>
      <xdr:colOff>64320</xdr:colOff>
      <xdr:row>51</xdr:row>
      <xdr:rowOff>75013</xdr:rowOff>
    </xdr:to>
    <xdr:sp macro="" textlink="">
      <xdr:nvSpPr>
        <xdr:cNvPr id="1008" name="Oval 6509">
          <a:extLst>
            <a:ext uri="{FF2B5EF4-FFF2-40B4-BE49-F238E27FC236}">
              <a16:creationId xmlns:a16="http://schemas.microsoft.com/office/drawing/2014/main" id="{9CB1711D-ABA8-43DD-8FCA-13C65027DC83}"/>
            </a:ext>
          </a:extLst>
        </xdr:cNvPr>
        <xdr:cNvSpPr>
          <a:spLocks noChangeArrowheads="1"/>
        </xdr:cNvSpPr>
      </xdr:nvSpPr>
      <xdr:spPr bwMode="auto">
        <a:xfrm>
          <a:off x="2401308" y="913101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352425</xdr:colOff>
      <xdr:row>51</xdr:row>
      <xdr:rowOff>0</xdr:rowOff>
    </xdr:from>
    <xdr:to>
      <xdr:col>9</xdr:col>
      <xdr:colOff>647700</xdr:colOff>
      <xdr:row>54</xdr:row>
      <xdr:rowOff>0</xdr:rowOff>
    </xdr:to>
    <xdr:sp macro="" textlink="">
      <xdr:nvSpPr>
        <xdr:cNvPr id="62" name="フリーフォーム: 図形 61">
          <a:extLst>
            <a:ext uri="{FF2B5EF4-FFF2-40B4-BE49-F238E27FC236}">
              <a16:creationId xmlns:a16="http://schemas.microsoft.com/office/drawing/2014/main" id="{16557141-2B99-4284-A182-3308819D73DB}"/>
            </a:ext>
          </a:extLst>
        </xdr:cNvPr>
        <xdr:cNvSpPr/>
      </xdr:nvSpPr>
      <xdr:spPr bwMode="auto">
        <a:xfrm>
          <a:off x="4067175" y="9248775"/>
          <a:ext cx="704850" cy="542925"/>
        </a:xfrm>
        <a:custGeom>
          <a:avLst/>
          <a:gdLst>
            <a:gd name="connsiteX0" fmla="*/ 0 w 704850"/>
            <a:gd name="connsiteY0" fmla="*/ 542925 h 542925"/>
            <a:gd name="connsiteX1" fmla="*/ 0 w 704850"/>
            <a:gd name="connsiteY1" fmla="*/ 66675 h 542925"/>
            <a:gd name="connsiteX2" fmla="*/ 704850 w 704850"/>
            <a:gd name="connsiteY2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850" h="542925">
              <a:moveTo>
                <a:pt x="0" y="542925"/>
              </a:moveTo>
              <a:lnTo>
                <a:pt x="0" y="66675"/>
              </a:lnTo>
              <a:lnTo>
                <a:pt x="7048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360705</xdr:colOff>
      <xdr:row>48</xdr:row>
      <xdr:rowOff>114300</xdr:rowOff>
    </xdr:from>
    <xdr:to>
      <xdr:col>8</xdr:col>
      <xdr:colOff>360705</xdr:colOff>
      <xdr:row>52</xdr:row>
      <xdr:rowOff>52182</xdr:rowOff>
    </xdr:to>
    <xdr:sp macro="" textlink="">
      <xdr:nvSpPr>
        <xdr:cNvPr id="1010" name="Line 6499">
          <a:extLst>
            <a:ext uri="{FF2B5EF4-FFF2-40B4-BE49-F238E27FC236}">
              <a16:creationId xmlns:a16="http://schemas.microsoft.com/office/drawing/2014/main" id="{8688BD0F-E95B-42E3-9481-95A778FDD251}"/>
            </a:ext>
          </a:extLst>
        </xdr:cNvPr>
        <xdr:cNvSpPr>
          <a:spLocks noChangeShapeType="1"/>
        </xdr:cNvSpPr>
      </xdr:nvSpPr>
      <xdr:spPr bwMode="auto">
        <a:xfrm flipH="1">
          <a:off x="4075455" y="8820150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142875</xdr:colOff>
      <xdr:row>51</xdr:row>
      <xdr:rowOff>66674</xdr:rowOff>
    </xdr:from>
    <xdr:to>
      <xdr:col>8</xdr:col>
      <xdr:colOff>361949</xdr:colOff>
      <xdr:row>51</xdr:row>
      <xdr:rowOff>123824</xdr:rowOff>
    </xdr:to>
    <xdr:sp macro="" textlink="">
      <xdr:nvSpPr>
        <xdr:cNvPr id="1022" name="Line 6499">
          <a:extLst>
            <a:ext uri="{FF2B5EF4-FFF2-40B4-BE49-F238E27FC236}">
              <a16:creationId xmlns:a16="http://schemas.microsoft.com/office/drawing/2014/main" id="{450A1AFD-C06D-4F4C-AFE0-E9992395B270}"/>
            </a:ext>
          </a:extLst>
        </xdr:cNvPr>
        <xdr:cNvSpPr>
          <a:spLocks noChangeShapeType="1"/>
        </xdr:cNvSpPr>
      </xdr:nvSpPr>
      <xdr:spPr bwMode="auto">
        <a:xfrm flipV="1">
          <a:off x="3448050" y="9315449"/>
          <a:ext cx="628649" cy="57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253654</xdr:colOff>
      <xdr:row>52</xdr:row>
      <xdr:rowOff>169158</xdr:rowOff>
    </xdr:from>
    <xdr:to>
      <xdr:col>9</xdr:col>
      <xdr:colOff>37014</xdr:colOff>
      <xdr:row>54</xdr:row>
      <xdr:rowOff>613</xdr:rowOff>
    </xdr:to>
    <xdr:sp macro="" textlink="">
      <xdr:nvSpPr>
        <xdr:cNvPr id="1024" name="AutoShape 6507">
          <a:extLst>
            <a:ext uri="{FF2B5EF4-FFF2-40B4-BE49-F238E27FC236}">
              <a16:creationId xmlns:a16="http://schemas.microsoft.com/office/drawing/2014/main" id="{CED973F3-324E-4659-9E6E-F9215100D1DA}"/>
            </a:ext>
          </a:extLst>
        </xdr:cNvPr>
        <xdr:cNvSpPr>
          <a:spLocks noChangeArrowheads="1"/>
        </xdr:cNvSpPr>
      </xdr:nvSpPr>
      <xdr:spPr bwMode="auto">
        <a:xfrm>
          <a:off x="3968404" y="959890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248658</xdr:colOff>
      <xdr:row>50</xdr:row>
      <xdr:rowOff>158468</xdr:rowOff>
    </xdr:from>
    <xdr:to>
      <xdr:col>9</xdr:col>
      <xdr:colOff>35745</xdr:colOff>
      <xdr:row>51</xdr:row>
      <xdr:rowOff>170263</xdr:rowOff>
    </xdr:to>
    <xdr:sp macro="" textlink="">
      <xdr:nvSpPr>
        <xdr:cNvPr id="1025" name="Oval 6509">
          <a:extLst>
            <a:ext uri="{FF2B5EF4-FFF2-40B4-BE49-F238E27FC236}">
              <a16:creationId xmlns:a16="http://schemas.microsoft.com/office/drawing/2014/main" id="{3269FA52-61BC-4930-97B3-A8C61F2E7AB4}"/>
            </a:ext>
          </a:extLst>
        </xdr:cNvPr>
        <xdr:cNvSpPr>
          <a:spLocks noChangeArrowheads="1"/>
        </xdr:cNvSpPr>
      </xdr:nvSpPr>
      <xdr:spPr bwMode="auto">
        <a:xfrm>
          <a:off x="3963408" y="922626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276226</xdr:colOff>
      <xdr:row>51</xdr:row>
      <xdr:rowOff>76200</xdr:rowOff>
    </xdr:from>
    <xdr:to>
      <xdr:col>12</xdr:col>
      <xdr:colOff>714376</xdr:colOff>
      <xdr:row>54</xdr:row>
      <xdr:rowOff>104775</xdr:rowOff>
    </xdr:to>
    <xdr:sp macro="" textlink="">
      <xdr:nvSpPr>
        <xdr:cNvPr id="63" name="フリーフォーム: 図形 62">
          <a:extLst>
            <a:ext uri="{FF2B5EF4-FFF2-40B4-BE49-F238E27FC236}">
              <a16:creationId xmlns:a16="http://schemas.microsoft.com/office/drawing/2014/main" id="{88D9D31D-7B59-4F1E-A899-C88013304FDE}"/>
            </a:ext>
          </a:extLst>
        </xdr:cNvPr>
        <xdr:cNvSpPr/>
      </xdr:nvSpPr>
      <xdr:spPr bwMode="auto">
        <a:xfrm>
          <a:off x="5172076" y="9324975"/>
          <a:ext cx="1257300" cy="571500"/>
        </a:xfrm>
        <a:custGeom>
          <a:avLst/>
          <a:gdLst>
            <a:gd name="connsiteX0" fmla="*/ 0 w 1362075"/>
            <a:gd name="connsiteY0" fmla="*/ 704850 h 704850"/>
            <a:gd name="connsiteX1" fmla="*/ 628650 w 1362075"/>
            <a:gd name="connsiteY1" fmla="*/ 333375 h 704850"/>
            <a:gd name="connsiteX2" fmla="*/ 628650 w 1362075"/>
            <a:gd name="connsiteY2" fmla="*/ 0 h 704850"/>
            <a:gd name="connsiteX3" fmla="*/ 1362075 w 1362075"/>
            <a:gd name="connsiteY3" fmla="*/ 0 h 704850"/>
            <a:gd name="connsiteX0" fmla="*/ 0 w 1533525"/>
            <a:gd name="connsiteY0" fmla="*/ 704850 h 704850"/>
            <a:gd name="connsiteX1" fmla="*/ 628650 w 1533525"/>
            <a:gd name="connsiteY1" fmla="*/ 333375 h 704850"/>
            <a:gd name="connsiteX2" fmla="*/ 628650 w 1533525"/>
            <a:gd name="connsiteY2" fmla="*/ 0 h 704850"/>
            <a:gd name="connsiteX3" fmla="*/ 1533525 w 1533525"/>
            <a:gd name="connsiteY3" fmla="*/ 9525 h 704850"/>
            <a:gd name="connsiteX0" fmla="*/ 0 w 1333500"/>
            <a:gd name="connsiteY0" fmla="*/ 571500 h 571500"/>
            <a:gd name="connsiteX1" fmla="*/ 428625 w 1333500"/>
            <a:gd name="connsiteY1" fmla="*/ 333375 h 571500"/>
            <a:gd name="connsiteX2" fmla="*/ 428625 w 1333500"/>
            <a:gd name="connsiteY2" fmla="*/ 0 h 571500"/>
            <a:gd name="connsiteX3" fmla="*/ 1333500 w 1333500"/>
            <a:gd name="connsiteY3" fmla="*/ 9525 h 571500"/>
            <a:gd name="connsiteX0" fmla="*/ 0 w 1257300"/>
            <a:gd name="connsiteY0" fmla="*/ 571500 h 571500"/>
            <a:gd name="connsiteX1" fmla="*/ 352425 w 1257300"/>
            <a:gd name="connsiteY1" fmla="*/ 333375 h 571500"/>
            <a:gd name="connsiteX2" fmla="*/ 352425 w 1257300"/>
            <a:gd name="connsiteY2" fmla="*/ 0 h 571500"/>
            <a:gd name="connsiteX3" fmla="*/ 1257300 w 1257300"/>
            <a:gd name="connsiteY3" fmla="*/ 9525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7300" h="571500">
              <a:moveTo>
                <a:pt x="0" y="571500"/>
              </a:moveTo>
              <a:lnTo>
                <a:pt x="352425" y="333375"/>
              </a:lnTo>
              <a:lnTo>
                <a:pt x="352425" y="0"/>
              </a:lnTo>
              <a:lnTo>
                <a:pt x="1257300" y="952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742951</xdr:colOff>
      <xdr:row>51</xdr:row>
      <xdr:rowOff>85725</xdr:rowOff>
    </xdr:from>
    <xdr:to>
      <xdr:col>11</xdr:col>
      <xdr:colOff>200025</xdr:colOff>
      <xdr:row>51</xdr:row>
      <xdr:rowOff>85725</xdr:rowOff>
    </xdr:to>
    <xdr:sp macro="" textlink="">
      <xdr:nvSpPr>
        <xdr:cNvPr id="1057" name="Line 6499">
          <a:extLst>
            <a:ext uri="{FF2B5EF4-FFF2-40B4-BE49-F238E27FC236}">
              <a16:creationId xmlns:a16="http://schemas.microsoft.com/office/drawing/2014/main" id="{2ACB5ECE-6718-48DB-ACBB-C9F794243CFD}"/>
            </a:ext>
          </a:extLst>
        </xdr:cNvPr>
        <xdr:cNvSpPr>
          <a:spLocks noChangeShapeType="1"/>
        </xdr:cNvSpPr>
      </xdr:nvSpPr>
      <xdr:spPr bwMode="auto">
        <a:xfrm flipV="1">
          <a:off x="4867276" y="9334500"/>
          <a:ext cx="63817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124833</xdr:colOff>
      <xdr:row>50</xdr:row>
      <xdr:rowOff>158468</xdr:rowOff>
    </xdr:from>
    <xdr:to>
      <xdr:col>11</xdr:col>
      <xdr:colOff>321495</xdr:colOff>
      <xdr:row>51</xdr:row>
      <xdr:rowOff>170263</xdr:rowOff>
    </xdr:to>
    <xdr:sp macro="" textlink="">
      <xdr:nvSpPr>
        <xdr:cNvPr id="1064" name="Oval 6509">
          <a:extLst>
            <a:ext uri="{FF2B5EF4-FFF2-40B4-BE49-F238E27FC236}">
              <a16:creationId xmlns:a16="http://schemas.microsoft.com/office/drawing/2014/main" id="{1E03F733-89A7-438D-989F-3C4F59C0A5ED}"/>
            </a:ext>
          </a:extLst>
        </xdr:cNvPr>
        <xdr:cNvSpPr>
          <a:spLocks noChangeArrowheads="1"/>
        </xdr:cNvSpPr>
      </xdr:nvSpPr>
      <xdr:spPr bwMode="auto">
        <a:xfrm>
          <a:off x="5430258" y="922626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120304</xdr:colOff>
      <xdr:row>51</xdr:row>
      <xdr:rowOff>178683</xdr:rowOff>
    </xdr:from>
    <xdr:to>
      <xdr:col>11</xdr:col>
      <xdr:colOff>313239</xdr:colOff>
      <xdr:row>53</xdr:row>
      <xdr:rowOff>8457</xdr:rowOff>
    </xdr:to>
    <xdr:sp macro="" textlink="">
      <xdr:nvSpPr>
        <xdr:cNvPr id="1065" name="AutoShape 6507">
          <a:extLst>
            <a:ext uri="{FF2B5EF4-FFF2-40B4-BE49-F238E27FC236}">
              <a16:creationId xmlns:a16="http://schemas.microsoft.com/office/drawing/2014/main" id="{1C97D890-C41F-464A-9065-E462B0C0FE00}"/>
            </a:ext>
          </a:extLst>
        </xdr:cNvPr>
        <xdr:cNvSpPr>
          <a:spLocks noChangeArrowheads="1"/>
        </xdr:cNvSpPr>
      </xdr:nvSpPr>
      <xdr:spPr bwMode="auto">
        <a:xfrm>
          <a:off x="5425729" y="942745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66675</xdr:colOff>
      <xdr:row>48</xdr:row>
      <xdr:rowOff>38100</xdr:rowOff>
    </xdr:from>
    <xdr:to>
      <xdr:col>15</xdr:col>
      <xdr:colOff>409575</xdr:colOff>
      <xdr:row>54</xdr:row>
      <xdr:rowOff>57150</xdr:rowOff>
    </xdr:to>
    <xdr:sp macro="" textlink="">
      <xdr:nvSpPr>
        <xdr:cNvPr id="1920" name="フリーフォーム: 図形 1919">
          <a:extLst>
            <a:ext uri="{FF2B5EF4-FFF2-40B4-BE49-F238E27FC236}">
              <a16:creationId xmlns:a16="http://schemas.microsoft.com/office/drawing/2014/main" id="{F7DF398C-A8F8-4A8F-AF4C-EDD71D88308B}"/>
            </a:ext>
          </a:extLst>
        </xdr:cNvPr>
        <xdr:cNvSpPr/>
      </xdr:nvSpPr>
      <xdr:spPr bwMode="auto">
        <a:xfrm>
          <a:off x="6962775" y="8743950"/>
          <a:ext cx="752475" cy="1104900"/>
        </a:xfrm>
        <a:custGeom>
          <a:avLst/>
          <a:gdLst>
            <a:gd name="connsiteX0" fmla="*/ 752475 w 752475"/>
            <a:gd name="connsiteY0" fmla="*/ 1104900 h 1104900"/>
            <a:gd name="connsiteX1" fmla="*/ 752475 w 752475"/>
            <a:gd name="connsiteY1" fmla="*/ 657225 h 1104900"/>
            <a:gd name="connsiteX2" fmla="*/ 0 w 752475"/>
            <a:gd name="connsiteY2" fmla="*/ 657225 h 1104900"/>
            <a:gd name="connsiteX3" fmla="*/ 0 w 752475"/>
            <a:gd name="connsiteY3" fmla="*/ 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2475" h="1104900">
              <a:moveTo>
                <a:pt x="752475" y="1104900"/>
              </a:moveTo>
              <a:lnTo>
                <a:pt x="752475" y="657225"/>
              </a:lnTo>
              <a:lnTo>
                <a:pt x="0" y="6572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245800</xdr:colOff>
      <xdr:row>48</xdr:row>
      <xdr:rowOff>47625</xdr:rowOff>
    </xdr:from>
    <xdr:to>
      <xdr:col>13</xdr:col>
      <xdr:colOff>299515</xdr:colOff>
      <xdr:row>54</xdr:row>
      <xdr:rowOff>148477</xdr:rowOff>
    </xdr:to>
    <xdr:grpSp>
      <xdr:nvGrpSpPr>
        <xdr:cNvPr id="1072" name="Group 4332">
          <a:extLst>
            <a:ext uri="{FF2B5EF4-FFF2-40B4-BE49-F238E27FC236}">
              <a16:creationId xmlns:a16="http://schemas.microsoft.com/office/drawing/2014/main" id="{B71A38DD-53B6-4A7A-85DA-C2AEA5EB2793}"/>
            </a:ext>
          </a:extLst>
        </xdr:cNvPr>
        <xdr:cNvGrpSpPr>
          <a:grpSpLocks/>
        </xdr:cNvGrpSpPr>
      </xdr:nvGrpSpPr>
      <xdr:grpSpPr bwMode="auto">
        <a:xfrm rot="10800000">
          <a:off x="6732325" y="8753475"/>
          <a:ext cx="53715" cy="1186702"/>
          <a:chOff x="5428" y="57"/>
          <a:chExt cx="6" cy="99"/>
        </a:xfrm>
      </xdr:grpSpPr>
      <xdr:cxnSp macro="">
        <xdr:nvCxnSpPr>
          <xdr:cNvPr id="1073" name="AutoShape 4333">
            <a:extLst>
              <a:ext uri="{FF2B5EF4-FFF2-40B4-BE49-F238E27FC236}">
                <a16:creationId xmlns:a16="http://schemas.microsoft.com/office/drawing/2014/main" id="{D8F3C1E8-BFB8-42C7-9E12-303A83276138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74" name="AutoShape 4334">
            <a:extLst>
              <a:ext uri="{FF2B5EF4-FFF2-40B4-BE49-F238E27FC236}">
                <a16:creationId xmlns:a16="http://schemas.microsoft.com/office/drawing/2014/main" id="{C2BECE43-F899-4DA9-9277-BBCE623E3A9E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75" name="AutoShape 4335">
            <a:extLst>
              <a:ext uri="{FF2B5EF4-FFF2-40B4-BE49-F238E27FC236}">
                <a16:creationId xmlns:a16="http://schemas.microsoft.com/office/drawing/2014/main" id="{15F20623-6A51-431B-BD2F-A7CFE4440F0F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13</xdr:col>
      <xdr:colOff>193041</xdr:colOff>
      <xdr:row>50</xdr:row>
      <xdr:rowOff>98463</xdr:rowOff>
    </xdr:from>
    <xdr:to>
      <xdr:col>13</xdr:col>
      <xdr:colOff>338872</xdr:colOff>
      <xdr:row>52</xdr:row>
      <xdr:rowOff>123310</xdr:rowOff>
    </xdr:to>
    <xdr:sp macro="" textlink="">
      <xdr:nvSpPr>
        <xdr:cNvPr id="1076" name="正方形/長方形 1075">
          <a:extLst>
            <a:ext uri="{FF2B5EF4-FFF2-40B4-BE49-F238E27FC236}">
              <a16:creationId xmlns:a16="http://schemas.microsoft.com/office/drawing/2014/main" id="{051FDEFE-5240-4405-8817-1E9641E29E62}"/>
            </a:ext>
          </a:extLst>
        </xdr:cNvPr>
        <xdr:cNvSpPr/>
      </xdr:nvSpPr>
      <xdr:spPr bwMode="auto">
        <a:xfrm rot="16200000">
          <a:off x="6559083" y="9286746"/>
          <a:ext cx="386797" cy="14583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752475</xdr:colOff>
      <xdr:row>51</xdr:row>
      <xdr:rowOff>34158</xdr:rowOff>
    </xdr:from>
    <xdr:ext cx="386260" cy="166712"/>
    <xdr:sp macro="" textlink="">
      <xdr:nvSpPr>
        <xdr:cNvPr id="1077" name="テキスト ボックス 1076">
          <a:extLst>
            <a:ext uri="{FF2B5EF4-FFF2-40B4-BE49-F238E27FC236}">
              <a16:creationId xmlns:a16="http://schemas.microsoft.com/office/drawing/2014/main" id="{7F755DF2-9B3C-48D4-B9D6-93313CD7AB16}"/>
            </a:ext>
          </a:extLst>
        </xdr:cNvPr>
        <xdr:cNvSpPr txBox="1"/>
      </xdr:nvSpPr>
      <xdr:spPr>
        <a:xfrm>
          <a:off x="6467475" y="9282933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上枝駅</a:t>
          </a:r>
        </a:p>
      </xdr:txBody>
    </xdr:sp>
    <xdr:clientData/>
  </xdr:oneCellAnchor>
  <xdr:twoCellAnchor editAs="oneCell">
    <xdr:from>
      <xdr:col>14</xdr:col>
      <xdr:colOff>65430</xdr:colOff>
      <xdr:row>51</xdr:row>
      <xdr:rowOff>47625</xdr:rowOff>
    </xdr:from>
    <xdr:to>
      <xdr:col>14</xdr:col>
      <xdr:colOff>65430</xdr:colOff>
      <xdr:row>54</xdr:row>
      <xdr:rowOff>166482</xdr:rowOff>
    </xdr:to>
    <xdr:sp macro="" textlink="">
      <xdr:nvSpPr>
        <xdr:cNvPr id="1078" name="Line 6499">
          <a:extLst>
            <a:ext uri="{FF2B5EF4-FFF2-40B4-BE49-F238E27FC236}">
              <a16:creationId xmlns:a16="http://schemas.microsoft.com/office/drawing/2014/main" id="{906166B3-A709-4846-A753-EFACCD40C02C}"/>
            </a:ext>
          </a:extLst>
        </xdr:cNvPr>
        <xdr:cNvSpPr>
          <a:spLocks noChangeShapeType="1"/>
        </xdr:cNvSpPr>
      </xdr:nvSpPr>
      <xdr:spPr bwMode="auto">
        <a:xfrm flipH="1">
          <a:off x="6961530" y="9296400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398805</xdr:colOff>
      <xdr:row>48</xdr:row>
      <xdr:rowOff>76200</xdr:rowOff>
    </xdr:from>
    <xdr:to>
      <xdr:col>15</xdr:col>
      <xdr:colOff>398805</xdr:colOff>
      <xdr:row>52</xdr:row>
      <xdr:rowOff>14082</xdr:rowOff>
    </xdr:to>
    <xdr:sp macro="" textlink="">
      <xdr:nvSpPr>
        <xdr:cNvPr id="1079" name="Line 6499">
          <a:extLst>
            <a:ext uri="{FF2B5EF4-FFF2-40B4-BE49-F238E27FC236}">
              <a16:creationId xmlns:a16="http://schemas.microsoft.com/office/drawing/2014/main" id="{9D615010-ECD4-4CBF-B28A-CEF00C1F570A}"/>
            </a:ext>
          </a:extLst>
        </xdr:cNvPr>
        <xdr:cNvSpPr>
          <a:spLocks noChangeShapeType="1"/>
        </xdr:cNvSpPr>
      </xdr:nvSpPr>
      <xdr:spPr bwMode="auto">
        <a:xfrm flipH="1">
          <a:off x="7704480" y="8782050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310804</xdr:colOff>
      <xdr:row>52</xdr:row>
      <xdr:rowOff>169158</xdr:rowOff>
    </xdr:from>
    <xdr:to>
      <xdr:col>15</xdr:col>
      <xdr:colOff>503739</xdr:colOff>
      <xdr:row>54</xdr:row>
      <xdr:rowOff>613</xdr:rowOff>
    </xdr:to>
    <xdr:sp macro="" textlink="">
      <xdr:nvSpPr>
        <xdr:cNvPr id="1080" name="AutoShape 6507">
          <a:extLst>
            <a:ext uri="{FF2B5EF4-FFF2-40B4-BE49-F238E27FC236}">
              <a16:creationId xmlns:a16="http://schemas.microsoft.com/office/drawing/2014/main" id="{CAA222B3-5E62-4CBE-9A9D-A9482E60E423}"/>
            </a:ext>
          </a:extLst>
        </xdr:cNvPr>
        <xdr:cNvSpPr>
          <a:spLocks noChangeArrowheads="1"/>
        </xdr:cNvSpPr>
      </xdr:nvSpPr>
      <xdr:spPr bwMode="auto">
        <a:xfrm>
          <a:off x="7616479" y="959890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315333</xdr:colOff>
      <xdr:row>51</xdr:row>
      <xdr:rowOff>53693</xdr:rowOff>
    </xdr:from>
    <xdr:to>
      <xdr:col>15</xdr:col>
      <xdr:colOff>511995</xdr:colOff>
      <xdr:row>52</xdr:row>
      <xdr:rowOff>65488</xdr:rowOff>
    </xdr:to>
    <xdr:sp macro="" textlink="">
      <xdr:nvSpPr>
        <xdr:cNvPr id="1081" name="Oval 6509">
          <a:extLst>
            <a:ext uri="{FF2B5EF4-FFF2-40B4-BE49-F238E27FC236}">
              <a16:creationId xmlns:a16="http://schemas.microsoft.com/office/drawing/2014/main" id="{36ED8A7D-55C7-4C88-A852-4DC422677563}"/>
            </a:ext>
          </a:extLst>
        </xdr:cNvPr>
        <xdr:cNvSpPr>
          <a:spLocks noChangeArrowheads="1"/>
        </xdr:cNvSpPr>
      </xdr:nvSpPr>
      <xdr:spPr bwMode="auto">
        <a:xfrm>
          <a:off x="7621008" y="930246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257476</xdr:colOff>
      <xdr:row>52</xdr:row>
      <xdr:rowOff>18779</xdr:rowOff>
    </xdr:from>
    <xdr:ext cx="419602" cy="200119"/>
    <xdr:sp macro="" textlink="">
      <xdr:nvSpPr>
        <xdr:cNvPr id="1086" name="テキスト ボックス 1085">
          <a:extLst>
            <a:ext uri="{FF2B5EF4-FFF2-40B4-BE49-F238E27FC236}">
              <a16:creationId xmlns:a16="http://schemas.microsoft.com/office/drawing/2014/main" id="{B5F4E5F2-1A29-4079-A191-5A2EE8ABE7FE}"/>
            </a:ext>
          </a:extLst>
        </xdr:cNvPr>
        <xdr:cNvSpPr txBox="1"/>
      </xdr:nvSpPr>
      <xdr:spPr>
        <a:xfrm>
          <a:off x="7153576" y="944852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323850</xdr:colOff>
      <xdr:row>60</xdr:row>
      <xdr:rowOff>9525</xdr:rowOff>
    </xdr:from>
    <xdr:to>
      <xdr:col>3</xdr:col>
      <xdr:colOff>330949</xdr:colOff>
      <xdr:row>63</xdr:row>
      <xdr:rowOff>51330</xdr:rowOff>
    </xdr:to>
    <xdr:sp macro="" textlink="">
      <xdr:nvSpPr>
        <xdr:cNvPr id="1105" name="フリーフォーム: 図形 1104">
          <a:extLst>
            <a:ext uri="{FF2B5EF4-FFF2-40B4-BE49-F238E27FC236}">
              <a16:creationId xmlns:a16="http://schemas.microsoft.com/office/drawing/2014/main" id="{98B0E8B4-950A-48F1-9252-9D514A924AE5}"/>
            </a:ext>
          </a:extLst>
        </xdr:cNvPr>
        <xdr:cNvSpPr/>
      </xdr:nvSpPr>
      <xdr:spPr bwMode="auto">
        <a:xfrm>
          <a:off x="447675" y="10887075"/>
          <a:ext cx="826249" cy="584730"/>
        </a:xfrm>
        <a:custGeom>
          <a:avLst/>
          <a:gdLst>
            <a:gd name="connsiteX0" fmla="*/ 0 w 619125"/>
            <a:gd name="connsiteY0" fmla="*/ 0 h 438150"/>
            <a:gd name="connsiteX1" fmla="*/ 361950 w 619125"/>
            <a:gd name="connsiteY1" fmla="*/ 38100 h 438150"/>
            <a:gd name="connsiteX2" fmla="*/ 533400 w 619125"/>
            <a:gd name="connsiteY2" fmla="*/ 209550 h 438150"/>
            <a:gd name="connsiteX3" fmla="*/ 619125 w 619125"/>
            <a:gd name="connsiteY3" fmla="*/ 43815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9125" h="438150">
              <a:moveTo>
                <a:pt x="0" y="0"/>
              </a:moveTo>
              <a:cubicBezTo>
                <a:pt x="136525" y="1587"/>
                <a:pt x="273050" y="3175"/>
                <a:pt x="361950" y="38100"/>
              </a:cubicBezTo>
              <a:cubicBezTo>
                <a:pt x="450850" y="73025"/>
                <a:pt x="490538" y="142875"/>
                <a:pt x="533400" y="209550"/>
              </a:cubicBezTo>
              <a:cubicBezTo>
                <a:pt x="576262" y="276225"/>
                <a:pt x="597693" y="357187"/>
                <a:pt x="619125" y="438150"/>
              </a:cubicBezTo>
            </a:path>
          </a:pathLst>
        </a:custGeom>
        <a:noFill/>
        <a:ln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100090</xdr:colOff>
      <xdr:row>59</xdr:row>
      <xdr:rowOff>96067</xdr:rowOff>
    </xdr:from>
    <xdr:to>
      <xdr:col>2</xdr:col>
      <xdr:colOff>316189</xdr:colOff>
      <xdr:row>61</xdr:row>
      <xdr:rowOff>13772</xdr:rowOff>
    </xdr:to>
    <xdr:grpSp>
      <xdr:nvGrpSpPr>
        <xdr:cNvPr id="1106" name="Group 17064">
          <a:extLst>
            <a:ext uri="{FF2B5EF4-FFF2-40B4-BE49-F238E27FC236}">
              <a16:creationId xmlns:a16="http://schemas.microsoft.com/office/drawing/2014/main" id="{AE6F21DA-46CA-45EA-B45B-C07B0F6F2BA5}"/>
            </a:ext>
          </a:extLst>
        </xdr:cNvPr>
        <xdr:cNvGrpSpPr>
          <a:grpSpLocks/>
        </xdr:cNvGrpSpPr>
      </xdr:nvGrpSpPr>
      <xdr:grpSpPr bwMode="auto">
        <a:xfrm rot="6253590">
          <a:off x="601712" y="10824420"/>
          <a:ext cx="279655" cy="216099"/>
          <a:chOff x="1084" y="110"/>
          <a:chExt cx="86" cy="28"/>
        </a:xfrm>
      </xdr:grpSpPr>
      <xdr:sp macro="" textlink="">
        <xdr:nvSpPr>
          <xdr:cNvPr id="1107" name="Rectangle 6595">
            <a:extLst>
              <a:ext uri="{FF2B5EF4-FFF2-40B4-BE49-F238E27FC236}">
                <a16:creationId xmlns:a16="http://schemas.microsoft.com/office/drawing/2014/main" id="{EFA8E62A-5658-4112-9546-10C20F9C96A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8" name="Freeform 6598">
            <a:extLst>
              <a:ext uri="{FF2B5EF4-FFF2-40B4-BE49-F238E27FC236}">
                <a16:creationId xmlns:a16="http://schemas.microsoft.com/office/drawing/2014/main" id="{5D824371-929E-46A9-B58A-98CBD2F8B3EE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" name="Freeform 6598">
            <a:extLst>
              <a:ext uri="{FF2B5EF4-FFF2-40B4-BE49-F238E27FC236}">
                <a16:creationId xmlns:a16="http://schemas.microsoft.com/office/drawing/2014/main" id="{23BC40C6-7849-4FA8-8871-C4502E1D02AE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156631</xdr:colOff>
      <xdr:row>59</xdr:row>
      <xdr:rowOff>29015</xdr:rowOff>
    </xdr:from>
    <xdr:to>
      <xdr:col>4</xdr:col>
      <xdr:colOff>49350</xdr:colOff>
      <xdr:row>61</xdr:row>
      <xdr:rowOff>120476</xdr:rowOff>
    </xdr:to>
    <xdr:sp macro="" textlink="">
      <xdr:nvSpPr>
        <xdr:cNvPr id="1119" name="フリーフォーム: 図形 1118">
          <a:extLst>
            <a:ext uri="{FF2B5EF4-FFF2-40B4-BE49-F238E27FC236}">
              <a16:creationId xmlns:a16="http://schemas.microsoft.com/office/drawing/2014/main" id="{27636121-DF8C-4F5A-AC5A-A4E53EBA200D}"/>
            </a:ext>
          </a:extLst>
        </xdr:cNvPr>
        <xdr:cNvSpPr/>
      </xdr:nvSpPr>
      <xdr:spPr bwMode="auto">
        <a:xfrm rot="21182124">
          <a:off x="280456" y="10725590"/>
          <a:ext cx="1483394" cy="453411"/>
        </a:xfrm>
        <a:custGeom>
          <a:avLst/>
          <a:gdLst>
            <a:gd name="connsiteX0" fmla="*/ 0 w 1276350"/>
            <a:gd name="connsiteY0" fmla="*/ 295275 h 771525"/>
            <a:gd name="connsiteX1" fmla="*/ 0 w 1276350"/>
            <a:gd name="connsiteY1" fmla="*/ 0 h 771525"/>
            <a:gd name="connsiteX2" fmla="*/ 800100 w 1276350"/>
            <a:gd name="connsiteY2" fmla="*/ 0 h 771525"/>
            <a:gd name="connsiteX3" fmla="*/ 800100 w 1276350"/>
            <a:gd name="connsiteY3" fmla="*/ 771525 h 771525"/>
            <a:gd name="connsiteX4" fmla="*/ 1276350 w 1276350"/>
            <a:gd name="connsiteY4" fmla="*/ 771525 h 771525"/>
            <a:gd name="connsiteX0" fmla="*/ 0 w 1655022"/>
            <a:gd name="connsiteY0" fmla="*/ 392641 h 771525"/>
            <a:gd name="connsiteX1" fmla="*/ 378672 w 1655022"/>
            <a:gd name="connsiteY1" fmla="*/ 0 h 771525"/>
            <a:gd name="connsiteX2" fmla="*/ 1178772 w 1655022"/>
            <a:gd name="connsiteY2" fmla="*/ 0 h 771525"/>
            <a:gd name="connsiteX3" fmla="*/ 1178772 w 1655022"/>
            <a:gd name="connsiteY3" fmla="*/ 771525 h 771525"/>
            <a:gd name="connsiteX4" fmla="*/ 1655022 w 1655022"/>
            <a:gd name="connsiteY4" fmla="*/ 771525 h 771525"/>
            <a:gd name="connsiteX0" fmla="*/ 0 w 1655022"/>
            <a:gd name="connsiteY0" fmla="*/ 392641 h 771525"/>
            <a:gd name="connsiteX1" fmla="*/ 378672 w 1655022"/>
            <a:gd name="connsiteY1" fmla="*/ 0 h 771525"/>
            <a:gd name="connsiteX2" fmla="*/ 1178772 w 1655022"/>
            <a:gd name="connsiteY2" fmla="*/ 0 h 771525"/>
            <a:gd name="connsiteX3" fmla="*/ 1178772 w 1655022"/>
            <a:gd name="connsiteY3" fmla="*/ 771525 h 771525"/>
            <a:gd name="connsiteX4" fmla="*/ 1655022 w 1655022"/>
            <a:gd name="connsiteY4" fmla="*/ 771525 h 771525"/>
            <a:gd name="connsiteX0" fmla="*/ 0 w 1655022"/>
            <a:gd name="connsiteY0" fmla="*/ 392641 h 771525"/>
            <a:gd name="connsiteX1" fmla="*/ 378672 w 1655022"/>
            <a:gd name="connsiteY1" fmla="*/ 0 h 771525"/>
            <a:gd name="connsiteX2" fmla="*/ 1178772 w 1655022"/>
            <a:gd name="connsiteY2" fmla="*/ 0 h 771525"/>
            <a:gd name="connsiteX3" fmla="*/ 1178772 w 1655022"/>
            <a:gd name="connsiteY3" fmla="*/ 771525 h 771525"/>
            <a:gd name="connsiteX4" fmla="*/ 1655022 w 1655022"/>
            <a:gd name="connsiteY4" fmla="*/ 771525 h 771525"/>
            <a:gd name="connsiteX0" fmla="*/ 0 w 1839166"/>
            <a:gd name="connsiteY0" fmla="*/ 409801 h 771525"/>
            <a:gd name="connsiteX1" fmla="*/ 562816 w 1839166"/>
            <a:gd name="connsiteY1" fmla="*/ 0 h 771525"/>
            <a:gd name="connsiteX2" fmla="*/ 1362916 w 1839166"/>
            <a:gd name="connsiteY2" fmla="*/ 0 h 771525"/>
            <a:gd name="connsiteX3" fmla="*/ 1362916 w 1839166"/>
            <a:gd name="connsiteY3" fmla="*/ 771525 h 771525"/>
            <a:gd name="connsiteX4" fmla="*/ 1839166 w 1839166"/>
            <a:gd name="connsiteY4" fmla="*/ 771525 h 771525"/>
            <a:gd name="connsiteX0" fmla="*/ 0 w 1839166"/>
            <a:gd name="connsiteY0" fmla="*/ 409801 h 771525"/>
            <a:gd name="connsiteX1" fmla="*/ 562816 w 1839166"/>
            <a:gd name="connsiteY1" fmla="*/ 0 h 771525"/>
            <a:gd name="connsiteX2" fmla="*/ 1362916 w 1839166"/>
            <a:gd name="connsiteY2" fmla="*/ 0 h 771525"/>
            <a:gd name="connsiteX3" fmla="*/ 1362916 w 1839166"/>
            <a:gd name="connsiteY3" fmla="*/ 771525 h 771525"/>
            <a:gd name="connsiteX4" fmla="*/ 1839166 w 1839166"/>
            <a:gd name="connsiteY4" fmla="*/ 771525 h 771525"/>
            <a:gd name="connsiteX0" fmla="*/ 0 w 1710547"/>
            <a:gd name="connsiteY0" fmla="*/ 377273 h 771525"/>
            <a:gd name="connsiteX1" fmla="*/ 434197 w 1710547"/>
            <a:gd name="connsiteY1" fmla="*/ 0 h 771525"/>
            <a:gd name="connsiteX2" fmla="*/ 1234297 w 1710547"/>
            <a:gd name="connsiteY2" fmla="*/ 0 h 771525"/>
            <a:gd name="connsiteX3" fmla="*/ 1234297 w 1710547"/>
            <a:gd name="connsiteY3" fmla="*/ 771525 h 771525"/>
            <a:gd name="connsiteX4" fmla="*/ 1710547 w 1710547"/>
            <a:gd name="connsiteY4" fmla="*/ 771525 h 771525"/>
            <a:gd name="connsiteX0" fmla="*/ 0 w 1710547"/>
            <a:gd name="connsiteY0" fmla="*/ 377273 h 771525"/>
            <a:gd name="connsiteX1" fmla="*/ 434197 w 1710547"/>
            <a:gd name="connsiteY1" fmla="*/ 0 h 771525"/>
            <a:gd name="connsiteX2" fmla="*/ 1234297 w 1710547"/>
            <a:gd name="connsiteY2" fmla="*/ 0 h 771525"/>
            <a:gd name="connsiteX3" fmla="*/ 1234297 w 1710547"/>
            <a:gd name="connsiteY3" fmla="*/ 771525 h 771525"/>
            <a:gd name="connsiteX4" fmla="*/ 1710547 w 1710547"/>
            <a:gd name="connsiteY4" fmla="*/ 771525 h 771525"/>
            <a:gd name="connsiteX0" fmla="*/ 0 w 1234297"/>
            <a:gd name="connsiteY0" fmla="*/ 377273 h 771525"/>
            <a:gd name="connsiteX1" fmla="*/ 434197 w 1234297"/>
            <a:gd name="connsiteY1" fmla="*/ 0 h 771525"/>
            <a:gd name="connsiteX2" fmla="*/ 1234297 w 1234297"/>
            <a:gd name="connsiteY2" fmla="*/ 0 h 771525"/>
            <a:gd name="connsiteX3" fmla="*/ 1234297 w 1234297"/>
            <a:gd name="connsiteY3" fmla="*/ 771525 h 771525"/>
            <a:gd name="connsiteX0" fmla="*/ 0 w 1234297"/>
            <a:gd name="connsiteY0" fmla="*/ 377273 h 377273"/>
            <a:gd name="connsiteX1" fmla="*/ 434197 w 1234297"/>
            <a:gd name="connsiteY1" fmla="*/ 0 h 377273"/>
            <a:gd name="connsiteX2" fmla="*/ 1234297 w 1234297"/>
            <a:gd name="connsiteY2" fmla="*/ 0 h 377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34297" h="377273">
              <a:moveTo>
                <a:pt x="0" y="377273"/>
              </a:moveTo>
              <a:cubicBezTo>
                <a:pt x="200132" y="295358"/>
                <a:pt x="388180" y="325408"/>
                <a:pt x="434197" y="0"/>
              </a:cubicBezTo>
              <a:lnTo>
                <a:pt x="123429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228600</xdr:colOff>
      <xdr:row>59</xdr:row>
      <xdr:rowOff>47623</xdr:rowOff>
    </xdr:from>
    <xdr:to>
      <xdr:col>2</xdr:col>
      <xdr:colOff>267008</xdr:colOff>
      <xdr:row>59</xdr:row>
      <xdr:rowOff>76199</xdr:rowOff>
    </xdr:to>
    <xdr:sp macro="" textlink="">
      <xdr:nvSpPr>
        <xdr:cNvPr id="1126" name="Line 6499">
          <a:extLst>
            <a:ext uri="{FF2B5EF4-FFF2-40B4-BE49-F238E27FC236}">
              <a16:creationId xmlns:a16="http://schemas.microsoft.com/office/drawing/2014/main" id="{64BE81B9-C61F-45CB-B997-F5296905C91E}"/>
            </a:ext>
          </a:extLst>
        </xdr:cNvPr>
        <xdr:cNvSpPr>
          <a:spLocks noChangeShapeType="1"/>
        </xdr:cNvSpPr>
      </xdr:nvSpPr>
      <xdr:spPr bwMode="auto">
        <a:xfrm flipV="1">
          <a:off x="352425" y="10744198"/>
          <a:ext cx="447983" cy="285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129829</xdr:colOff>
      <xdr:row>59</xdr:row>
      <xdr:rowOff>112008</xdr:rowOff>
    </xdr:from>
    <xdr:to>
      <xdr:col>2</xdr:col>
      <xdr:colOff>322764</xdr:colOff>
      <xdr:row>60</xdr:row>
      <xdr:rowOff>122757</xdr:rowOff>
    </xdr:to>
    <xdr:sp macro="" textlink="">
      <xdr:nvSpPr>
        <xdr:cNvPr id="1127" name="AutoShape 6507">
          <a:extLst>
            <a:ext uri="{FF2B5EF4-FFF2-40B4-BE49-F238E27FC236}">
              <a16:creationId xmlns:a16="http://schemas.microsoft.com/office/drawing/2014/main" id="{E55DEB74-1C5C-4993-93F6-4A4354AF1C3B}"/>
            </a:ext>
          </a:extLst>
        </xdr:cNvPr>
        <xdr:cNvSpPr>
          <a:spLocks noChangeArrowheads="1"/>
        </xdr:cNvSpPr>
      </xdr:nvSpPr>
      <xdr:spPr bwMode="auto">
        <a:xfrm>
          <a:off x="663229" y="10808583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58</xdr:row>
      <xdr:rowOff>28575</xdr:rowOff>
    </xdr:from>
    <xdr:to>
      <xdr:col>6</xdr:col>
      <xdr:colOff>552450</xdr:colOff>
      <xdr:row>63</xdr:row>
      <xdr:rowOff>47625</xdr:rowOff>
    </xdr:to>
    <xdr:sp macro="" textlink="">
      <xdr:nvSpPr>
        <xdr:cNvPr id="1927" name="フリーフォーム: 図形 1926">
          <a:extLst>
            <a:ext uri="{FF2B5EF4-FFF2-40B4-BE49-F238E27FC236}">
              <a16:creationId xmlns:a16="http://schemas.microsoft.com/office/drawing/2014/main" id="{1E3FA49C-63BF-40A4-8538-8ED0084715B4}"/>
            </a:ext>
          </a:extLst>
        </xdr:cNvPr>
        <xdr:cNvSpPr/>
      </xdr:nvSpPr>
      <xdr:spPr bwMode="auto">
        <a:xfrm>
          <a:off x="1876425" y="10544175"/>
          <a:ext cx="1209675" cy="923925"/>
        </a:xfrm>
        <a:custGeom>
          <a:avLst/>
          <a:gdLst>
            <a:gd name="connsiteX0" fmla="*/ 0 w 1209675"/>
            <a:gd name="connsiteY0" fmla="*/ 923925 h 923925"/>
            <a:gd name="connsiteX1" fmla="*/ 0 w 1209675"/>
            <a:gd name="connsiteY1" fmla="*/ 495300 h 923925"/>
            <a:gd name="connsiteX2" fmla="*/ 1209675 w 1209675"/>
            <a:gd name="connsiteY2" fmla="*/ 495300 h 923925"/>
            <a:gd name="connsiteX3" fmla="*/ 1209675 w 1209675"/>
            <a:gd name="connsiteY3" fmla="*/ 0 h 923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9675" h="923925">
              <a:moveTo>
                <a:pt x="0" y="923925"/>
              </a:moveTo>
              <a:lnTo>
                <a:pt x="0" y="495300"/>
              </a:lnTo>
              <a:lnTo>
                <a:pt x="1209675" y="495300"/>
              </a:lnTo>
              <a:lnTo>
                <a:pt x="12096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560730</xdr:colOff>
      <xdr:row>60</xdr:row>
      <xdr:rowOff>0</xdr:rowOff>
    </xdr:from>
    <xdr:to>
      <xdr:col>6</xdr:col>
      <xdr:colOff>560730</xdr:colOff>
      <xdr:row>63</xdr:row>
      <xdr:rowOff>118857</xdr:rowOff>
    </xdr:to>
    <xdr:sp macro="" textlink="">
      <xdr:nvSpPr>
        <xdr:cNvPr id="1139" name="Line 6499">
          <a:extLst>
            <a:ext uri="{FF2B5EF4-FFF2-40B4-BE49-F238E27FC236}">
              <a16:creationId xmlns:a16="http://schemas.microsoft.com/office/drawing/2014/main" id="{6425988D-78C0-42C6-8035-6E952FC83FC0}"/>
            </a:ext>
          </a:extLst>
        </xdr:cNvPr>
        <xdr:cNvSpPr>
          <a:spLocks noChangeShapeType="1"/>
        </xdr:cNvSpPr>
      </xdr:nvSpPr>
      <xdr:spPr bwMode="auto">
        <a:xfrm flipH="1">
          <a:off x="3094380" y="10877550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448683</xdr:colOff>
      <xdr:row>60</xdr:row>
      <xdr:rowOff>63218</xdr:rowOff>
    </xdr:from>
    <xdr:to>
      <xdr:col>6</xdr:col>
      <xdr:colOff>645345</xdr:colOff>
      <xdr:row>61</xdr:row>
      <xdr:rowOff>75013</xdr:rowOff>
    </xdr:to>
    <xdr:sp macro="" textlink="">
      <xdr:nvSpPr>
        <xdr:cNvPr id="1103" name="Oval 6509">
          <a:extLst>
            <a:ext uri="{FF2B5EF4-FFF2-40B4-BE49-F238E27FC236}">
              <a16:creationId xmlns:a16="http://schemas.microsoft.com/office/drawing/2014/main" id="{DFF7A81A-F27C-4E09-B1F1-C0B565252CFB}"/>
            </a:ext>
          </a:extLst>
        </xdr:cNvPr>
        <xdr:cNvSpPr>
          <a:spLocks noChangeArrowheads="1"/>
        </xdr:cNvSpPr>
      </xdr:nvSpPr>
      <xdr:spPr bwMode="auto">
        <a:xfrm>
          <a:off x="2982333" y="1094076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71263</xdr:colOff>
      <xdr:row>62</xdr:row>
      <xdr:rowOff>86892</xdr:rowOff>
    </xdr:from>
    <xdr:ext cx="659668" cy="179404"/>
    <xdr:sp macro="" textlink="">
      <xdr:nvSpPr>
        <xdr:cNvPr id="1104" name="線吹き出し 2 (枠付き) 2121">
          <a:extLst>
            <a:ext uri="{FF2B5EF4-FFF2-40B4-BE49-F238E27FC236}">
              <a16:creationId xmlns:a16="http://schemas.microsoft.com/office/drawing/2014/main" id="{67E4F08B-45F0-44D9-9372-E8498407731C}"/>
            </a:ext>
          </a:extLst>
        </xdr:cNvPr>
        <xdr:cNvSpPr/>
      </xdr:nvSpPr>
      <xdr:spPr bwMode="auto">
        <a:xfrm flipH="1">
          <a:off x="2195338" y="11326392"/>
          <a:ext cx="659668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65207"/>
            <a:gd name="adj6" fmla="val -36011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新広瀬橋北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4</xdr:col>
      <xdr:colOff>161924</xdr:colOff>
      <xdr:row>57</xdr:row>
      <xdr:rowOff>76199</xdr:rowOff>
    </xdr:from>
    <xdr:to>
      <xdr:col>4</xdr:col>
      <xdr:colOff>161925</xdr:colOff>
      <xdr:row>60</xdr:row>
      <xdr:rowOff>152397</xdr:rowOff>
    </xdr:to>
    <xdr:sp macro="" textlink="">
      <xdr:nvSpPr>
        <xdr:cNvPr id="1140" name="Line 6499">
          <a:extLst>
            <a:ext uri="{FF2B5EF4-FFF2-40B4-BE49-F238E27FC236}">
              <a16:creationId xmlns:a16="http://schemas.microsoft.com/office/drawing/2014/main" id="{D74A8478-86B0-45E9-9C3F-8B379428B73F}"/>
            </a:ext>
          </a:extLst>
        </xdr:cNvPr>
        <xdr:cNvSpPr>
          <a:spLocks noChangeShapeType="1"/>
        </xdr:cNvSpPr>
      </xdr:nvSpPr>
      <xdr:spPr bwMode="auto">
        <a:xfrm flipV="1">
          <a:off x="1876424" y="10410824"/>
          <a:ext cx="1" cy="6191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72679</xdr:colOff>
      <xdr:row>61</xdr:row>
      <xdr:rowOff>112008</xdr:rowOff>
    </xdr:from>
    <xdr:to>
      <xdr:col>4</xdr:col>
      <xdr:colOff>265614</xdr:colOff>
      <xdr:row>62</xdr:row>
      <xdr:rowOff>122757</xdr:rowOff>
    </xdr:to>
    <xdr:sp macro="" textlink="">
      <xdr:nvSpPr>
        <xdr:cNvPr id="1141" name="AutoShape 6507">
          <a:extLst>
            <a:ext uri="{FF2B5EF4-FFF2-40B4-BE49-F238E27FC236}">
              <a16:creationId xmlns:a16="http://schemas.microsoft.com/office/drawing/2014/main" id="{4B7649EF-E1BF-4FB8-BF14-B556B1078F4C}"/>
            </a:ext>
          </a:extLst>
        </xdr:cNvPr>
        <xdr:cNvSpPr>
          <a:spLocks noChangeArrowheads="1"/>
        </xdr:cNvSpPr>
      </xdr:nvSpPr>
      <xdr:spPr bwMode="auto">
        <a:xfrm>
          <a:off x="1787179" y="11170533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362958</xdr:colOff>
      <xdr:row>60</xdr:row>
      <xdr:rowOff>88353</xdr:rowOff>
    </xdr:from>
    <xdr:to>
      <xdr:col>6</xdr:col>
      <xdr:colOff>95250</xdr:colOff>
      <xdr:row>61</xdr:row>
      <xdr:rowOff>46437</xdr:rowOff>
    </xdr:to>
    <xdr:sp macro="" textlink="">
      <xdr:nvSpPr>
        <xdr:cNvPr id="1147" name="Oval 6509">
          <a:extLst>
            <a:ext uri="{FF2B5EF4-FFF2-40B4-BE49-F238E27FC236}">
              <a16:creationId xmlns:a16="http://schemas.microsoft.com/office/drawing/2014/main" id="{93C61BF8-4857-40E9-B40A-A531D7B7DB05}"/>
            </a:ext>
          </a:extLst>
        </xdr:cNvPr>
        <xdr:cNvSpPr>
          <a:spLocks noChangeArrowheads="1"/>
        </xdr:cNvSpPr>
      </xdr:nvSpPr>
      <xdr:spPr bwMode="auto">
        <a:xfrm>
          <a:off x="2487033" y="10965903"/>
          <a:ext cx="141867" cy="1390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114300</xdr:colOff>
      <xdr:row>57</xdr:row>
      <xdr:rowOff>47625</xdr:rowOff>
    </xdr:from>
    <xdr:ext cx="352952" cy="345282"/>
    <xdr:grpSp>
      <xdr:nvGrpSpPr>
        <xdr:cNvPr id="1148" name="Group 6672">
          <a:extLst>
            <a:ext uri="{FF2B5EF4-FFF2-40B4-BE49-F238E27FC236}">
              <a16:creationId xmlns:a16="http://schemas.microsoft.com/office/drawing/2014/main" id="{D178B63A-4385-414D-91CE-A41D6CB1595C}"/>
            </a:ext>
          </a:extLst>
        </xdr:cNvPr>
        <xdr:cNvGrpSpPr>
          <a:grpSpLocks/>
        </xdr:cNvGrpSpPr>
      </xdr:nvGrpSpPr>
      <xdr:grpSpPr bwMode="auto">
        <a:xfrm>
          <a:off x="2238375" y="10382250"/>
          <a:ext cx="352952" cy="345282"/>
          <a:chOff x="536" y="109"/>
          <a:chExt cx="46" cy="44"/>
        </a:xfrm>
      </xdr:grpSpPr>
      <xdr:pic>
        <xdr:nvPicPr>
          <xdr:cNvPr id="1149" name="Picture 6673" descr="route2">
            <a:extLst>
              <a:ext uri="{FF2B5EF4-FFF2-40B4-BE49-F238E27FC236}">
                <a16:creationId xmlns:a16="http://schemas.microsoft.com/office/drawing/2014/main" id="{46A0AEF8-28B9-45AE-9BDD-64DED78B62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0" name="Text Box 6674">
            <a:extLst>
              <a:ext uri="{FF2B5EF4-FFF2-40B4-BE49-F238E27FC236}">
                <a16:creationId xmlns:a16="http://schemas.microsoft.com/office/drawing/2014/main" id="{4DE7A03C-457B-42CC-A832-FFF7A3821D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286051</xdr:colOff>
      <xdr:row>60</xdr:row>
      <xdr:rowOff>180704</xdr:rowOff>
    </xdr:from>
    <xdr:ext cx="419602" cy="200119"/>
    <xdr:sp macro="" textlink="">
      <xdr:nvSpPr>
        <xdr:cNvPr id="1153" name="テキスト ボックス 1152">
          <a:extLst>
            <a:ext uri="{FF2B5EF4-FFF2-40B4-BE49-F238E27FC236}">
              <a16:creationId xmlns:a16="http://schemas.microsoft.com/office/drawing/2014/main" id="{0476F989-95CA-4DDC-9A7B-539C762541AD}"/>
            </a:ext>
          </a:extLst>
        </xdr:cNvPr>
        <xdr:cNvSpPr txBox="1"/>
      </xdr:nvSpPr>
      <xdr:spPr>
        <a:xfrm>
          <a:off x="2000551" y="1105825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152701</xdr:colOff>
      <xdr:row>61</xdr:row>
      <xdr:rowOff>9254</xdr:rowOff>
    </xdr:from>
    <xdr:ext cx="419602" cy="200119"/>
    <xdr:sp macro="" textlink="">
      <xdr:nvSpPr>
        <xdr:cNvPr id="1154" name="テキスト ボックス 1153">
          <a:extLst>
            <a:ext uri="{FF2B5EF4-FFF2-40B4-BE49-F238E27FC236}">
              <a16:creationId xmlns:a16="http://schemas.microsoft.com/office/drawing/2014/main" id="{ACD3CB0A-2DAD-451D-B904-E3C3F1C8E624}"/>
            </a:ext>
          </a:extLst>
        </xdr:cNvPr>
        <xdr:cNvSpPr txBox="1"/>
      </xdr:nvSpPr>
      <xdr:spPr>
        <a:xfrm>
          <a:off x="2686351" y="1106777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85725</xdr:colOff>
      <xdr:row>61</xdr:row>
      <xdr:rowOff>95250</xdr:rowOff>
    </xdr:from>
    <xdr:to>
      <xdr:col>9</xdr:col>
      <xdr:colOff>152400</xdr:colOff>
      <xdr:row>63</xdr:row>
      <xdr:rowOff>104775</xdr:rowOff>
    </xdr:to>
    <xdr:sp macro="" textlink="">
      <xdr:nvSpPr>
        <xdr:cNvPr id="1929" name="フリーフォーム: 図形 1928">
          <a:extLst>
            <a:ext uri="{FF2B5EF4-FFF2-40B4-BE49-F238E27FC236}">
              <a16:creationId xmlns:a16="http://schemas.microsoft.com/office/drawing/2014/main" id="{F141743E-F2A3-4E54-A34B-F2F956CC2BA8}"/>
            </a:ext>
          </a:extLst>
        </xdr:cNvPr>
        <xdr:cNvSpPr/>
      </xdr:nvSpPr>
      <xdr:spPr bwMode="auto">
        <a:xfrm>
          <a:off x="3390900" y="11153775"/>
          <a:ext cx="885825" cy="371475"/>
        </a:xfrm>
        <a:custGeom>
          <a:avLst/>
          <a:gdLst>
            <a:gd name="connsiteX0" fmla="*/ 885825 w 885825"/>
            <a:gd name="connsiteY0" fmla="*/ 371475 h 371475"/>
            <a:gd name="connsiteX1" fmla="*/ 885825 w 885825"/>
            <a:gd name="connsiteY1" fmla="*/ 0 h 371475"/>
            <a:gd name="connsiteX2" fmla="*/ 0 w 885825"/>
            <a:gd name="connsiteY2" fmla="*/ 0 h 371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5825" h="371475">
              <a:moveTo>
                <a:pt x="885825" y="371475"/>
              </a:moveTo>
              <a:lnTo>
                <a:pt x="88582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28576</xdr:colOff>
      <xdr:row>61</xdr:row>
      <xdr:rowOff>95250</xdr:rowOff>
    </xdr:from>
    <xdr:to>
      <xdr:col>9</xdr:col>
      <xdr:colOff>666750</xdr:colOff>
      <xdr:row>61</xdr:row>
      <xdr:rowOff>95250</xdr:rowOff>
    </xdr:to>
    <xdr:sp macro="" textlink="">
      <xdr:nvSpPr>
        <xdr:cNvPr id="1155" name="Line 6499">
          <a:extLst>
            <a:ext uri="{FF2B5EF4-FFF2-40B4-BE49-F238E27FC236}">
              <a16:creationId xmlns:a16="http://schemas.microsoft.com/office/drawing/2014/main" id="{3295AA44-E4A7-492B-A7E5-139CB45256A8}"/>
            </a:ext>
          </a:extLst>
        </xdr:cNvPr>
        <xdr:cNvSpPr>
          <a:spLocks noChangeShapeType="1"/>
        </xdr:cNvSpPr>
      </xdr:nvSpPr>
      <xdr:spPr bwMode="auto">
        <a:xfrm flipV="1">
          <a:off x="4152901" y="11153775"/>
          <a:ext cx="63817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152400</xdr:colOff>
      <xdr:row>58</xdr:row>
      <xdr:rowOff>161924</xdr:rowOff>
    </xdr:from>
    <xdr:to>
      <xdr:col>9</xdr:col>
      <xdr:colOff>152400</xdr:colOff>
      <xdr:row>61</xdr:row>
      <xdr:rowOff>104772</xdr:rowOff>
    </xdr:to>
    <xdr:sp macro="" textlink="">
      <xdr:nvSpPr>
        <xdr:cNvPr id="1156" name="Line 6499">
          <a:extLst>
            <a:ext uri="{FF2B5EF4-FFF2-40B4-BE49-F238E27FC236}">
              <a16:creationId xmlns:a16="http://schemas.microsoft.com/office/drawing/2014/main" id="{6C39F7DD-988F-4286-BFFA-F6904982A0C2}"/>
            </a:ext>
          </a:extLst>
        </xdr:cNvPr>
        <xdr:cNvSpPr>
          <a:spLocks noChangeShapeType="1"/>
        </xdr:cNvSpPr>
      </xdr:nvSpPr>
      <xdr:spPr bwMode="auto">
        <a:xfrm flipV="1">
          <a:off x="4276725" y="10677524"/>
          <a:ext cx="0" cy="4857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57</xdr:row>
      <xdr:rowOff>119950</xdr:rowOff>
    </xdr:from>
    <xdr:to>
      <xdr:col>9</xdr:col>
      <xdr:colOff>644731</xdr:colOff>
      <xdr:row>57</xdr:row>
      <xdr:rowOff>171788</xdr:rowOff>
    </xdr:to>
    <xdr:grpSp>
      <xdr:nvGrpSpPr>
        <xdr:cNvPr id="1161" name="Group 4332">
          <a:extLst>
            <a:ext uri="{FF2B5EF4-FFF2-40B4-BE49-F238E27FC236}">
              <a16:creationId xmlns:a16="http://schemas.microsoft.com/office/drawing/2014/main" id="{640F57B9-8728-40DE-9112-F165B9A22957}"/>
            </a:ext>
          </a:extLst>
        </xdr:cNvPr>
        <xdr:cNvGrpSpPr>
          <a:grpSpLocks/>
        </xdr:cNvGrpSpPr>
      </xdr:nvGrpSpPr>
      <xdr:grpSpPr bwMode="auto">
        <a:xfrm rot="5400000">
          <a:off x="4039772" y="9777128"/>
          <a:ext cx="51838" cy="1406731"/>
          <a:chOff x="5428" y="57"/>
          <a:chExt cx="6" cy="99"/>
        </a:xfrm>
      </xdr:grpSpPr>
      <xdr:cxnSp macro="">
        <xdr:nvCxnSpPr>
          <xdr:cNvPr id="1162" name="AutoShape 4333">
            <a:extLst>
              <a:ext uri="{FF2B5EF4-FFF2-40B4-BE49-F238E27FC236}">
                <a16:creationId xmlns:a16="http://schemas.microsoft.com/office/drawing/2014/main" id="{7D6B8D96-ADC6-4922-B24C-8690C54FE7AA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63" name="AutoShape 4334">
            <a:extLst>
              <a:ext uri="{FF2B5EF4-FFF2-40B4-BE49-F238E27FC236}">
                <a16:creationId xmlns:a16="http://schemas.microsoft.com/office/drawing/2014/main" id="{5CB57ED8-BA60-4198-BECD-3DF49985743D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64" name="AutoShape 4335">
            <a:extLst>
              <a:ext uri="{FF2B5EF4-FFF2-40B4-BE49-F238E27FC236}">
                <a16:creationId xmlns:a16="http://schemas.microsoft.com/office/drawing/2014/main" id="{1A23295A-2EA5-47ED-9480-A58A05795B49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158004</xdr:colOff>
      <xdr:row>57</xdr:row>
      <xdr:rowOff>63922</xdr:rowOff>
    </xdr:from>
    <xdr:to>
      <xdr:col>9</xdr:col>
      <xdr:colOff>143437</xdr:colOff>
      <xdr:row>58</xdr:row>
      <xdr:rowOff>27065</xdr:rowOff>
    </xdr:to>
    <xdr:sp macro="" textlink="">
      <xdr:nvSpPr>
        <xdr:cNvPr id="1165" name="正方形/長方形 1164">
          <a:extLst>
            <a:ext uri="{FF2B5EF4-FFF2-40B4-BE49-F238E27FC236}">
              <a16:creationId xmlns:a16="http://schemas.microsoft.com/office/drawing/2014/main" id="{FF2323FC-B369-44CD-BCC8-1127F250D05D}"/>
            </a:ext>
          </a:extLst>
        </xdr:cNvPr>
        <xdr:cNvSpPr/>
      </xdr:nvSpPr>
      <xdr:spPr bwMode="auto">
        <a:xfrm>
          <a:off x="3872754" y="10398547"/>
          <a:ext cx="395008" cy="144118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42094</xdr:colOff>
      <xdr:row>58</xdr:row>
      <xdr:rowOff>28579</xdr:rowOff>
    </xdr:from>
    <xdr:ext cx="643766" cy="166712"/>
    <xdr:sp macro="" textlink="">
      <xdr:nvSpPr>
        <xdr:cNvPr id="1166" name="テキスト ボックス 1165">
          <a:extLst>
            <a:ext uri="{FF2B5EF4-FFF2-40B4-BE49-F238E27FC236}">
              <a16:creationId xmlns:a16="http://schemas.microsoft.com/office/drawing/2014/main" id="{D113A056-B0B4-4534-A72C-7BF1EEF5A567}"/>
            </a:ext>
          </a:extLst>
        </xdr:cNvPr>
        <xdr:cNvSpPr txBox="1"/>
      </xdr:nvSpPr>
      <xdr:spPr>
        <a:xfrm>
          <a:off x="3756844" y="10544179"/>
          <a:ext cx="64376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飛騨古川駅</a:t>
          </a:r>
        </a:p>
      </xdr:txBody>
    </xdr:sp>
    <xdr:clientData/>
  </xdr:oneCellAnchor>
  <xdr:twoCellAnchor editAs="oneCell">
    <xdr:from>
      <xdr:col>8</xdr:col>
      <xdr:colOff>257175</xdr:colOff>
      <xdr:row>58</xdr:row>
      <xdr:rowOff>161925</xdr:rowOff>
    </xdr:from>
    <xdr:to>
      <xdr:col>8</xdr:col>
      <xdr:colOff>257175</xdr:colOff>
      <xdr:row>61</xdr:row>
      <xdr:rowOff>114298</xdr:rowOff>
    </xdr:to>
    <xdr:sp macro="" textlink="">
      <xdr:nvSpPr>
        <xdr:cNvPr id="1167" name="Line 6499">
          <a:extLst>
            <a:ext uri="{FF2B5EF4-FFF2-40B4-BE49-F238E27FC236}">
              <a16:creationId xmlns:a16="http://schemas.microsoft.com/office/drawing/2014/main" id="{822B5C75-1F11-40DE-A1DF-C2247B4961F0}"/>
            </a:ext>
          </a:extLst>
        </xdr:cNvPr>
        <xdr:cNvSpPr>
          <a:spLocks noChangeShapeType="1"/>
        </xdr:cNvSpPr>
      </xdr:nvSpPr>
      <xdr:spPr bwMode="auto">
        <a:xfrm flipV="1">
          <a:off x="3971925" y="10677525"/>
          <a:ext cx="0" cy="4952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247651</xdr:colOff>
      <xdr:row>58</xdr:row>
      <xdr:rowOff>161925</xdr:rowOff>
    </xdr:from>
    <xdr:to>
      <xdr:col>9</xdr:col>
      <xdr:colOff>476250</xdr:colOff>
      <xdr:row>58</xdr:row>
      <xdr:rowOff>161925</xdr:rowOff>
    </xdr:to>
    <xdr:sp macro="" textlink="">
      <xdr:nvSpPr>
        <xdr:cNvPr id="1168" name="Line 6499">
          <a:extLst>
            <a:ext uri="{FF2B5EF4-FFF2-40B4-BE49-F238E27FC236}">
              <a16:creationId xmlns:a16="http://schemas.microsoft.com/office/drawing/2014/main" id="{C576124E-CE59-452B-A335-A24A3CB2BC35}"/>
            </a:ext>
          </a:extLst>
        </xdr:cNvPr>
        <xdr:cNvSpPr>
          <a:spLocks noChangeShapeType="1"/>
        </xdr:cNvSpPr>
      </xdr:nvSpPr>
      <xdr:spPr bwMode="auto">
        <a:xfrm flipV="1">
          <a:off x="3962401" y="10677525"/>
          <a:ext cx="63817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53629</xdr:colOff>
      <xdr:row>62</xdr:row>
      <xdr:rowOff>92958</xdr:rowOff>
    </xdr:from>
    <xdr:to>
      <xdr:col>9</xdr:col>
      <xdr:colOff>246564</xdr:colOff>
      <xdr:row>63</xdr:row>
      <xdr:rowOff>103707</xdr:rowOff>
    </xdr:to>
    <xdr:sp macro="" textlink="">
      <xdr:nvSpPr>
        <xdr:cNvPr id="1169" name="AutoShape 6507">
          <a:extLst>
            <a:ext uri="{FF2B5EF4-FFF2-40B4-BE49-F238E27FC236}">
              <a16:creationId xmlns:a16="http://schemas.microsoft.com/office/drawing/2014/main" id="{6EBB22D9-1EE8-4736-A0DB-D8B97041D488}"/>
            </a:ext>
          </a:extLst>
        </xdr:cNvPr>
        <xdr:cNvSpPr>
          <a:spLocks noChangeArrowheads="1"/>
        </xdr:cNvSpPr>
      </xdr:nvSpPr>
      <xdr:spPr bwMode="auto">
        <a:xfrm>
          <a:off x="4177954" y="1133245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48633</xdr:colOff>
      <xdr:row>61</xdr:row>
      <xdr:rowOff>6068</xdr:rowOff>
    </xdr:from>
    <xdr:to>
      <xdr:col>9</xdr:col>
      <xdr:colOff>245295</xdr:colOff>
      <xdr:row>62</xdr:row>
      <xdr:rowOff>17863</xdr:rowOff>
    </xdr:to>
    <xdr:sp macro="" textlink="">
      <xdr:nvSpPr>
        <xdr:cNvPr id="1170" name="Oval 6509">
          <a:extLst>
            <a:ext uri="{FF2B5EF4-FFF2-40B4-BE49-F238E27FC236}">
              <a16:creationId xmlns:a16="http://schemas.microsoft.com/office/drawing/2014/main" id="{7BB56A40-DD1A-498F-A586-C10D27F3FF4D}"/>
            </a:ext>
          </a:extLst>
        </xdr:cNvPr>
        <xdr:cNvSpPr>
          <a:spLocks noChangeArrowheads="1"/>
        </xdr:cNvSpPr>
      </xdr:nvSpPr>
      <xdr:spPr bwMode="auto">
        <a:xfrm>
          <a:off x="4172958" y="11064593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219075</xdr:colOff>
      <xdr:row>62</xdr:row>
      <xdr:rowOff>171450</xdr:rowOff>
    </xdr:from>
    <xdr:to>
      <xdr:col>7</xdr:col>
      <xdr:colOff>391223</xdr:colOff>
      <xdr:row>63</xdr:row>
      <xdr:rowOff>128889</xdr:rowOff>
    </xdr:to>
    <xdr:sp macro="" textlink="">
      <xdr:nvSpPr>
        <xdr:cNvPr id="1175" name="フリーフォーム 2112">
          <a:extLst>
            <a:ext uri="{FF2B5EF4-FFF2-40B4-BE49-F238E27FC236}">
              <a16:creationId xmlns:a16="http://schemas.microsoft.com/office/drawing/2014/main" id="{3B98B9B3-813B-43D5-B836-0FA841733E12}"/>
            </a:ext>
          </a:extLst>
        </xdr:cNvPr>
        <xdr:cNvSpPr/>
      </xdr:nvSpPr>
      <xdr:spPr bwMode="auto">
        <a:xfrm>
          <a:off x="3524250" y="11410950"/>
          <a:ext cx="172148" cy="138414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285750</xdr:colOff>
      <xdr:row>56</xdr:row>
      <xdr:rowOff>161925</xdr:rowOff>
    </xdr:from>
    <xdr:to>
      <xdr:col>12</xdr:col>
      <xdr:colOff>19050</xdr:colOff>
      <xdr:row>63</xdr:row>
      <xdr:rowOff>114300</xdr:rowOff>
    </xdr:to>
    <xdr:sp macro="" textlink="">
      <xdr:nvSpPr>
        <xdr:cNvPr id="1930" name="フリーフォーム: 図形 1929">
          <a:extLst>
            <a:ext uri="{FF2B5EF4-FFF2-40B4-BE49-F238E27FC236}">
              <a16:creationId xmlns:a16="http://schemas.microsoft.com/office/drawing/2014/main" id="{5F3D87D7-7548-40CB-A936-BE0C4B894F4C}"/>
            </a:ext>
          </a:extLst>
        </xdr:cNvPr>
        <xdr:cNvSpPr/>
      </xdr:nvSpPr>
      <xdr:spPr bwMode="auto">
        <a:xfrm>
          <a:off x="5591175" y="10315575"/>
          <a:ext cx="142875" cy="1219200"/>
        </a:xfrm>
        <a:custGeom>
          <a:avLst/>
          <a:gdLst>
            <a:gd name="connsiteX0" fmla="*/ 123825 w 142875"/>
            <a:gd name="connsiteY0" fmla="*/ 1219200 h 1219200"/>
            <a:gd name="connsiteX1" fmla="*/ 123825 w 142875"/>
            <a:gd name="connsiteY1" fmla="*/ 800100 h 1219200"/>
            <a:gd name="connsiteX2" fmla="*/ 0 w 142875"/>
            <a:gd name="connsiteY2" fmla="*/ 571500 h 1219200"/>
            <a:gd name="connsiteX3" fmla="*/ 142875 w 142875"/>
            <a:gd name="connsiteY3" fmla="*/ 381000 h 1219200"/>
            <a:gd name="connsiteX4" fmla="*/ 142875 w 142875"/>
            <a:gd name="connsiteY4" fmla="*/ 0 h 1219200"/>
            <a:gd name="connsiteX0" fmla="*/ 123825 w 142875"/>
            <a:gd name="connsiteY0" fmla="*/ 1219200 h 1219200"/>
            <a:gd name="connsiteX1" fmla="*/ 123825 w 142875"/>
            <a:gd name="connsiteY1" fmla="*/ 800100 h 1219200"/>
            <a:gd name="connsiteX2" fmla="*/ 0 w 142875"/>
            <a:gd name="connsiteY2" fmla="*/ 571500 h 1219200"/>
            <a:gd name="connsiteX3" fmla="*/ 142875 w 142875"/>
            <a:gd name="connsiteY3" fmla="*/ 381000 h 1219200"/>
            <a:gd name="connsiteX4" fmla="*/ 142875 w 142875"/>
            <a:gd name="connsiteY4" fmla="*/ 0 h 1219200"/>
            <a:gd name="connsiteX0" fmla="*/ 123825 w 142875"/>
            <a:gd name="connsiteY0" fmla="*/ 1219200 h 1219200"/>
            <a:gd name="connsiteX1" fmla="*/ 123825 w 142875"/>
            <a:gd name="connsiteY1" fmla="*/ 800100 h 1219200"/>
            <a:gd name="connsiteX2" fmla="*/ 0 w 142875"/>
            <a:gd name="connsiteY2" fmla="*/ 571500 h 1219200"/>
            <a:gd name="connsiteX3" fmla="*/ 142875 w 142875"/>
            <a:gd name="connsiteY3" fmla="*/ 381000 h 1219200"/>
            <a:gd name="connsiteX4" fmla="*/ 142875 w 142875"/>
            <a:gd name="connsiteY4" fmla="*/ 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875" h="1219200">
              <a:moveTo>
                <a:pt x="123825" y="1219200"/>
              </a:moveTo>
              <a:lnTo>
                <a:pt x="123825" y="800100"/>
              </a:lnTo>
              <a:cubicBezTo>
                <a:pt x="130175" y="695325"/>
                <a:pt x="41275" y="647700"/>
                <a:pt x="0" y="571500"/>
              </a:cubicBezTo>
              <a:cubicBezTo>
                <a:pt x="47625" y="508000"/>
                <a:pt x="142875" y="444500"/>
                <a:pt x="142875" y="381000"/>
              </a:cubicBez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190500</xdr:colOff>
      <xdr:row>60</xdr:row>
      <xdr:rowOff>9524</xdr:rowOff>
    </xdr:from>
    <xdr:to>
      <xdr:col>11</xdr:col>
      <xdr:colOff>257175</xdr:colOff>
      <xdr:row>63</xdr:row>
      <xdr:rowOff>28574</xdr:rowOff>
    </xdr:to>
    <xdr:sp macro="" textlink="">
      <xdr:nvSpPr>
        <xdr:cNvPr id="1176" name="Line 6499">
          <a:extLst>
            <a:ext uri="{FF2B5EF4-FFF2-40B4-BE49-F238E27FC236}">
              <a16:creationId xmlns:a16="http://schemas.microsoft.com/office/drawing/2014/main" id="{2E919916-7814-411A-8F3A-180C8AF5B556}"/>
            </a:ext>
          </a:extLst>
        </xdr:cNvPr>
        <xdr:cNvSpPr>
          <a:spLocks noChangeShapeType="1"/>
        </xdr:cNvSpPr>
      </xdr:nvSpPr>
      <xdr:spPr bwMode="auto">
        <a:xfrm flipV="1">
          <a:off x="5086350" y="10887074"/>
          <a:ext cx="47625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0</xdr:colOff>
      <xdr:row>59</xdr:row>
      <xdr:rowOff>38099</xdr:rowOff>
    </xdr:from>
    <xdr:to>
      <xdr:col>12</xdr:col>
      <xdr:colOff>19050</xdr:colOff>
      <xdr:row>61</xdr:row>
      <xdr:rowOff>95246</xdr:rowOff>
    </xdr:to>
    <xdr:sp macro="" textlink="">
      <xdr:nvSpPr>
        <xdr:cNvPr id="1177" name="Line 6499">
          <a:extLst>
            <a:ext uri="{FF2B5EF4-FFF2-40B4-BE49-F238E27FC236}">
              <a16:creationId xmlns:a16="http://schemas.microsoft.com/office/drawing/2014/main" id="{E769C434-C02B-42CB-9B61-0B90959B46F4}"/>
            </a:ext>
          </a:extLst>
        </xdr:cNvPr>
        <xdr:cNvSpPr>
          <a:spLocks noChangeShapeType="1"/>
        </xdr:cNvSpPr>
      </xdr:nvSpPr>
      <xdr:spPr bwMode="auto">
        <a:xfrm flipV="1">
          <a:off x="5715000" y="10734674"/>
          <a:ext cx="19050" cy="4190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181983</xdr:colOff>
      <xdr:row>59</xdr:row>
      <xdr:rowOff>91793</xdr:rowOff>
    </xdr:from>
    <xdr:to>
      <xdr:col>11</xdr:col>
      <xdr:colOff>378645</xdr:colOff>
      <xdr:row>60</xdr:row>
      <xdr:rowOff>103588</xdr:rowOff>
    </xdr:to>
    <xdr:sp macro="" textlink="">
      <xdr:nvSpPr>
        <xdr:cNvPr id="1178" name="Oval 6509">
          <a:extLst>
            <a:ext uri="{FF2B5EF4-FFF2-40B4-BE49-F238E27FC236}">
              <a16:creationId xmlns:a16="http://schemas.microsoft.com/office/drawing/2014/main" id="{1C80B634-0F6B-4B48-A97A-7AD7C224B598}"/>
            </a:ext>
          </a:extLst>
        </xdr:cNvPr>
        <xdr:cNvSpPr>
          <a:spLocks noChangeArrowheads="1"/>
        </xdr:cNvSpPr>
      </xdr:nvSpPr>
      <xdr:spPr bwMode="auto">
        <a:xfrm>
          <a:off x="5487408" y="1078836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310804</xdr:colOff>
      <xdr:row>62</xdr:row>
      <xdr:rowOff>54858</xdr:rowOff>
    </xdr:from>
    <xdr:to>
      <xdr:col>12</xdr:col>
      <xdr:colOff>94164</xdr:colOff>
      <xdr:row>63</xdr:row>
      <xdr:rowOff>65607</xdr:rowOff>
    </xdr:to>
    <xdr:sp macro="" textlink="">
      <xdr:nvSpPr>
        <xdr:cNvPr id="1179" name="AutoShape 6507">
          <a:extLst>
            <a:ext uri="{FF2B5EF4-FFF2-40B4-BE49-F238E27FC236}">
              <a16:creationId xmlns:a16="http://schemas.microsoft.com/office/drawing/2014/main" id="{02EBFC46-6651-4BB4-A11F-8D0DDC1B0B79}"/>
            </a:ext>
          </a:extLst>
        </xdr:cNvPr>
        <xdr:cNvSpPr>
          <a:spLocks noChangeArrowheads="1"/>
        </xdr:cNvSpPr>
      </xdr:nvSpPr>
      <xdr:spPr bwMode="auto">
        <a:xfrm>
          <a:off x="5616229" y="1129435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364529</xdr:colOff>
      <xdr:row>57</xdr:row>
      <xdr:rowOff>15447</xdr:rowOff>
    </xdr:from>
    <xdr:ext cx="417188" cy="408122"/>
    <xdr:grpSp>
      <xdr:nvGrpSpPr>
        <xdr:cNvPr id="1180" name="Group 6672">
          <a:extLst>
            <a:ext uri="{FF2B5EF4-FFF2-40B4-BE49-F238E27FC236}">
              <a16:creationId xmlns:a16="http://schemas.microsoft.com/office/drawing/2014/main" id="{E4C73F96-40DD-423F-9A65-48691E0029CE}"/>
            </a:ext>
          </a:extLst>
        </xdr:cNvPr>
        <xdr:cNvGrpSpPr>
          <a:grpSpLocks/>
        </xdr:cNvGrpSpPr>
      </xdr:nvGrpSpPr>
      <xdr:grpSpPr bwMode="auto">
        <a:xfrm>
          <a:off x="5260379" y="10350072"/>
          <a:ext cx="417188" cy="408122"/>
          <a:chOff x="536" y="109"/>
          <a:chExt cx="46" cy="44"/>
        </a:xfrm>
      </xdr:grpSpPr>
      <xdr:pic>
        <xdr:nvPicPr>
          <xdr:cNvPr id="1181" name="Picture 6673" descr="route2">
            <a:extLst>
              <a:ext uri="{FF2B5EF4-FFF2-40B4-BE49-F238E27FC236}">
                <a16:creationId xmlns:a16="http://schemas.microsoft.com/office/drawing/2014/main" id="{0C8CA3B1-D902-40CF-86F3-803DB20685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2" name="Text Box 6674">
            <a:extLst>
              <a:ext uri="{FF2B5EF4-FFF2-40B4-BE49-F238E27FC236}">
                <a16:creationId xmlns:a16="http://schemas.microsoft.com/office/drawing/2014/main" id="{FAB1A0F7-3753-4036-86B4-BAC52855B1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135700</xdr:colOff>
      <xdr:row>57</xdr:row>
      <xdr:rowOff>85724</xdr:rowOff>
    </xdr:from>
    <xdr:to>
      <xdr:col>15</xdr:col>
      <xdr:colOff>38100</xdr:colOff>
      <xdr:row>63</xdr:row>
      <xdr:rowOff>114299</xdr:rowOff>
    </xdr:to>
    <xdr:sp macro="" textlink="">
      <xdr:nvSpPr>
        <xdr:cNvPr id="1931" name="フリーフォーム: 図形 1930">
          <a:extLst>
            <a:ext uri="{FF2B5EF4-FFF2-40B4-BE49-F238E27FC236}">
              <a16:creationId xmlns:a16="http://schemas.microsoft.com/office/drawing/2014/main" id="{6CDAC500-3FC2-4F24-BF19-CCCB67ED924C}"/>
            </a:ext>
          </a:extLst>
        </xdr:cNvPr>
        <xdr:cNvSpPr/>
      </xdr:nvSpPr>
      <xdr:spPr bwMode="auto">
        <a:xfrm>
          <a:off x="7031800" y="10420349"/>
          <a:ext cx="311975" cy="1114425"/>
        </a:xfrm>
        <a:custGeom>
          <a:avLst/>
          <a:gdLst>
            <a:gd name="connsiteX0" fmla="*/ 552450 w 552450"/>
            <a:gd name="connsiteY0" fmla="*/ 1057275 h 1057275"/>
            <a:gd name="connsiteX1" fmla="*/ 552450 w 552450"/>
            <a:gd name="connsiteY1" fmla="*/ 542925 h 1057275"/>
            <a:gd name="connsiteX2" fmla="*/ 0 w 552450"/>
            <a:gd name="connsiteY2" fmla="*/ 0 h 1057275"/>
            <a:gd name="connsiteX0" fmla="*/ 552450 w 552450"/>
            <a:gd name="connsiteY0" fmla="*/ 1057275 h 1057275"/>
            <a:gd name="connsiteX1" fmla="*/ 552450 w 552450"/>
            <a:gd name="connsiteY1" fmla="*/ 542925 h 1057275"/>
            <a:gd name="connsiteX2" fmla="*/ 0 w 552450"/>
            <a:gd name="connsiteY2" fmla="*/ 0 h 1057275"/>
            <a:gd name="connsiteX0" fmla="*/ 400050 w 400050"/>
            <a:gd name="connsiteY0" fmla="*/ 1085850 h 1085850"/>
            <a:gd name="connsiteX1" fmla="*/ 400050 w 400050"/>
            <a:gd name="connsiteY1" fmla="*/ 571500 h 1085850"/>
            <a:gd name="connsiteX2" fmla="*/ 0 w 400050"/>
            <a:gd name="connsiteY2" fmla="*/ 0 h 1085850"/>
            <a:gd name="connsiteX0" fmla="*/ 400050 w 400050"/>
            <a:gd name="connsiteY0" fmla="*/ 1085850 h 1085850"/>
            <a:gd name="connsiteX1" fmla="*/ 400050 w 400050"/>
            <a:gd name="connsiteY1" fmla="*/ 571500 h 1085850"/>
            <a:gd name="connsiteX2" fmla="*/ 0 w 400050"/>
            <a:gd name="connsiteY2" fmla="*/ 0 h 1085850"/>
            <a:gd name="connsiteX0" fmla="*/ 400050 w 400050"/>
            <a:gd name="connsiteY0" fmla="*/ 1085850 h 1085850"/>
            <a:gd name="connsiteX1" fmla="*/ 400050 w 400050"/>
            <a:gd name="connsiteY1" fmla="*/ 571500 h 1085850"/>
            <a:gd name="connsiteX2" fmla="*/ 0 w 400050"/>
            <a:gd name="connsiteY2" fmla="*/ 0 h 1085850"/>
            <a:gd name="connsiteX0" fmla="*/ 342900 w 342900"/>
            <a:gd name="connsiteY0" fmla="*/ 1114425 h 1114425"/>
            <a:gd name="connsiteX1" fmla="*/ 342900 w 342900"/>
            <a:gd name="connsiteY1" fmla="*/ 600075 h 1114425"/>
            <a:gd name="connsiteX2" fmla="*/ 0 w 342900"/>
            <a:gd name="connsiteY2" fmla="*/ 0 h 1114425"/>
            <a:gd name="connsiteX0" fmla="*/ 422189 w 422189"/>
            <a:gd name="connsiteY0" fmla="*/ 1114425 h 1114425"/>
            <a:gd name="connsiteX1" fmla="*/ 422189 w 422189"/>
            <a:gd name="connsiteY1" fmla="*/ 600075 h 1114425"/>
            <a:gd name="connsiteX2" fmla="*/ 79289 w 422189"/>
            <a:gd name="connsiteY2" fmla="*/ 0 h 1114425"/>
            <a:gd name="connsiteX0" fmla="*/ 369806 w 369806"/>
            <a:gd name="connsiteY0" fmla="*/ 1114425 h 1114425"/>
            <a:gd name="connsiteX1" fmla="*/ 369806 w 369806"/>
            <a:gd name="connsiteY1" fmla="*/ 600075 h 1114425"/>
            <a:gd name="connsiteX2" fmla="*/ 26906 w 369806"/>
            <a:gd name="connsiteY2" fmla="*/ 0 h 1114425"/>
            <a:gd name="connsiteX0" fmla="*/ 320665 w 320665"/>
            <a:gd name="connsiteY0" fmla="*/ 1114425 h 1114425"/>
            <a:gd name="connsiteX1" fmla="*/ 320665 w 320665"/>
            <a:gd name="connsiteY1" fmla="*/ 600075 h 1114425"/>
            <a:gd name="connsiteX2" fmla="*/ 53965 w 320665"/>
            <a:gd name="connsiteY2" fmla="*/ 0 h 1114425"/>
            <a:gd name="connsiteX0" fmla="*/ 301598 w 301598"/>
            <a:gd name="connsiteY0" fmla="*/ 1114425 h 1114425"/>
            <a:gd name="connsiteX1" fmla="*/ 301598 w 301598"/>
            <a:gd name="connsiteY1" fmla="*/ 600075 h 1114425"/>
            <a:gd name="connsiteX2" fmla="*/ 34898 w 301598"/>
            <a:gd name="connsiteY2" fmla="*/ 0 h 1114425"/>
            <a:gd name="connsiteX0" fmla="*/ 311975 w 311975"/>
            <a:gd name="connsiteY0" fmla="*/ 1114425 h 1114425"/>
            <a:gd name="connsiteX1" fmla="*/ 311975 w 311975"/>
            <a:gd name="connsiteY1" fmla="*/ 600075 h 1114425"/>
            <a:gd name="connsiteX2" fmla="*/ 45275 w 311975"/>
            <a:gd name="connsiteY2" fmla="*/ 0 h 1114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1975" h="1114425">
              <a:moveTo>
                <a:pt x="311975" y="1114425"/>
              </a:moveTo>
              <a:lnTo>
                <a:pt x="311975" y="600075"/>
              </a:lnTo>
              <a:cubicBezTo>
                <a:pt x="-186500" y="523875"/>
                <a:pt x="67500" y="400050"/>
                <a:pt x="4527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38100</xdr:colOff>
      <xdr:row>57</xdr:row>
      <xdr:rowOff>95250</xdr:rowOff>
    </xdr:from>
    <xdr:to>
      <xdr:col>15</xdr:col>
      <xdr:colOff>85725</xdr:colOff>
      <xdr:row>60</xdr:row>
      <xdr:rowOff>171449</xdr:rowOff>
    </xdr:to>
    <xdr:sp macro="" textlink="">
      <xdr:nvSpPr>
        <xdr:cNvPr id="1184" name="Line 6499">
          <a:extLst>
            <a:ext uri="{FF2B5EF4-FFF2-40B4-BE49-F238E27FC236}">
              <a16:creationId xmlns:a16="http://schemas.microsoft.com/office/drawing/2014/main" id="{A3AAAD97-37A4-4EAC-875B-9FD727EE0B75}"/>
            </a:ext>
          </a:extLst>
        </xdr:cNvPr>
        <xdr:cNvSpPr>
          <a:spLocks noChangeShapeType="1"/>
        </xdr:cNvSpPr>
      </xdr:nvSpPr>
      <xdr:spPr bwMode="auto">
        <a:xfrm flipV="1">
          <a:off x="7343775" y="10429875"/>
          <a:ext cx="47625" cy="6191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339379</xdr:colOff>
      <xdr:row>61</xdr:row>
      <xdr:rowOff>131058</xdr:rowOff>
    </xdr:from>
    <xdr:to>
      <xdr:col>15</xdr:col>
      <xdr:colOff>122739</xdr:colOff>
      <xdr:row>62</xdr:row>
      <xdr:rowOff>141807</xdr:rowOff>
    </xdr:to>
    <xdr:sp macro="" textlink="">
      <xdr:nvSpPr>
        <xdr:cNvPr id="1185" name="AutoShape 6507">
          <a:extLst>
            <a:ext uri="{FF2B5EF4-FFF2-40B4-BE49-F238E27FC236}">
              <a16:creationId xmlns:a16="http://schemas.microsoft.com/office/drawing/2014/main" id="{558ED570-F212-4153-BCB5-781BFAC64B6E}"/>
            </a:ext>
          </a:extLst>
        </xdr:cNvPr>
        <xdr:cNvSpPr>
          <a:spLocks noChangeArrowheads="1"/>
        </xdr:cNvSpPr>
      </xdr:nvSpPr>
      <xdr:spPr bwMode="auto">
        <a:xfrm>
          <a:off x="7235479" y="11189583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135929</xdr:colOff>
      <xdr:row>57</xdr:row>
      <xdr:rowOff>158322</xdr:rowOff>
    </xdr:from>
    <xdr:ext cx="417188" cy="408122"/>
    <xdr:grpSp>
      <xdr:nvGrpSpPr>
        <xdr:cNvPr id="1186" name="Group 6672">
          <a:extLst>
            <a:ext uri="{FF2B5EF4-FFF2-40B4-BE49-F238E27FC236}">
              <a16:creationId xmlns:a16="http://schemas.microsoft.com/office/drawing/2014/main" id="{44EC7301-AA94-4177-9D73-422525265E48}"/>
            </a:ext>
          </a:extLst>
        </xdr:cNvPr>
        <xdr:cNvGrpSpPr>
          <a:grpSpLocks/>
        </xdr:cNvGrpSpPr>
      </xdr:nvGrpSpPr>
      <xdr:grpSpPr bwMode="auto">
        <a:xfrm>
          <a:off x="6622454" y="10492947"/>
          <a:ext cx="417188" cy="408122"/>
          <a:chOff x="536" y="109"/>
          <a:chExt cx="46" cy="44"/>
        </a:xfrm>
      </xdr:grpSpPr>
      <xdr:pic>
        <xdr:nvPicPr>
          <xdr:cNvPr id="1187" name="Picture 6673" descr="route2">
            <a:extLst>
              <a:ext uri="{FF2B5EF4-FFF2-40B4-BE49-F238E27FC236}">
                <a16:creationId xmlns:a16="http://schemas.microsoft.com/office/drawing/2014/main" id="{93B6BCAA-6BBE-4200-A847-F7356F3779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8" name="Text Box 6674">
            <a:extLst>
              <a:ext uri="{FF2B5EF4-FFF2-40B4-BE49-F238E27FC236}">
                <a16:creationId xmlns:a16="http://schemas.microsoft.com/office/drawing/2014/main" id="{67AA2FDA-1858-4D37-A87C-E2413D895A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104775</xdr:colOff>
      <xdr:row>57</xdr:row>
      <xdr:rowOff>123825</xdr:rowOff>
    </xdr:from>
    <xdr:ext cx="352952" cy="345282"/>
    <xdr:grpSp>
      <xdr:nvGrpSpPr>
        <xdr:cNvPr id="1189" name="Group 6672">
          <a:extLst>
            <a:ext uri="{FF2B5EF4-FFF2-40B4-BE49-F238E27FC236}">
              <a16:creationId xmlns:a16="http://schemas.microsoft.com/office/drawing/2014/main" id="{B50E0B8C-648F-4C25-B4D9-3B1F2B5ACDD4}"/>
            </a:ext>
          </a:extLst>
        </xdr:cNvPr>
        <xdr:cNvGrpSpPr>
          <a:grpSpLocks/>
        </xdr:cNvGrpSpPr>
      </xdr:nvGrpSpPr>
      <xdr:grpSpPr bwMode="auto">
        <a:xfrm>
          <a:off x="7410450" y="10458450"/>
          <a:ext cx="352952" cy="345282"/>
          <a:chOff x="536" y="109"/>
          <a:chExt cx="46" cy="44"/>
        </a:xfrm>
      </xdr:grpSpPr>
      <xdr:pic>
        <xdr:nvPicPr>
          <xdr:cNvPr id="1190" name="Picture 6673" descr="route2">
            <a:extLst>
              <a:ext uri="{FF2B5EF4-FFF2-40B4-BE49-F238E27FC236}">
                <a16:creationId xmlns:a16="http://schemas.microsoft.com/office/drawing/2014/main" id="{C439A4E1-4EE8-4C5C-AFBC-33873BEDE9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1" name="Text Box 6674">
            <a:extLst>
              <a:ext uri="{FF2B5EF4-FFF2-40B4-BE49-F238E27FC236}">
                <a16:creationId xmlns:a16="http://schemas.microsoft.com/office/drawing/2014/main" id="{7EE2176B-5E21-417B-822A-CBB4498EE9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123825</xdr:colOff>
      <xdr:row>67</xdr:row>
      <xdr:rowOff>95250</xdr:rowOff>
    </xdr:from>
    <xdr:to>
      <xdr:col>3</xdr:col>
      <xdr:colOff>419100</xdr:colOff>
      <xdr:row>71</xdr:row>
      <xdr:rowOff>171450</xdr:rowOff>
    </xdr:to>
    <xdr:sp macro="" textlink="">
      <xdr:nvSpPr>
        <xdr:cNvPr id="1932" name="フリーフォーム: 図形 1931">
          <a:extLst>
            <a:ext uri="{FF2B5EF4-FFF2-40B4-BE49-F238E27FC236}">
              <a16:creationId xmlns:a16="http://schemas.microsoft.com/office/drawing/2014/main" id="{226DE80B-11F4-4382-BE77-6B4F02772CC2}"/>
            </a:ext>
          </a:extLst>
        </xdr:cNvPr>
        <xdr:cNvSpPr/>
      </xdr:nvSpPr>
      <xdr:spPr bwMode="auto">
        <a:xfrm>
          <a:off x="247650" y="12239625"/>
          <a:ext cx="1114425" cy="800100"/>
        </a:xfrm>
        <a:custGeom>
          <a:avLst/>
          <a:gdLst>
            <a:gd name="connsiteX0" fmla="*/ 1019175 w 1019175"/>
            <a:gd name="connsiteY0" fmla="*/ 781050 h 781050"/>
            <a:gd name="connsiteX1" fmla="*/ 590550 w 1019175"/>
            <a:gd name="connsiteY1" fmla="*/ 161925 h 781050"/>
            <a:gd name="connsiteX2" fmla="*/ 0 w 1019175"/>
            <a:gd name="connsiteY2" fmla="*/ 0 h 781050"/>
            <a:gd name="connsiteX0" fmla="*/ 1019175 w 1019175"/>
            <a:gd name="connsiteY0" fmla="*/ 781050 h 781050"/>
            <a:gd name="connsiteX1" fmla="*/ 590550 w 1019175"/>
            <a:gd name="connsiteY1" fmla="*/ 161925 h 781050"/>
            <a:gd name="connsiteX2" fmla="*/ 0 w 1019175"/>
            <a:gd name="connsiteY2" fmla="*/ 0 h 781050"/>
            <a:gd name="connsiteX0" fmla="*/ 1019175 w 1019175"/>
            <a:gd name="connsiteY0" fmla="*/ 781050 h 781050"/>
            <a:gd name="connsiteX1" fmla="*/ 590550 w 1019175"/>
            <a:gd name="connsiteY1" fmla="*/ 161925 h 781050"/>
            <a:gd name="connsiteX2" fmla="*/ 0 w 1019175"/>
            <a:gd name="connsiteY2" fmla="*/ 0 h 781050"/>
            <a:gd name="connsiteX0" fmla="*/ 1019175 w 1019175"/>
            <a:gd name="connsiteY0" fmla="*/ 781050 h 781050"/>
            <a:gd name="connsiteX1" fmla="*/ 590550 w 1019175"/>
            <a:gd name="connsiteY1" fmla="*/ 161925 h 781050"/>
            <a:gd name="connsiteX2" fmla="*/ 0 w 1019175"/>
            <a:gd name="connsiteY2" fmla="*/ 0 h 781050"/>
            <a:gd name="connsiteX0" fmla="*/ 1114425 w 1114425"/>
            <a:gd name="connsiteY0" fmla="*/ 800100 h 800100"/>
            <a:gd name="connsiteX1" fmla="*/ 590550 w 1114425"/>
            <a:gd name="connsiteY1" fmla="*/ 161925 h 800100"/>
            <a:gd name="connsiteX2" fmla="*/ 0 w 1114425"/>
            <a:gd name="connsiteY2" fmla="*/ 0 h 800100"/>
            <a:gd name="connsiteX0" fmla="*/ 1114425 w 1114425"/>
            <a:gd name="connsiteY0" fmla="*/ 800100 h 800100"/>
            <a:gd name="connsiteX1" fmla="*/ 590550 w 1114425"/>
            <a:gd name="connsiteY1" fmla="*/ 161925 h 800100"/>
            <a:gd name="connsiteX2" fmla="*/ 0 w 1114425"/>
            <a:gd name="connsiteY2" fmla="*/ 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4425" h="800100">
              <a:moveTo>
                <a:pt x="1114425" y="800100"/>
              </a:moveTo>
              <a:cubicBezTo>
                <a:pt x="952500" y="527050"/>
                <a:pt x="628650" y="606425"/>
                <a:pt x="590550" y="161925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342899</xdr:colOff>
      <xdr:row>68</xdr:row>
      <xdr:rowOff>85724</xdr:rowOff>
    </xdr:from>
    <xdr:to>
      <xdr:col>3</xdr:col>
      <xdr:colOff>676275</xdr:colOff>
      <xdr:row>69</xdr:row>
      <xdr:rowOff>133349</xdr:rowOff>
    </xdr:to>
    <xdr:sp macro="" textlink="">
      <xdr:nvSpPr>
        <xdr:cNvPr id="1192" name="Line 6499">
          <a:extLst>
            <a:ext uri="{FF2B5EF4-FFF2-40B4-BE49-F238E27FC236}">
              <a16:creationId xmlns:a16="http://schemas.microsoft.com/office/drawing/2014/main" id="{2D751ECE-46DD-4104-AD00-CBA8CE2E57E9}"/>
            </a:ext>
          </a:extLst>
        </xdr:cNvPr>
        <xdr:cNvSpPr>
          <a:spLocks noChangeShapeType="1"/>
        </xdr:cNvSpPr>
      </xdr:nvSpPr>
      <xdr:spPr bwMode="auto">
        <a:xfrm>
          <a:off x="876299" y="12411074"/>
          <a:ext cx="742951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244129</xdr:colOff>
      <xdr:row>69</xdr:row>
      <xdr:rowOff>26283</xdr:rowOff>
    </xdr:from>
    <xdr:to>
      <xdr:col>3</xdr:col>
      <xdr:colOff>27489</xdr:colOff>
      <xdr:row>70</xdr:row>
      <xdr:rowOff>37032</xdr:rowOff>
    </xdr:to>
    <xdr:sp macro="" textlink="">
      <xdr:nvSpPr>
        <xdr:cNvPr id="1193" name="AutoShape 6507">
          <a:extLst>
            <a:ext uri="{FF2B5EF4-FFF2-40B4-BE49-F238E27FC236}">
              <a16:creationId xmlns:a16="http://schemas.microsoft.com/office/drawing/2014/main" id="{BFDD7D2F-BCE8-4495-9125-7C0DB41BA11C}"/>
            </a:ext>
          </a:extLst>
        </xdr:cNvPr>
        <xdr:cNvSpPr>
          <a:spLocks noChangeArrowheads="1"/>
        </xdr:cNvSpPr>
      </xdr:nvSpPr>
      <xdr:spPr bwMode="auto">
        <a:xfrm>
          <a:off x="777529" y="1253260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116879</xdr:colOff>
      <xdr:row>65</xdr:row>
      <xdr:rowOff>158322</xdr:rowOff>
    </xdr:from>
    <xdr:ext cx="417188" cy="408122"/>
    <xdr:grpSp>
      <xdr:nvGrpSpPr>
        <xdr:cNvPr id="1194" name="Group 6672">
          <a:extLst>
            <a:ext uri="{FF2B5EF4-FFF2-40B4-BE49-F238E27FC236}">
              <a16:creationId xmlns:a16="http://schemas.microsoft.com/office/drawing/2014/main" id="{A697A007-D74B-4D2E-BA4E-C17832F8724B}"/>
            </a:ext>
          </a:extLst>
        </xdr:cNvPr>
        <xdr:cNvGrpSpPr>
          <a:grpSpLocks/>
        </xdr:cNvGrpSpPr>
      </xdr:nvGrpSpPr>
      <xdr:grpSpPr bwMode="auto">
        <a:xfrm>
          <a:off x="650279" y="11940747"/>
          <a:ext cx="417188" cy="408122"/>
          <a:chOff x="536" y="109"/>
          <a:chExt cx="46" cy="44"/>
        </a:xfrm>
      </xdr:grpSpPr>
      <xdr:pic>
        <xdr:nvPicPr>
          <xdr:cNvPr id="1195" name="Picture 6673" descr="route2">
            <a:extLst>
              <a:ext uri="{FF2B5EF4-FFF2-40B4-BE49-F238E27FC236}">
                <a16:creationId xmlns:a16="http://schemas.microsoft.com/office/drawing/2014/main" id="{4D2F20D5-2E5A-4B6B-8E0A-6301790060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6" name="Text Box 6674">
            <a:extLst>
              <a:ext uri="{FF2B5EF4-FFF2-40B4-BE49-F238E27FC236}">
                <a16:creationId xmlns:a16="http://schemas.microsoft.com/office/drawing/2014/main" id="{9962E31D-2835-4D85-82E9-5EACCABF8C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209892</xdr:colOff>
      <xdr:row>66</xdr:row>
      <xdr:rowOff>66675</xdr:rowOff>
    </xdr:from>
    <xdr:to>
      <xdr:col>6</xdr:col>
      <xdr:colOff>38100</xdr:colOff>
      <xdr:row>72</xdr:row>
      <xdr:rowOff>85725</xdr:rowOff>
    </xdr:to>
    <xdr:sp macro="" textlink="">
      <xdr:nvSpPr>
        <xdr:cNvPr id="1933" name="フリーフォーム: 図形 1932">
          <a:extLst>
            <a:ext uri="{FF2B5EF4-FFF2-40B4-BE49-F238E27FC236}">
              <a16:creationId xmlns:a16="http://schemas.microsoft.com/office/drawing/2014/main" id="{61F3F5B5-6F73-4783-BD0E-07AA16F66FC4}"/>
            </a:ext>
          </a:extLst>
        </xdr:cNvPr>
        <xdr:cNvSpPr/>
      </xdr:nvSpPr>
      <xdr:spPr bwMode="auto">
        <a:xfrm>
          <a:off x="2333967" y="12030075"/>
          <a:ext cx="237783" cy="1104900"/>
        </a:xfrm>
        <a:custGeom>
          <a:avLst/>
          <a:gdLst>
            <a:gd name="connsiteX0" fmla="*/ 304800 w 304800"/>
            <a:gd name="connsiteY0" fmla="*/ 1095375 h 1095375"/>
            <a:gd name="connsiteX1" fmla="*/ 304800 w 304800"/>
            <a:gd name="connsiteY1" fmla="*/ 600075 h 1095375"/>
            <a:gd name="connsiteX2" fmla="*/ 0 w 304800"/>
            <a:gd name="connsiteY2" fmla="*/ 0 h 1095375"/>
            <a:gd name="connsiteX0" fmla="*/ 304800 w 304800"/>
            <a:gd name="connsiteY0" fmla="*/ 1095375 h 1095375"/>
            <a:gd name="connsiteX1" fmla="*/ 304800 w 304800"/>
            <a:gd name="connsiteY1" fmla="*/ 600075 h 1095375"/>
            <a:gd name="connsiteX2" fmla="*/ 0 w 304800"/>
            <a:gd name="connsiteY2" fmla="*/ 0 h 1095375"/>
            <a:gd name="connsiteX0" fmla="*/ 329279 w 329279"/>
            <a:gd name="connsiteY0" fmla="*/ 1095375 h 1095375"/>
            <a:gd name="connsiteX1" fmla="*/ 329279 w 329279"/>
            <a:gd name="connsiteY1" fmla="*/ 600075 h 1095375"/>
            <a:gd name="connsiteX2" fmla="*/ 24479 w 329279"/>
            <a:gd name="connsiteY2" fmla="*/ 0 h 1095375"/>
            <a:gd name="connsiteX0" fmla="*/ 267412 w 267412"/>
            <a:gd name="connsiteY0" fmla="*/ 1104900 h 1104900"/>
            <a:gd name="connsiteX1" fmla="*/ 267412 w 267412"/>
            <a:gd name="connsiteY1" fmla="*/ 609600 h 1104900"/>
            <a:gd name="connsiteX2" fmla="*/ 38812 w 267412"/>
            <a:gd name="connsiteY2" fmla="*/ 0 h 1104900"/>
            <a:gd name="connsiteX0" fmla="*/ 237783 w 237783"/>
            <a:gd name="connsiteY0" fmla="*/ 1104900 h 1104900"/>
            <a:gd name="connsiteX1" fmla="*/ 237783 w 237783"/>
            <a:gd name="connsiteY1" fmla="*/ 609600 h 1104900"/>
            <a:gd name="connsiteX2" fmla="*/ 9183 w 237783"/>
            <a:gd name="connsiteY2" fmla="*/ 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783" h="1104900">
              <a:moveTo>
                <a:pt x="237783" y="1104900"/>
              </a:moveTo>
              <a:lnTo>
                <a:pt x="237783" y="609600"/>
              </a:lnTo>
              <a:cubicBezTo>
                <a:pt x="-63842" y="590550"/>
                <a:pt x="6008" y="390525"/>
                <a:pt x="918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36855</xdr:colOff>
      <xdr:row>66</xdr:row>
      <xdr:rowOff>47625</xdr:rowOff>
    </xdr:from>
    <xdr:to>
      <xdr:col>6</xdr:col>
      <xdr:colOff>36855</xdr:colOff>
      <xdr:row>69</xdr:row>
      <xdr:rowOff>166482</xdr:rowOff>
    </xdr:to>
    <xdr:sp macro="" textlink="">
      <xdr:nvSpPr>
        <xdr:cNvPr id="1197" name="Line 6499">
          <a:extLst>
            <a:ext uri="{FF2B5EF4-FFF2-40B4-BE49-F238E27FC236}">
              <a16:creationId xmlns:a16="http://schemas.microsoft.com/office/drawing/2014/main" id="{FB200665-15CB-47EE-AF22-1B18A461B80E}"/>
            </a:ext>
          </a:extLst>
        </xdr:cNvPr>
        <xdr:cNvSpPr>
          <a:spLocks noChangeShapeType="1"/>
        </xdr:cNvSpPr>
      </xdr:nvSpPr>
      <xdr:spPr bwMode="auto">
        <a:xfrm flipH="1">
          <a:off x="2570505" y="12011025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348904</xdr:colOff>
      <xdr:row>70</xdr:row>
      <xdr:rowOff>140583</xdr:rowOff>
    </xdr:from>
    <xdr:to>
      <xdr:col>6</xdr:col>
      <xdr:colOff>132264</xdr:colOff>
      <xdr:row>71</xdr:row>
      <xdr:rowOff>151332</xdr:rowOff>
    </xdr:to>
    <xdr:sp macro="" textlink="">
      <xdr:nvSpPr>
        <xdr:cNvPr id="1198" name="AutoShape 6507">
          <a:extLst>
            <a:ext uri="{FF2B5EF4-FFF2-40B4-BE49-F238E27FC236}">
              <a16:creationId xmlns:a16="http://schemas.microsoft.com/office/drawing/2014/main" id="{600C90C3-D468-4527-9DDC-97B8CCBECF35}"/>
            </a:ext>
          </a:extLst>
        </xdr:cNvPr>
        <xdr:cNvSpPr>
          <a:spLocks noChangeArrowheads="1"/>
        </xdr:cNvSpPr>
      </xdr:nvSpPr>
      <xdr:spPr bwMode="auto">
        <a:xfrm>
          <a:off x="2472979" y="12827883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76200</xdr:colOff>
      <xdr:row>67</xdr:row>
      <xdr:rowOff>57150</xdr:rowOff>
    </xdr:from>
    <xdr:ext cx="352952" cy="345282"/>
    <xdr:grpSp>
      <xdr:nvGrpSpPr>
        <xdr:cNvPr id="1199" name="Group 6672">
          <a:extLst>
            <a:ext uri="{FF2B5EF4-FFF2-40B4-BE49-F238E27FC236}">
              <a16:creationId xmlns:a16="http://schemas.microsoft.com/office/drawing/2014/main" id="{88F04F4E-F978-4364-B9DE-A7230AA89247}"/>
            </a:ext>
          </a:extLst>
        </xdr:cNvPr>
        <xdr:cNvGrpSpPr>
          <a:grpSpLocks/>
        </xdr:cNvGrpSpPr>
      </xdr:nvGrpSpPr>
      <xdr:grpSpPr bwMode="auto">
        <a:xfrm>
          <a:off x="2609850" y="12201525"/>
          <a:ext cx="352952" cy="345282"/>
          <a:chOff x="536" y="109"/>
          <a:chExt cx="46" cy="44"/>
        </a:xfrm>
      </xdr:grpSpPr>
      <xdr:pic>
        <xdr:nvPicPr>
          <xdr:cNvPr id="1200" name="Picture 6673" descr="route2">
            <a:extLst>
              <a:ext uri="{FF2B5EF4-FFF2-40B4-BE49-F238E27FC236}">
                <a16:creationId xmlns:a16="http://schemas.microsoft.com/office/drawing/2014/main" id="{D9F989C0-AB7D-489E-89AA-96D14EA8A1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1" name="Text Box 6674">
            <a:extLst>
              <a:ext uri="{FF2B5EF4-FFF2-40B4-BE49-F238E27FC236}">
                <a16:creationId xmlns:a16="http://schemas.microsoft.com/office/drawing/2014/main" id="{948F378F-46E5-4E99-87AD-F5F22AF8AF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99387</xdr:colOff>
      <xdr:row>68</xdr:row>
      <xdr:rowOff>14191</xdr:rowOff>
    </xdr:from>
    <xdr:ext cx="467436" cy="333425"/>
    <xdr:sp macro="" textlink="">
      <xdr:nvSpPr>
        <xdr:cNvPr id="1202" name="テキスト ボックス 1201">
          <a:extLst>
            <a:ext uri="{FF2B5EF4-FFF2-40B4-BE49-F238E27FC236}">
              <a16:creationId xmlns:a16="http://schemas.microsoft.com/office/drawing/2014/main" id="{DA1ECCD8-E4D2-49E3-AF70-2A3B2E341023}"/>
            </a:ext>
          </a:extLst>
        </xdr:cNvPr>
        <xdr:cNvSpPr txBox="1"/>
      </xdr:nvSpPr>
      <xdr:spPr>
        <a:xfrm>
          <a:off x="1813887" y="12339541"/>
          <a:ext cx="46743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2.9km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先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R41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復帰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342900</xdr:colOff>
      <xdr:row>66</xdr:row>
      <xdr:rowOff>19050</xdr:rowOff>
    </xdr:from>
    <xdr:to>
      <xdr:col>9</xdr:col>
      <xdr:colOff>0</xdr:colOff>
      <xdr:row>72</xdr:row>
      <xdr:rowOff>95250</xdr:rowOff>
    </xdr:to>
    <xdr:sp macro="" textlink="">
      <xdr:nvSpPr>
        <xdr:cNvPr id="1934" name="フリーフォーム: 図形 1933">
          <a:extLst>
            <a:ext uri="{FF2B5EF4-FFF2-40B4-BE49-F238E27FC236}">
              <a16:creationId xmlns:a16="http://schemas.microsoft.com/office/drawing/2014/main" id="{EEA8E330-CC30-4548-9A08-FE2237C56A49}"/>
            </a:ext>
          </a:extLst>
        </xdr:cNvPr>
        <xdr:cNvSpPr/>
      </xdr:nvSpPr>
      <xdr:spPr bwMode="auto">
        <a:xfrm>
          <a:off x="4057650" y="11982450"/>
          <a:ext cx="66675" cy="1162050"/>
        </a:xfrm>
        <a:custGeom>
          <a:avLst/>
          <a:gdLst>
            <a:gd name="connsiteX0" fmla="*/ 66675 w 66675"/>
            <a:gd name="connsiteY0" fmla="*/ 1162050 h 1162050"/>
            <a:gd name="connsiteX1" fmla="*/ 66675 w 66675"/>
            <a:gd name="connsiteY1" fmla="*/ 723900 h 1162050"/>
            <a:gd name="connsiteX2" fmla="*/ 0 w 66675"/>
            <a:gd name="connsiteY2" fmla="*/ 485775 h 1162050"/>
            <a:gd name="connsiteX3" fmla="*/ 0 w 66675"/>
            <a:gd name="connsiteY3" fmla="*/ 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6675" h="1162050">
              <a:moveTo>
                <a:pt x="66675" y="1162050"/>
              </a:moveTo>
              <a:lnTo>
                <a:pt x="66675" y="723900"/>
              </a:lnTo>
              <a:lnTo>
                <a:pt x="0" y="4857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0</xdr:colOff>
      <xdr:row>66</xdr:row>
      <xdr:rowOff>38100</xdr:rowOff>
    </xdr:from>
    <xdr:to>
      <xdr:col>9</xdr:col>
      <xdr:colOff>533399</xdr:colOff>
      <xdr:row>69</xdr:row>
      <xdr:rowOff>152400</xdr:rowOff>
    </xdr:to>
    <xdr:sp macro="" textlink="">
      <xdr:nvSpPr>
        <xdr:cNvPr id="1218" name="Line 6499">
          <a:extLst>
            <a:ext uri="{FF2B5EF4-FFF2-40B4-BE49-F238E27FC236}">
              <a16:creationId xmlns:a16="http://schemas.microsoft.com/office/drawing/2014/main" id="{75680630-8197-4930-9025-66BADFD4A4CB}"/>
            </a:ext>
          </a:extLst>
        </xdr:cNvPr>
        <xdr:cNvSpPr>
          <a:spLocks noChangeShapeType="1"/>
        </xdr:cNvSpPr>
      </xdr:nvSpPr>
      <xdr:spPr bwMode="auto">
        <a:xfrm flipH="1">
          <a:off x="4124325" y="12001500"/>
          <a:ext cx="533399" cy="657225"/>
        </a:xfrm>
        <a:custGeom>
          <a:avLst/>
          <a:gdLst>
            <a:gd name="connsiteX0" fmla="*/ 0 w 447674"/>
            <a:gd name="connsiteY0" fmla="*/ 0 h 619125"/>
            <a:gd name="connsiteX1" fmla="*/ 447674 w 447674"/>
            <a:gd name="connsiteY1" fmla="*/ 619125 h 619125"/>
            <a:gd name="connsiteX0" fmla="*/ 0 w 447674"/>
            <a:gd name="connsiteY0" fmla="*/ 0 h 619125"/>
            <a:gd name="connsiteX1" fmla="*/ 447674 w 447674"/>
            <a:gd name="connsiteY1" fmla="*/ 619125 h 619125"/>
            <a:gd name="connsiteX0" fmla="*/ 0 w 447674"/>
            <a:gd name="connsiteY0" fmla="*/ 0 h 619125"/>
            <a:gd name="connsiteX1" fmla="*/ 447674 w 447674"/>
            <a:gd name="connsiteY1" fmla="*/ 619125 h 619125"/>
            <a:gd name="connsiteX0" fmla="*/ 0 w 533399"/>
            <a:gd name="connsiteY0" fmla="*/ 0 h 657225"/>
            <a:gd name="connsiteX1" fmla="*/ 533399 w 533399"/>
            <a:gd name="connsiteY1" fmla="*/ 657225 h 657225"/>
            <a:gd name="connsiteX0" fmla="*/ 0 w 533399"/>
            <a:gd name="connsiteY0" fmla="*/ 0 h 657225"/>
            <a:gd name="connsiteX1" fmla="*/ 533399 w 533399"/>
            <a:gd name="connsiteY1" fmla="*/ 657225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3399" h="657225">
              <a:moveTo>
                <a:pt x="0" y="0"/>
              </a:moveTo>
              <a:cubicBezTo>
                <a:pt x="244475" y="139700"/>
                <a:pt x="498474" y="203200"/>
                <a:pt x="533399" y="65722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310804</xdr:colOff>
      <xdr:row>70</xdr:row>
      <xdr:rowOff>83433</xdr:rowOff>
    </xdr:from>
    <xdr:to>
      <xdr:col>9</xdr:col>
      <xdr:colOff>94164</xdr:colOff>
      <xdr:row>71</xdr:row>
      <xdr:rowOff>94182</xdr:rowOff>
    </xdr:to>
    <xdr:sp macro="" textlink="">
      <xdr:nvSpPr>
        <xdr:cNvPr id="1219" name="AutoShape 6507">
          <a:extLst>
            <a:ext uri="{FF2B5EF4-FFF2-40B4-BE49-F238E27FC236}">
              <a16:creationId xmlns:a16="http://schemas.microsoft.com/office/drawing/2014/main" id="{39B5D85F-0622-4F7F-9B87-51C859971BB8}"/>
            </a:ext>
          </a:extLst>
        </xdr:cNvPr>
        <xdr:cNvSpPr>
          <a:spLocks noChangeArrowheads="1"/>
        </xdr:cNvSpPr>
      </xdr:nvSpPr>
      <xdr:spPr bwMode="auto">
        <a:xfrm>
          <a:off x="4025554" y="12770733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180975</xdr:colOff>
      <xdr:row>67</xdr:row>
      <xdr:rowOff>66675</xdr:rowOff>
    </xdr:from>
    <xdr:ext cx="352952" cy="345282"/>
    <xdr:grpSp>
      <xdr:nvGrpSpPr>
        <xdr:cNvPr id="1220" name="Group 6672">
          <a:extLst>
            <a:ext uri="{FF2B5EF4-FFF2-40B4-BE49-F238E27FC236}">
              <a16:creationId xmlns:a16="http://schemas.microsoft.com/office/drawing/2014/main" id="{63AD88CE-2FFC-409C-BB48-26BF1CCCD132}"/>
            </a:ext>
          </a:extLst>
        </xdr:cNvPr>
        <xdr:cNvGrpSpPr>
          <a:grpSpLocks/>
        </xdr:cNvGrpSpPr>
      </xdr:nvGrpSpPr>
      <xdr:grpSpPr bwMode="auto">
        <a:xfrm>
          <a:off x="4305300" y="12211050"/>
          <a:ext cx="352952" cy="345282"/>
          <a:chOff x="536" y="109"/>
          <a:chExt cx="46" cy="44"/>
        </a:xfrm>
      </xdr:grpSpPr>
      <xdr:pic>
        <xdr:nvPicPr>
          <xdr:cNvPr id="1221" name="Picture 6673" descr="route2">
            <a:extLst>
              <a:ext uri="{FF2B5EF4-FFF2-40B4-BE49-F238E27FC236}">
                <a16:creationId xmlns:a16="http://schemas.microsoft.com/office/drawing/2014/main" id="{A78F90CB-A774-45CD-A2D0-031BE9A8D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2" name="Text Box 6674">
            <a:extLst>
              <a:ext uri="{FF2B5EF4-FFF2-40B4-BE49-F238E27FC236}">
                <a16:creationId xmlns:a16="http://schemas.microsoft.com/office/drawing/2014/main" id="{BEA3DCFE-8C9A-406F-8864-42953DCD42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57150</xdr:colOff>
      <xdr:row>68</xdr:row>
      <xdr:rowOff>28575</xdr:rowOff>
    </xdr:from>
    <xdr:to>
      <xdr:col>12</xdr:col>
      <xdr:colOff>457200</xdr:colOff>
      <xdr:row>72</xdr:row>
      <xdr:rowOff>66675</xdr:rowOff>
    </xdr:to>
    <xdr:sp macro="" textlink="">
      <xdr:nvSpPr>
        <xdr:cNvPr id="1935" name="フリーフォーム: 図形 1934">
          <a:extLst>
            <a:ext uri="{FF2B5EF4-FFF2-40B4-BE49-F238E27FC236}">
              <a16:creationId xmlns:a16="http://schemas.microsoft.com/office/drawing/2014/main" id="{A618DDB3-5574-4064-AF55-29FCCF9B0F31}"/>
            </a:ext>
          </a:extLst>
        </xdr:cNvPr>
        <xdr:cNvSpPr/>
      </xdr:nvSpPr>
      <xdr:spPr bwMode="auto">
        <a:xfrm>
          <a:off x="4953000" y="12353925"/>
          <a:ext cx="1219200" cy="762000"/>
        </a:xfrm>
        <a:custGeom>
          <a:avLst/>
          <a:gdLst>
            <a:gd name="connsiteX0" fmla="*/ 1219200 w 1219200"/>
            <a:gd name="connsiteY0" fmla="*/ 762000 h 762000"/>
            <a:gd name="connsiteX1" fmla="*/ 742950 w 1219200"/>
            <a:gd name="connsiteY1" fmla="*/ 523875 h 762000"/>
            <a:gd name="connsiteX2" fmla="*/ 742950 w 1219200"/>
            <a:gd name="connsiteY2" fmla="*/ 66675 h 762000"/>
            <a:gd name="connsiteX3" fmla="*/ 0 w 1219200"/>
            <a:gd name="connsiteY3" fmla="*/ 0 h 762000"/>
            <a:gd name="connsiteX0" fmla="*/ 1219200 w 1219200"/>
            <a:gd name="connsiteY0" fmla="*/ 762000 h 762000"/>
            <a:gd name="connsiteX1" fmla="*/ 742950 w 1219200"/>
            <a:gd name="connsiteY1" fmla="*/ 523875 h 762000"/>
            <a:gd name="connsiteX2" fmla="*/ 742950 w 1219200"/>
            <a:gd name="connsiteY2" fmla="*/ 66675 h 762000"/>
            <a:gd name="connsiteX3" fmla="*/ 0 w 1219200"/>
            <a:gd name="connsiteY3" fmla="*/ 0 h 762000"/>
            <a:gd name="connsiteX0" fmla="*/ 1219200 w 1219200"/>
            <a:gd name="connsiteY0" fmla="*/ 762000 h 762000"/>
            <a:gd name="connsiteX1" fmla="*/ 742950 w 1219200"/>
            <a:gd name="connsiteY1" fmla="*/ 523875 h 762000"/>
            <a:gd name="connsiteX2" fmla="*/ 742950 w 1219200"/>
            <a:gd name="connsiteY2" fmla="*/ 66675 h 762000"/>
            <a:gd name="connsiteX3" fmla="*/ 0 w 1219200"/>
            <a:gd name="connsiteY3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19200" h="762000">
              <a:moveTo>
                <a:pt x="1219200" y="762000"/>
              </a:moveTo>
              <a:cubicBezTo>
                <a:pt x="1022350" y="720725"/>
                <a:pt x="749300" y="622300"/>
                <a:pt x="742950" y="523875"/>
              </a:cubicBezTo>
              <a:lnTo>
                <a:pt x="742950" y="666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381001</xdr:colOff>
      <xdr:row>68</xdr:row>
      <xdr:rowOff>104774</xdr:rowOff>
    </xdr:from>
    <xdr:to>
      <xdr:col>12</xdr:col>
      <xdr:colOff>723900</xdr:colOff>
      <xdr:row>68</xdr:row>
      <xdr:rowOff>171449</xdr:rowOff>
    </xdr:to>
    <xdr:sp macro="" textlink="">
      <xdr:nvSpPr>
        <xdr:cNvPr id="1223" name="Line 6499">
          <a:extLst>
            <a:ext uri="{FF2B5EF4-FFF2-40B4-BE49-F238E27FC236}">
              <a16:creationId xmlns:a16="http://schemas.microsoft.com/office/drawing/2014/main" id="{8D908FF9-5292-46A8-A4EE-2F6CF6B91412}"/>
            </a:ext>
          </a:extLst>
        </xdr:cNvPr>
        <xdr:cNvSpPr>
          <a:spLocks noChangeShapeType="1"/>
        </xdr:cNvSpPr>
      </xdr:nvSpPr>
      <xdr:spPr bwMode="auto">
        <a:xfrm>
          <a:off x="5686426" y="12430124"/>
          <a:ext cx="752474" cy="66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70</xdr:row>
      <xdr:rowOff>91376</xdr:rowOff>
    </xdr:from>
    <xdr:to>
      <xdr:col>12</xdr:col>
      <xdr:colOff>663781</xdr:colOff>
      <xdr:row>70</xdr:row>
      <xdr:rowOff>143214</xdr:rowOff>
    </xdr:to>
    <xdr:grpSp>
      <xdr:nvGrpSpPr>
        <xdr:cNvPr id="1224" name="Group 4332">
          <a:extLst>
            <a:ext uri="{FF2B5EF4-FFF2-40B4-BE49-F238E27FC236}">
              <a16:creationId xmlns:a16="http://schemas.microsoft.com/office/drawing/2014/main" id="{BC4E39EC-5E84-452A-BE7A-00E9645801E5}"/>
            </a:ext>
          </a:extLst>
        </xdr:cNvPr>
        <xdr:cNvGrpSpPr>
          <a:grpSpLocks/>
        </xdr:cNvGrpSpPr>
      </xdr:nvGrpSpPr>
      <xdr:grpSpPr bwMode="auto">
        <a:xfrm rot="6064609">
          <a:off x="5649497" y="12101229"/>
          <a:ext cx="51838" cy="1406731"/>
          <a:chOff x="5428" y="57"/>
          <a:chExt cx="6" cy="99"/>
        </a:xfrm>
      </xdr:grpSpPr>
      <xdr:cxnSp macro="">
        <xdr:nvCxnSpPr>
          <xdr:cNvPr id="1225" name="AutoShape 4333">
            <a:extLst>
              <a:ext uri="{FF2B5EF4-FFF2-40B4-BE49-F238E27FC236}">
                <a16:creationId xmlns:a16="http://schemas.microsoft.com/office/drawing/2014/main" id="{5D24EA70-E0A3-4993-A594-3B3D76568E4B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26" name="AutoShape 4334">
            <a:extLst>
              <a:ext uri="{FF2B5EF4-FFF2-40B4-BE49-F238E27FC236}">
                <a16:creationId xmlns:a16="http://schemas.microsoft.com/office/drawing/2014/main" id="{B62E26D6-9070-44DE-A67A-FEB9C4556FC9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27" name="AutoShape 4335">
            <a:extLst>
              <a:ext uri="{FF2B5EF4-FFF2-40B4-BE49-F238E27FC236}">
                <a16:creationId xmlns:a16="http://schemas.microsoft.com/office/drawing/2014/main" id="{F8E88330-90BA-44A0-8026-61280CAA632D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11</xdr:col>
      <xdr:colOff>301279</xdr:colOff>
      <xdr:row>68</xdr:row>
      <xdr:rowOff>159633</xdr:rowOff>
    </xdr:from>
    <xdr:to>
      <xdr:col>12</xdr:col>
      <xdr:colOff>84639</xdr:colOff>
      <xdr:row>69</xdr:row>
      <xdr:rowOff>170382</xdr:rowOff>
    </xdr:to>
    <xdr:sp macro="" textlink="">
      <xdr:nvSpPr>
        <xdr:cNvPr id="1228" name="AutoShape 6507">
          <a:extLst>
            <a:ext uri="{FF2B5EF4-FFF2-40B4-BE49-F238E27FC236}">
              <a16:creationId xmlns:a16="http://schemas.microsoft.com/office/drawing/2014/main" id="{838EFB1E-0BBE-42E2-8579-5657B6D1E6A0}"/>
            </a:ext>
          </a:extLst>
        </xdr:cNvPr>
        <xdr:cNvSpPr>
          <a:spLocks noChangeArrowheads="1"/>
        </xdr:cNvSpPr>
      </xdr:nvSpPr>
      <xdr:spPr bwMode="auto">
        <a:xfrm>
          <a:off x="5606704" y="12484983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361950</xdr:colOff>
      <xdr:row>69</xdr:row>
      <xdr:rowOff>28575</xdr:rowOff>
    </xdr:from>
    <xdr:to>
      <xdr:col>15</xdr:col>
      <xdr:colOff>657225</xdr:colOff>
      <xdr:row>72</xdr:row>
      <xdr:rowOff>114300</xdr:rowOff>
    </xdr:to>
    <xdr:sp macro="" textlink="">
      <xdr:nvSpPr>
        <xdr:cNvPr id="1936" name="フリーフォーム: 図形 1935">
          <a:extLst>
            <a:ext uri="{FF2B5EF4-FFF2-40B4-BE49-F238E27FC236}">
              <a16:creationId xmlns:a16="http://schemas.microsoft.com/office/drawing/2014/main" id="{9ADD47BE-1603-4877-86CD-4F5F311A4626}"/>
            </a:ext>
          </a:extLst>
        </xdr:cNvPr>
        <xdr:cNvSpPr/>
      </xdr:nvSpPr>
      <xdr:spPr bwMode="auto">
        <a:xfrm>
          <a:off x="7258050" y="12534900"/>
          <a:ext cx="704850" cy="628650"/>
        </a:xfrm>
        <a:custGeom>
          <a:avLst/>
          <a:gdLst>
            <a:gd name="connsiteX0" fmla="*/ 0 w 704850"/>
            <a:gd name="connsiteY0" fmla="*/ 628650 h 628650"/>
            <a:gd name="connsiteX1" fmla="*/ 0 w 704850"/>
            <a:gd name="connsiteY1" fmla="*/ 0 h 628650"/>
            <a:gd name="connsiteX2" fmla="*/ 704850 w 704850"/>
            <a:gd name="connsiteY2" fmla="*/ 219075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850" h="628650">
              <a:moveTo>
                <a:pt x="0" y="628650"/>
              </a:moveTo>
              <a:lnTo>
                <a:pt x="0" y="0"/>
              </a:lnTo>
              <a:lnTo>
                <a:pt x="704850" y="2190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123825</xdr:colOff>
      <xdr:row>68</xdr:row>
      <xdr:rowOff>38100</xdr:rowOff>
    </xdr:from>
    <xdr:to>
      <xdr:col>14</xdr:col>
      <xdr:colOff>333374</xdr:colOff>
      <xdr:row>69</xdr:row>
      <xdr:rowOff>28574</xdr:rowOff>
    </xdr:to>
    <xdr:sp macro="" textlink="">
      <xdr:nvSpPr>
        <xdr:cNvPr id="1230" name="Line 6499">
          <a:extLst>
            <a:ext uri="{FF2B5EF4-FFF2-40B4-BE49-F238E27FC236}">
              <a16:creationId xmlns:a16="http://schemas.microsoft.com/office/drawing/2014/main" id="{0AF31CDB-760A-41D1-BFBF-5499B2D49C2F}"/>
            </a:ext>
          </a:extLst>
        </xdr:cNvPr>
        <xdr:cNvSpPr>
          <a:spLocks noChangeShapeType="1"/>
        </xdr:cNvSpPr>
      </xdr:nvSpPr>
      <xdr:spPr bwMode="auto">
        <a:xfrm>
          <a:off x="6610350" y="12363450"/>
          <a:ext cx="619124" cy="1714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369222</xdr:colOff>
      <xdr:row>66</xdr:row>
      <xdr:rowOff>57150</xdr:rowOff>
    </xdr:from>
    <xdr:to>
      <xdr:col>14</xdr:col>
      <xdr:colOff>369222</xdr:colOff>
      <xdr:row>69</xdr:row>
      <xdr:rowOff>176007</xdr:rowOff>
    </xdr:to>
    <xdr:sp macro="" textlink="">
      <xdr:nvSpPr>
        <xdr:cNvPr id="1231" name="Line 6499">
          <a:extLst>
            <a:ext uri="{FF2B5EF4-FFF2-40B4-BE49-F238E27FC236}">
              <a16:creationId xmlns:a16="http://schemas.microsoft.com/office/drawing/2014/main" id="{1EAF96B0-B521-4EF6-B28B-B6B80DC0CADA}"/>
            </a:ext>
          </a:extLst>
        </xdr:cNvPr>
        <xdr:cNvSpPr>
          <a:spLocks noChangeShapeType="1"/>
        </xdr:cNvSpPr>
      </xdr:nvSpPr>
      <xdr:spPr bwMode="auto">
        <a:xfrm flipH="1">
          <a:off x="7265322" y="12020550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262171</xdr:colOff>
      <xdr:row>70</xdr:row>
      <xdr:rowOff>112008</xdr:rowOff>
    </xdr:from>
    <xdr:to>
      <xdr:col>15</xdr:col>
      <xdr:colOff>45531</xdr:colOff>
      <xdr:row>71</xdr:row>
      <xdr:rowOff>122757</xdr:rowOff>
    </xdr:to>
    <xdr:sp macro="" textlink="">
      <xdr:nvSpPr>
        <xdr:cNvPr id="1232" name="AutoShape 6507">
          <a:extLst>
            <a:ext uri="{FF2B5EF4-FFF2-40B4-BE49-F238E27FC236}">
              <a16:creationId xmlns:a16="http://schemas.microsoft.com/office/drawing/2014/main" id="{1BA90756-6B67-418A-9141-64A87B15BC1B}"/>
            </a:ext>
          </a:extLst>
        </xdr:cNvPr>
        <xdr:cNvSpPr>
          <a:spLocks noChangeArrowheads="1"/>
        </xdr:cNvSpPr>
      </xdr:nvSpPr>
      <xdr:spPr bwMode="auto">
        <a:xfrm>
          <a:off x="7158271" y="1279930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257175</xdr:colOff>
      <xdr:row>68</xdr:row>
      <xdr:rowOff>101318</xdr:rowOff>
    </xdr:from>
    <xdr:to>
      <xdr:col>15</xdr:col>
      <xdr:colOff>44262</xdr:colOff>
      <xdr:row>69</xdr:row>
      <xdr:rowOff>113113</xdr:rowOff>
    </xdr:to>
    <xdr:sp macro="" textlink="">
      <xdr:nvSpPr>
        <xdr:cNvPr id="1233" name="Oval 6509">
          <a:extLst>
            <a:ext uri="{FF2B5EF4-FFF2-40B4-BE49-F238E27FC236}">
              <a16:creationId xmlns:a16="http://schemas.microsoft.com/office/drawing/2014/main" id="{6171CDEA-0C65-4BA3-8D66-A33613968DBF}"/>
            </a:ext>
          </a:extLst>
        </xdr:cNvPr>
        <xdr:cNvSpPr>
          <a:spLocks noChangeArrowheads="1"/>
        </xdr:cNvSpPr>
      </xdr:nvSpPr>
      <xdr:spPr bwMode="auto">
        <a:xfrm>
          <a:off x="7153275" y="1242666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57150</xdr:colOff>
      <xdr:row>67</xdr:row>
      <xdr:rowOff>320</xdr:rowOff>
    </xdr:from>
    <xdr:ext cx="295275" cy="274822"/>
    <xdr:pic>
      <xdr:nvPicPr>
        <xdr:cNvPr id="1234" name="Picture 17761" descr="famima">
          <a:extLst>
            <a:ext uri="{FF2B5EF4-FFF2-40B4-BE49-F238E27FC236}">
              <a16:creationId xmlns:a16="http://schemas.microsoft.com/office/drawing/2014/main" id="{A320FC78-FCEB-4804-B788-0DFEF601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2144695"/>
          <a:ext cx="295275" cy="274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227135</xdr:colOff>
      <xdr:row>78</xdr:row>
      <xdr:rowOff>131886</xdr:rowOff>
    </xdr:from>
    <xdr:to>
      <xdr:col>2</xdr:col>
      <xdr:colOff>65942</xdr:colOff>
      <xdr:row>81</xdr:row>
      <xdr:rowOff>139213</xdr:rowOff>
    </xdr:to>
    <xdr:sp macro="" textlink="">
      <xdr:nvSpPr>
        <xdr:cNvPr id="1237" name="フリーフォーム 28">
          <a:extLst>
            <a:ext uri="{FF2B5EF4-FFF2-40B4-BE49-F238E27FC236}">
              <a16:creationId xmlns:a16="http://schemas.microsoft.com/office/drawing/2014/main" id="{9385DF6E-FC01-4379-B498-81B3D7EC5BF5}"/>
            </a:ext>
          </a:extLst>
        </xdr:cNvPr>
        <xdr:cNvSpPr/>
      </xdr:nvSpPr>
      <xdr:spPr bwMode="auto">
        <a:xfrm>
          <a:off x="5122985" y="2865561"/>
          <a:ext cx="248382" cy="550252"/>
        </a:xfrm>
        <a:custGeom>
          <a:avLst/>
          <a:gdLst>
            <a:gd name="connsiteX0" fmla="*/ 0 w 278423"/>
            <a:gd name="connsiteY0" fmla="*/ 549519 h 549519"/>
            <a:gd name="connsiteX1" fmla="*/ 0 w 278423"/>
            <a:gd name="connsiteY1" fmla="*/ 0 h 549519"/>
            <a:gd name="connsiteX2" fmla="*/ 278423 w 278423"/>
            <a:gd name="connsiteY2" fmla="*/ 0 h 54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3" h="549519">
              <a:moveTo>
                <a:pt x="0" y="549519"/>
              </a:moveTo>
              <a:lnTo>
                <a:pt x="0" y="0"/>
              </a:lnTo>
              <a:lnTo>
                <a:pt x="278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227135</xdr:colOff>
      <xdr:row>75</xdr:row>
      <xdr:rowOff>49823</xdr:rowOff>
    </xdr:from>
    <xdr:to>
      <xdr:col>2</xdr:col>
      <xdr:colOff>43961</xdr:colOff>
      <xdr:row>78</xdr:row>
      <xdr:rowOff>35169</xdr:rowOff>
    </xdr:to>
    <xdr:sp macro="" textlink="">
      <xdr:nvSpPr>
        <xdr:cNvPr id="1239" name="フリーフォーム 29">
          <a:extLst>
            <a:ext uri="{FF2B5EF4-FFF2-40B4-BE49-F238E27FC236}">
              <a16:creationId xmlns:a16="http://schemas.microsoft.com/office/drawing/2014/main" id="{C179188F-076C-41F4-BD0E-3506341D18FF}"/>
            </a:ext>
          </a:extLst>
        </xdr:cNvPr>
        <xdr:cNvSpPr/>
      </xdr:nvSpPr>
      <xdr:spPr bwMode="auto">
        <a:xfrm>
          <a:off x="350960" y="13641998"/>
          <a:ext cx="226401" cy="528271"/>
        </a:xfrm>
        <a:custGeom>
          <a:avLst/>
          <a:gdLst>
            <a:gd name="connsiteX0" fmla="*/ 227134 w 227134"/>
            <a:gd name="connsiteY0" fmla="*/ 534865 h 534865"/>
            <a:gd name="connsiteX1" fmla="*/ 0 w 227134"/>
            <a:gd name="connsiteY1" fmla="*/ 534865 h 534865"/>
            <a:gd name="connsiteX2" fmla="*/ 0 w 227134"/>
            <a:gd name="connsiteY2" fmla="*/ 0 h 534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134" h="534865">
              <a:moveTo>
                <a:pt x="227134" y="534865"/>
              </a:moveTo>
              <a:lnTo>
                <a:pt x="0" y="5348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125899</xdr:colOff>
      <xdr:row>79</xdr:row>
      <xdr:rowOff>94791</xdr:rowOff>
    </xdr:from>
    <xdr:ext cx="192936" cy="192965"/>
    <xdr:sp macro="" textlink="">
      <xdr:nvSpPr>
        <xdr:cNvPr id="1242" name="AutoShape 6507">
          <a:extLst>
            <a:ext uri="{FF2B5EF4-FFF2-40B4-BE49-F238E27FC236}">
              <a16:creationId xmlns:a16="http://schemas.microsoft.com/office/drawing/2014/main" id="{0935F3F9-DC29-4F9C-8B2B-A7EEE632665C}"/>
            </a:ext>
          </a:extLst>
        </xdr:cNvPr>
        <xdr:cNvSpPr>
          <a:spLocks noChangeArrowheads="1"/>
        </xdr:cNvSpPr>
      </xdr:nvSpPr>
      <xdr:spPr bwMode="auto">
        <a:xfrm>
          <a:off x="5021749" y="3009441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386430</xdr:colOff>
      <xdr:row>76</xdr:row>
      <xdr:rowOff>106369</xdr:rowOff>
    </xdr:from>
    <xdr:ext cx="706979" cy="550151"/>
    <xdr:sp macro="" textlink="">
      <xdr:nvSpPr>
        <xdr:cNvPr id="1243" name="テキスト ボックス 1242">
          <a:extLst>
            <a:ext uri="{FF2B5EF4-FFF2-40B4-BE49-F238E27FC236}">
              <a16:creationId xmlns:a16="http://schemas.microsoft.com/office/drawing/2014/main" id="{EC1590D0-7360-4B90-A5DC-FB56389E4227}"/>
            </a:ext>
          </a:extLst>
        </xdr:cNvPr>
        <xdr:cNvSpPr txBox="1"/>
      </xdr:nvSpPr>
      <xdr:spPr>
        <a:xfrm>
          <a:off x="924312" y="13755134"/>
          <a:ext cx="706979" cy="550151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富山八尾</a:t>
          </a:r>
          <a:endParaRPr kumimoji="1" lang="en-US" altLang="ja-JP" sz="1100"/>
        </a:p>
        <a:p>
          <a:r>
            <a:rPr kumimoji="1" lang="ja-JP" altLang="en-US" sz="1100"/>
            <a:t>新田店</a:t>
          </a:r>
        </a:p>
      </xdr:txBody>
    </xdr:sp>
    <xdr:clientData/>
  </xdr:oneCellAnchor>
  <xdr:twoCellAnchor>
    <xdr:from>
      <xdr:col>4</xdr:col>
      <xdr:colOff>38099</xdr:colOff>
      <xdr:row>77</xdr:row>
      <xdr:rowOff>47625</xdr:rowOff>
    </xdr:from>
    <xdr:to>
      <xdr:col>6</xdr:col>
      <xdr:colOff>428624</xdr:colOff>
      <xdr:row>80</xdr:row>
      <xdr:rowOff>171450</xdr:rowOff>
    </xdr:to>
    <xdr:sp macro="" textlink="">
      <xdr:nvSpPr>
        <xdr:cNvPr id="1937" name="フリーフォーム: 図形 1936">
          <a:extLst>
            <a:ext uri="{FF2B5EF4-FFF2-40B4-BE49-F238E27FC236}">
              <a16:creationId xmlns:a16="http://schemas.microsoft.com/office/drawing/2014/main" id="{57315A79-EC3A-421E-88C0-80A742617359}"/>
            </a:ext>
          </a:extLst>
        </xdr:cNvPr>
        <xdr:cNvSpPr/>
      </xdr:nvSpPr>
      <xdr:spPr bwMode="auto">
        <a:xfrm>
          <a:off x="1752599" y="14001750"/>
          <a:ext cx="1209675" cy="666750"/>
        </a:xfrm>
        <a:custGeom>
          <a:avLst/>
          <a:gdLst>
            <a:gd name="connsiteX0" fmla="*/ 1123950 w 1123950"/>
            <a:gd name="connsiteY0" fmla="*/ 666750 h 666750"/>
            <a:gd name="connsiteX1" fmla="*/ 1123950 w 1123950"/>
            <a:gd name="connsiteY1" fmla="*/ 257175 h 666750"/>
            <a:gd name="connsiteX2" fmla="*/ 552450 w 1123950"/>
            <a:gd name="connsiteY2" fmla="*/ 257175 h 666750"/>
            <a:gd name="connsiteX3" fmla="*/ 381000 w 1123950"/>
            <a:gd name="connsiteY3" fmla="*/ 0 h 666750"/>
            <a:gd name="connsiteX4" fmla="*/ 0 w 1123950"/>
            <a:gd name="connsiteY4" fmla="*/ 0 h 666750"/>
            <a:gd name="connsiteX0" fmla="*/ 1123950 w 1123950"/>
            <a:gd name="connsiteY0" fmla="*/ 666750 h 666750"/>
            <a:gd name="connsiteX1" fmla="*/ 1123950 w 1123950"/>
            <a:gd name="connsiteY1" fmla="*/ 257175 h 666750"/>
            <a:gd name="connsiteX2" fmla="*/ 552450 w 1123950"/>
            <a:gd name="connsiteY2" fmla="*/ 257175 h 666750"/>
            <a:gd name="connsiteX3" fmla="*/ 381000 w 1123950"/>
            <a:gd name="connsiteY3" fmla="*/ 0 h 666750"/>
            <a:gd name="connsiteX4" fmla="*/ 0 w 1123950"/>
            <a:gd name="connsiteY4" fmla="*/ 0 h 666750"/>
            <a:gd name="connsiteX0" fmla="*/ 1123950 w 1123950"/>
            <a:gd name="connsiteY0" fmla="*/ 666750 h 666750"/>
            <a:gd name="connsiteX1" fmla="*/ 1123950 w 1123950"/>
            <a:gd name="connsiteY1" fmla="*/ 257175 h 666750"/>
            <a:gd name="connsiteX2" fmla="*/ 552450 w 1123950"/>
            <a:gd name="connsiteY2" fmla="*/ 257175 h 666750"/>
            <a:gd name="connsiteX3" fmla="*/ 381000 w 1123950"/>
            <a:gd name="connsiteY3" fmla="*/ 0 h 666750"/>
            <a:gd name="connsiteX4" fmla="*/ 0 w 1123950"/>
            <a:gd name="connsiteY4" fmla="*/ 0 h 666750"/>
            <a:gd name="connsiteX0" fmla="*/ 1209675 w 1209675"/>
            <a:gd name="connsiteY0" fmla="*/ 666750 h 666750"/>
            <a:gd name="connsiteX1" fmla="*/ 1209675 w 1209675"/>
            <a:gd name="connsiteY1" fmla="*/ 257175 h 666750"/>
            <a:gd name="connsiteX2" fmla="*/ 638175 w 1209675"/>
            <a:gd name="connsiteY2" fmla="*/ 257175 h 666750"/>
            <a:gd name="connsiteX3" fmla="*/ 466725 w 1209675"/>
            <a:gd name="connsiteY3" fmla="*/ 0 h 666750"/>
            <a:gd name="connsiteX4" fmla="*/ 0 w 1209675"/>
            <a:gd name="connsiteY4" fmla="*/ 9525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09675" h="666750">
              <a:moveTo>
                <a:pt x="1209675" y="666750"/>
              </a:moveTo>
              <a:lnTo>
                <a:pt x="1209675" y="257175"/>
              </a:lnTo>
              <a:lnTo>
                <a:pt x="638175" y="257175"/>
              </a:lnTo>
              <a:cubicBezTo>
                <a:pt x="581025" y="247650"/>
                <a:pt x="476350" y="97760"/>
                <a:pt x="466725" y="0"/>
              </a:cubicBezTo>
              <a:lnTo>
                <a:pt x="0" y="952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122633</xdr:colOff>
      <xdr:row>77</xdr:row>
      <xdr:rowOff>41672</xdr:rowOff>
    </xdr:from>
    <xdr:to>
      <xdr:col>6</xdr:col>
      <xdr:colOff>714375</xdr:colOff>
      <xdr:row>77</xdr:row>
      <xdr:rowOff>50006</xdr:rowOff>
    </xdr:to>
    <xdr:sp macro="" textlink="">
      <xdr:nvSpPr>
        <xdr:cNvPr id="1245" name="Line 6499">
          <a:extLst>
            <a:ext uri="{FF2B5EF4-FFF2-40B4-BE49-F238E27FC236}">
              <a16:creationId xmlns:a16="http://schemas.microsoft.com/office/drawing/2014/main" id="{B3B43615-F692-4055-9AD4-A41367E2763A}"/>
            </a:ext>
          </a:extLst>
        </xdr:cNvPr>
        <xdr:cNvSpPr>
          <a:spLocks noChangeShapeType="1"/>
        </xdr:cNvSpPr>
      </xdr:nvSpPr>
      <xdr:spPr bwMode="auto">
        <a:xfrm flipV="1">
          <a:off x="2253852" y="13817203"/>
          <a:ext cx="1002507" cy="83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71437</xdr:colOff>
      <xdr:row>75</xdr:row>
      <xdr:rowOff>35717</xdr:rowOff>
    </xdr:from>
    <xdr:to>
      <xdr:col>5</xdr:col>
      <xdr:colOff>102339</xdr:colOff>
      <xdr:row>77</xdr:row>
      <xdr:rowOff>47419</xdr:rowOff>
    </xdr:to>
    <xdr:sp macro="" textlink="">
      <xdr:nvSpPr>
        <xdr:cNvPr id="1246" name="Line 6499">
          <a:extLst>
            <a:ext uri="{FF2B5EF4-FFF2-40B4-BE49-F238E27FC236}">
              <a16:creationId xmlns:a16="http://schemas.microsoft.com/office/drawing/2014/main" id="{44FD787A-BBEF-415A-900B-3C0FB77A08DB}"/>
            </a:ext>
          </a:extLst>
        </xdr:cNvPr>
        <xdr:cNvSpPr>
          <a:spLocks noChangeShapeType="1"/>
        </xdr:cNvSpPr>
      </xdr:nvSpPr>
      <xdr:spPr bwMode="auto">
        <a:xfrm>
          <a:off x="2202656" y="13454061"/>
          <a:ext cx="30902" cy="3688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334259</xdr:colOff>
      <xdr:row>79</xdr:row>
      <xdr:rowOff>142416</xdr:rowOff>
    </xdr:from>
    <xdr:ext cx="192936" cy="192965"/>
    <xdr:sp macro="" textlink="">
      <xdr:nvSpPr>
        <xdr:cNvPr id="1248" name="AutoShape 6507">
          <a:extLst>
            <a:ext uri="{FF2B5EF4-FFF2-40B4-BE49-F238E27FC236}">
              <a16:creationId xmlns:a16="http://schemas.microsoft.com/office/drawing/2014/main" id="{782A328E-AC24-4988-BA1C-9B7D4D062FBC}"/>
            </a:ext>
          </a:extLst>
        </xdr:cNvPr>
        <xdr:cNvSpPr>
          <a:spLocks noChangeArrowheads="1"/>
        </xdr:cNvSpPr>
      </xdr:nvSpPr>
      <xdr:spPr bwMode="auto">
        <a:xfrm>
          <a:off x="2876243" y="14275135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304800</xdr:colOff>
      <xdr:row>75</xdr:row>
      <xdr:rowOff>85725</xdr:rowOff>
    </xdr:from>
    <xdr:ext cx="352952" cy="345282"/>
    <xdr:grpSp>
      <xdr:nvGrpSpPr>
        <xdr:cNvPr id="1253" name="Group 6672">
          <a:extLst>
            <a:ext uri="{FF2B5EF4-FFF2-40B4-BE49-F238E27FC236}">
              <a16:creationId xmlns:a16="http://schemas.microsoft.com/office/drawing/2014/main" id="{E79703C8-4999-4B57-8757-847B1CE21E4E}"/>
            </a:ext>
          </a:extLst>
        </xdr:cNvPr>
        <xdr:cNvGrpSpPr>
          <a:grpSpLocks/>
        </xdr:cNvGrpSpPr>
      </xdr:nvGrpSpPr>
      <xdr:grpSpPr bwMode="auto">
        <a:xfrm>
          <a:off x="2428875" y="13677900"/>
          <a:ext cx="352952" cy="345282"/>
          <a:chOff x="536" y="109"/>
          <a:chExt cx="46" cy="44"/>
        </a:xfrm>
      </xdr:grpSpPr>
      <xdr:pic>
        <xdr:nvPicPr>
          <xdr:cNvPr id="1254" name="Picture 6673" descr="route2">
            <a:extLst>
              <a:ext uri="{FF2B5EF4-FFF2-40B4-BE49-F238E27FC236}">
                <a16:creationId xmlns:a16="http://schemas.microsoft.com/office/drawing/2014/main" id="{1E64A415-4BDA-438A-8254-15F355B137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5" name="Text Box 6674">
            <a:extLst>
              <a:ext uri="{FF2B5EF4-FFF2-40B4-BE49-F238E27FC236}">
                <a16:creationId xmlns:a16="http://schemas.microsoft.com/office/drawing/2014/main" id="{D0447DD3-3862-4635-8AB2-FB0E4B9658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9525</xdr:colOff>
      <xdr:row>76</xdr:row>
      <xdr:rowOff>129893</xdr:rowOff>
    </xdr:from>
    <xdr:to>
      <xdr:col>5</xdr:col>
      <xdr:colOff>206187</xdr:colOff>
      <xdr:row>77</xdr:row>
      <xdr:rowOff>141688</xdr:rowOff>
    </xdr:to>
    <xdr:sp macro="" textlink="">
      <xdr:nvSpPr>
        <xdr:cNvPr id="1256" name="Oval 6509">
          <a:extLst>
            <a:ext uri="{FF2B5EF4-FFF2-40B4-BE49-F238E27FC236}">
              <a16:creationId xmlns:a16="http://schemas.microsoft.com/office/drawing/2014/main" id="{9C4722D0-C3B7-41F0-9C9E-A5649CAA7C13}"/>
            </a:ext>
          </a:extLst>
        </xdr:cNvPr>
        <xdr:cNvSpPr>
          <a:spLocks noChangeArrowheads="1"/>
        </xdr:cNvSpPr>
      </xdr:nvSpPr>
      <xdr:spPr bwMode="auto">
        <a:xfrm>
          <a:off x="2133600" y="13903043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209851</xdr:colOff>
      <xdr:row>78</xdr:row>
      <xdr:rowOff>133079</xdr:rowOff>
    </xdr:from>
    <xdr:ext cx="419602" cy="200119"/>
    <xdr:sp macro="" textlink="">
      <xdr:nvSpPr>
        <xdr:cNvPr id="1258" name="テキスト ボックス 1257">
          <a:extLst>
            <a:ext uri="{FF2B5EF4-FFF2-40B4-BE49-F238E27FC236}">
              <a16:creationId xmlns:a16="http://schemas.microsoft.com/office/drawing/2014/main" id="{8BD66D38-06AA-4F61-801F-C4F850A63AC2}"/>
            </a:ext>
          </a:extLst>
        </xdr:cNvPr>
        <xdr:cNvSpPr txBox="1"/>
      </xdr:nvSpPr>
      <xdr:spPr>
        <a:xfrm>
          <a:off x="2333926" y="1426817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76200</xdr:colOff>
      <xdr:row>77</xdr:row>
      <xdr:rowOff>76200</xdr:rowOff>
    </xdr:from>
    <xdr:to>
      <xdr:col>9</xdr:col>
      <xdr:colOff>115307</xdr:colOff>
      <xdr:row>81</xdr:row>
      <xdr:rowOff>123825</xdr:rowOff>
    </xdr:to>
    <xdr:sp macro="" textlink="">
      <xdr:nvSpPr>
        <xdr:cNvPr id="1938" name="フリーフォーム: 図形 1937">
          <a:extLst>
            <a:ext uri="{FF2B5EF4-FFF2-40B4-BE49-F238E27FC236}">
              <a16:creationId xmlns:a16="http://schemas.microsoft.com/office/drawing/2014/main" id="{17F8F869-BEBB-40F1-977D-7B6E860FB99C}"/>
            </a:ext>
          </a:extLst>
        </xdr:cNvPr>
        <xdr:cNvSpPr/>
      </xdr:nvSpPr>
      <xdr:spPr bwMode="auto">
        <a:xfrm>
          <a:off x="3381375" y="14030325"/>
          <a:ext cx="858257" cy="771525"/>
        </a:xfrm>
        <a:custGeom>
          <a:avLst/>
          <a:gdLst>
            <a:gd name="connsiteX0" fmla="*/ 857250 w 857250"/>
            <a:gd name="connsiteY0" fmla="*/ 771525 h 771525"/>
            <a:gd name="connsiteX1" fmla="*/ 857250 w 857250"/>
            <a:gd name="connsiteY1" fmla="*/ 323850 h 771525"/>
            <a:gd name="connsiteX2" fmla="*/ 533400 w 857250"/>
            <a:gd name="connsiteY2" fmla="*/ 0 h 771525"/>
            <a:gd name="connsiteX3" fmla="*/ 0 w 857250"/>
            <a:gd name="connsiteY3" fmla="*/ 0 h 771525"/>
            <a:gd name="connsiteX0" fmla="*/ 857250 w 857250"/>
            <a:gd name="connsiteY0" fmla="*/ 771525 h 771525"/>
            <a:gd name="connsiteX1" fmla="*/ 857250 w 857250"/>
            <a:gd name="connsiteY1" fmla="*/ 323850 h 771525"/>
            <a:gd name="connsiteX2" fmla="*/ 533400 w 857250"/>
            <a:gd name="connsiteY2" fmla="*/ 0 h 771525"/>
            <a:gd name="connsiteX3" fmla="*/ 0 w 857250"/>
            <a:gd name="connsiteY3" fmla="*/ 0 h 771525"/>
            <a:gd name="connsiteX0" fmla="*/ 857250 w 857250"/>
            <a:gd name="connsiteY0" fmla="*/ 771525 h 771525"/>
            <a:gd name="connsiteX1" fmla="*/ 857250 w 857250"/>
            <a:gd name="connsiteY1" fmla="*/ 323850 h 771525"/>
            <a:gd name="connsiteX2" fmla="*/ 533400 w 857250"/>
            <a:gd name="connsiteY2" fmla="*/ 0 h 771525"/>
            <a:gd name="connsiteX3" fmla="*/ 0 w 857250"/>
            <a:gd name="connsiteY3" fmla="*/ 0 h 771525"/>
            <a:gd name="connsiteX0" fmla="*/ 857250 w 858257"/>
            <a:gd name="connsiteY0" fmla="*/ 771525 h 771525"/>
            <a:gd name="connsiteX1" fmla="*/ 857250 w 858257"/>
            <a:gd name="connsiteY1" fmla="*/ 323850 h 771525"/>
            <a:gd name="connsiteX2" fmla="*/ 533400 w 858257"/>
            <a:gd name="connsiteY2" fmla="*/ 0 h 771525"/>
            <a:gd name="connsiteX3" fmla="*/ 0 w 858257"/>
            <a:gd name="connsiteY3" fmla="*/ 0 h 771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8257" h="771525">
              <a:moveTo>
                <a:pt x="857250" y="771525"/>
              </a:moveTo>
              <a:lnTo>
                <a:pt x="857250" y="323850"/>
              </a:lnTo>
              <a:cubicBezTo>
                <a:pt x="873125" y="177800"/>
                <a:pt x="698500" y="22225"/>
                <a:pt x="533400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19934</xdr:colOff>
      <xdr:row>79</xdr:row>
      <xdr:rowOff>151941</xdr:rowOff>
    </xdr:from>
    <xdr:ext cx="192936" cy="192965"/>
    <xdr:sp macro="" textlink="">
      <xdr:nvSpPr>
        <xdr:cNvPr id="1259" name="AutoShape 6507">
          <a:extLst>
            <a:ext uri="{FF2B5EF4-FFF2-40B4-BE49-F238E27FC236}">
              <a16:creationId xmlns:a16="http://schemas.microsoft.com/office/drawing/2014/main" id="{2E262A0F-9AD8-45DD-AD38-5CA4D7F9AEBE}"/>
            </a:ext>
          </a:extLst>
        </xdr:cNvPr>
        <xdr:cNvSpPr>
          <a:spLocks noChangeArrowheads="1"/>
        </xdr:cNvSpPr>
      </xdr:nvSpPr>
      <xdr:spPr bwMode="auto">
        <a:xfrm>
          <a:off x="4144259" y="14468016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8</xdr:col>
      <xdr:colOff>151208</xdr:colOff>
      <xdr:row>77</xdr:row>
      <xdr:rowOff>79772</xdr:rowOff>
    </xdr:from>
    <xdr:to>
      <xdr:col>9</xdr:col>
      <xdr:colOff>742950</xdr:colOff>
      <xdr:row>77</xdr:row>
      <xdr:rowOff>88106</xdr:rowOff>
    </xdr:to>
    <xdr:sp macro="" textlink="">
      <xdr:nvSpPr>
        <xdr:cNvPr id="1260" name="Line 6499">
          <a:extLst>
            <a:ext uri="{FF2B5EF4-FFF2-40B4-BE49-F238E27FC236}">
              <a16:creationId xmlns:a16="http://schemas.microsoft.com/office/drawing/2014/main" id="{E25882C3-9030-4CA9-92BC-4573026EDAAB}"/>
            </a:ext>
          </a:extLst>
        </xdr:cNvPr>
        <xdr:cNvSpPr>
          <a:spLocks noChangeShapeType="1"/>
        </xdr:cNvSpPr>
      </xdr:nvSpPr>
      <xdr:spPr bwMode="auto">
        <a:xfrm flipV="1">
          <a:off x="3865958" y="14033897"/>
          <a:ext cx="1001317" cy="83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113055</xdr:colOff>
      <xdr:row>77</xdr:row>
      <xdr:rowOff>85725</xdr:rowOff>
    </xdr:from>
    <xdr:to>
      <xdr:col>9</xdr:col>
      <xdr:colOff>113055</xdr:colOff>
      <xdr:row>79</xdr:row>
      <xdr:rowOff>99807</xdr:rowOff>
    </xdr:to>
    <xdr:sp macro="" textlink="">
      <xdr:nvSpPr>
        <xdr:cNvPr id="1261" name="Line 6499">
          <a:extLst>
            <a:ext uri="{FF2B5EF4-FFF2-40B4-BE49-F238E27FC236}">
              <a16:creationId xmlns:a16="http://schemas.microsoft.com/office/drawing/2014/main" id="{D37AEAB3-9020-4F7D-9ACF-F7791A68586A}"/>
            </a:ext>
          </a:extLst>
        </xdr:cNvPr>
        <xdr:cNvSpPr>
          <a:spLocks noChangeShapeType="1"/>
        </xdr:cNvSpPr>
      </xdr:nvSpPr>
      <xdr:spPr bwMode="auto">
        <a:xfrm flipH="1">
          <a:off x="4237380" y="14039850"/>
          <a:ext cx="0" cy="3760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29583</xdr:colOff>
      <xdr:row>76</xdr:row>
      <xdr:rowOff>158468</xdr:rowOff>
    </xdr:from>
    <xdr:to>
      <xdr:col>9</xdr:col>
      <xdr:colOff>226245</xdr:colOff>
      <xdr:row>77</xdr:row>
      <xdr:rowOff>170263</xdr:rowOff>
    </xdr:to>
    <xdr:sp macro="" textlink="">
      <xdr:nvSpPr>
        <xdr:cNvPr id="1262" name="Oval 6509">
          <a:extLst>
            <a:ext uri="{FF2B5EF4-FFF2-40B4-BE49-F238E27FC236}">
              <a16:creationId xmlns:a16="http://schemas.microsoft.com/office/drawing/2014/main" id="{EE258251-C6D3-48B0-AFEA-248423BEC877}"/>
            </a:ext>
          </a:extLst>
        </xdr:cNvPr>
        <xdr:cNvSpPr>
          <a:spLocks noChangeArrowheads="1"/>
        </xdr:cNvSpPr>
      </xdr:nvSpPr>
      <xdr:spPr bwMode="auto">
        <a:xfrm>
          <a:off x="4153908" y="1393161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69254</xdr:colOff>
      <xdr:row>74</xdr:row>
      <xdr:rowOff>177372</xdr:rowOff>
    </xdr:from>
    <xdr:ext cx="417188" cy="408122"/>
    <xdr:grpSp>
      <xdr:nvGrpSpPr>
        <xdr:cNvPr id="1263" name="Group 6672">
          <a:extLst>
            <a:ext uri="{FF2B5EF4-FFF2-40B4-BE49-F238E27FC236}">
              <a16:creationId xmlns:a16="http://schemas.microsoft.com/office/drawing/2014/main" id="{B963AD89-5294-4952-8532-1C1B68BB8880}"/>
            </a:ext>
          </a:extLst>
        </xdr:cNvPr>
        <xdr:cNvGrpSpPr>
          <a:grpSpLocks/>
        </xdr:cNvGrpSpPr>
      </xdr:nvGrpSpPr>
      <xdr:grpSpPr bwMode="auto">
        <a:xfrm>
          <a:off x="3784004" y="13588572"/>
          <a:ext cx="417188" cy="408122"/>
          <a:chOff x="536" y="109"/>
          <a:chExt cx="46" cy="44"/>
        </a:xfrm>
      </xdr:grpSpPr>
      <xdr:pic>
        <xdr:nvPicPr>
          <xdr:cNvPr id="1264" name="Picture 6673" descr="route2">
            <a:extLst>
              <a:ext uri="{FF2B5EF4-FFF2-40B4-BE49-F238E27FC236}">
                <a16:creationId xmlns:a16="http://schemas.microsoft.com/office/drawing/2014/main" id="{E31F7858-5D9E-4B33-BFAF-6F0A60D995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5" name="Text Box 6674">
            <a:extLst>
              <a:ext uri="{FF2B5EF4-FFF2-40B4-BE49-F238E27FC236}">
                <a16:creationId xmlns:a16="http://schemas.microsoft.com/office/drawing/2014/main" id="{0EA9D599-44B9-402C-AAFF-D08416B020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66675</xdr:colOff>
      <xdr:row>78</xdr:row>
      <xdr:rowOff>47625</xdr:rowOff>
    </xdr:from>
    <xdr:to>
      <xdr:col>11</xdr:col>
      <xdr:colOff>381000</xdr:colOff>
      <xdr:row>81</xdr:row>
      <xdr:rowOff>38100</xdr:rowOff>
    </xdr:to>
    <xdr:sp macro="" textlink="">
      <xdr:nvSpPr>
        <xdr:cNvPr id="1939" name="フリーフォーム: 図形 1938">
          <a:extLst>
            <a:ext uri="{FF2B5EF4-FFF2-40B4-BE49-F238E27FC236}">
              <a16:creationId xmlns:a16="http://schemas.microsoft.com/office/drawing/2014/main" id="{BF1C74E1-BDB3-4FAC-A4AF-A39BCDC427E7}"/>
            </a:ext>
          </a:extLst>
        </xdr:cNvPr>
        <xdr:cNvSpPr/>
      </xdr:nvSpPr>
      <xdr:spPr bwMode="auto">
        <a:xfrm>
          <a:off x="4962525" y="14182725"/>
          <a:ext cx="723900" cy="533400"/>
        </a:xfrm>
        <a:custGeom>
          <a:avLst/>
          <a:gdLst>
            <a:gd name="connsiteX0" fmla="*/ 723900 w 723900"/>
            <a:gd name="connsiteY0" fmla="*/ 533400 h 533400"/>
            <a:gd name="connsiteX1" fmla="*/ 723900 w 723900"/>
            <a:gd name="connsiteY1" fmla="*/ 0 h 533400"/>
            <a:gd name="connsiteX2" fmla="*/ 0 w 723900"/>
            <a:gd name="connsiteY2" fmla="*/ 9525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3900" h="533400">
              <a:moveTo>
                <a:pt x="723900" y="533400"/>
              </a:moveTo>
              <a:lnTo>
                <a:pt x="723900" y="0"/>
              </a:lnTo>
              <a:lnTo>
                <a:pt x="0" y="9525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361949</xdr:colOff>
      <xdr:row>77</xdr:row>
      <xdr:rowOff>85725</xdr:rowOff>
    </xdr:from>
    <xdr:to>
      <xdr:col>12</xdr:col>
      <xdr:colOff>742949</xdr:colOff>
      <xdr:row>78</xdr:row>
      <xdr:rowOff>47624</xdr:rowOff>
    </xdr:to>
    <xdr:sp macro="" textlink="">
      <xdr:nvSpPr>
        <xdr:cNvPr id="1266" name="Line 6499">
          <a:extLst>
            <a:ext uri="{FF2B5EF4-FFF2-40B4-BE49-F238E27FC236}">
              <a16:creationId xmlns:a16="http://schemas.microsoft.com/office/drawing/2014/main" id="{A1F91091-4A8A-40C1-A902-E484FF197380}"/>
            </a:ext>
          </a:extLst>
        </xdr:cNvPr>
        <xdr:cNvSpPr>
          <a:spLocks noChangeShapeType="1"/>
        </xdr:cNvSpPr>
      </xdr:nvSpPr>
      <xdr:spPr bwMode="auto">
        <a:xfrm flipV="1">
          <a:off x="5667374" y="14039850"/>
          <a:ext cx="790575" cy="1428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378747</xdr:colOff>
      <xdr:row>75</xdr:row>
      <xdr:rowOff>38100</xdr:rowOff>
    </xdr:from>
    <xdr:to>
      <xdr:col>11</xdr:col>
      <xdr:colOff>378747</xdr:colOff>
      <xdr:row>78</xdr:row>
      <xdr:rowOff>156957</xdr:rowOff>
    </xdr:to>
    <xdr:sp macro="" textlink="">
      <xdr:nvSpPr>
        <xdr:cNvPr id="1267" name="Line 6499">
          <a:extLst>
            <a:ext uri="{FF2B5EF4-FFF2-40B4-BE49-F238E27FC236}">
              <a16:creationId xmlns:a16="http://schemas.microsoft.com/office/drawing/2014/main" id="{D1244A7F-2245-4998-B190-96F9ABE98042}"/>
            </a:ext>
          </a:extLst>
        </xdr:cNvPr>
        <xdr:cNvSpPr>
          <a:spLocks noChangeShapeType="1"/>
        </xdr:cNvSpPr>
      </xdr:nvSpPr>
      <xdr:spPr bwMode="auto">
        <a:xfrm flipH="1">
          <a:off x="5684172" y="13630275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281221</xdr:colOff>
      <xdr:row>79</xdr:row>
      <xdr:rowOff>140583</xdr:rowOff>
    </xdr:from>
    <xdr:to>
      <xdr:col>12</xdr:col>
      <xdr:colOff>64581</xdr:colOff>
      <xdr:row>80</xdr:row>
      <xdr:rowOff>151332</xdr:rowOff>
    </xdr:to>
    <xdr:sp macro="" textlink="">
      <xdr:nvSpPr>
        <xdr:cNvPr id="1268" name="AutoShape 6507">
          <a:extLst>
            <a:ext uri="{FF2B5EF4-FFF2-40B4-BE49-F238E27FC236}">
              <a16:creationId xmlns:a16="http://schemas.microsoft.com/office/drawing/2014/main" id="{05CBF489-947B-48C8-9186-77E542588268}"/>
            </a:ext>
          </a:extLst>
        </xdr:cNvPr>
        <xdr:cNvSpPr>
          <a:spLocks noChangeArrowheads="1"/>
        </xdr:cNvSpPr>
      </xdr:nvSpPr>
      <xdr:spPr bwMode="auto">
        <a:xfrm>
          <a:off x="5586646" y="1445665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276225</xdr:colOff>
      <xdr:row>77</xdr:row>
      <xdr:rowOff>129893</xdr:rowOff>
    </xdr:from>
    <xdr:to>
      <xdr:col>12</xdr:col>
      <xdr:colOff>63312</xdr:colOff>
      <xdr:row>78</xdr:row>
      <xdr:rowOff>141688</xdr:rowOff>
    </xdr:to>
    <xdr:sp macro="" textlink="">
      <xdr:nvSpPr>
        <xdr:cNvPr id="1269" name="Oval 6509">
          <a:extLst>
            <a:ext uri="{FF2B5EF4-FFF2-40B4-BE49-F238E27FC236}">
              <a16:creationId xmlns:a16="http://schemas.microsoft.com/office/drawing/2014/main" id="{9F8D609B-DED5-4A9D-AFC7-2A6AE0165959}"/>
            </a:ext>
          </a:extLst>
        </xdr:cNvPr>
        <xdr:cNvSpPr>
          <a:spLocks noChangeArrowheads="1"/>
        </xdr:cNvSpPr>
      </xdr:nvSpPr>
      <xdr:spPr bwMode="auto">
        <a:xfrm>
          <a:off x="5581650" y="14084018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28575</xdr:colOff>
      <xdr:row>75</xdr:row>
      <xdr:rowOff>9525</xdr:rowOff>
    </xdr:from>
    <xdr:ext cx="352952" cy="345282"/>
    <xdr:grpSp>
      <xdr:nvGrpSpPr>
        <xdr:cNvPr id="1270" name="Group 6672">
          <a:extLst>
            <a:ext uri="{FF2B5EF4-FFF2-40B4-BE49-F238E27FC236}">
              <a16:creationId xmlns:a16="http://schemas.microsoft.com/office/drawing/2014/main" id="{F4AE7758-8472-444F-978B-9DFD1CDB3AB0}"/>
            </a:ext>
          </a:extLst>
        </xdr:cNvPr>
        <xdr:cNvGrpSpPr>
          <a:grpSpLocks/>
        </xdr:cNvGrpSpPr>
      </xdr:nvGrpSpPr>
      <xdr:grpSpPr bwMode="auto">
        <a:xfrm>
          <a:off x="5334000" y="13601700"/>
          <a:ext cx="352952" cy="345282"/>
          <a:chOff x="536" y="109"/>
          <a:chExt cx="46" cy="44"/>
        </a:xfrm>
      </xdr:grpSpPr>
      <xdr:pic>
        <xdr:nvPicPr>
          <xdr:cNvPr id="1271" name="Picture 6673" descr="route2">
            <a:extLst>
              <a:ext uri="{FF2B5EF4-FFF2-40B4-BE49-F238E27FC236}">
                <a16:creationId xmlns:a16="http://schemas.microsoft.com/office/drawing/2014/main" id="{A81B37C3-6013-4DE9-9EB2-88D4D67CF6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2" name="Text Box 6674">
            <a:extLst>
              <a:ext uri="{FF2B5EF4-FFF2-40B4-BE49-F238E27FC236}">
                <a16:creationId xmlns:a16="http://schemas.microsoft.com/office/drawing/2014/main" id="{5867EB1F-6D7A-4E4B-A6EF-6664429F96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57150</xdr:colOff>
      <xdr:row>78</xdr:row>
      <xdr:rowOff>171450</xdr:rowOff>
    </xdr:from>
    <xdr:ext cx="352952" cy="345282"/>
    <xdr:grpSp>
      <xdr:nvGrpSpPr>
        <xdr:cNvPr id="1273" name="Group 6672">
          <a:extLst>
            <a:ext uri="{FF2B5EF4-FFF2-40B4-BE49-F238E27FC236}">
              <a16:creationId xmlns:a16="http://schemas.microsoft.com/office/drawing/2014/main" id="{B0B72BB2-B08C-4F36-B153-BED9B33592B3}"/>
            </a:ext>
          </a:extLst>
        </xdr:cNvPr>
        <xdr:cNvGrpSpPr>
          <a:grpSpLocks/>
        </xdr:cNvGrpSpPr>
      </xdr:nvGrpSpPr>
      <xdr:grpSpPr bwMode="auto">
        <a:xfrm>
          <a:off x="4953000" y="14306550"/>
          <a:ext cx="352952" cy="345282"/>
          <a:chOff x="536" y="109"/>
          <a:chExt cx="46" cy="44"/>
        </a:xfrm>
      </xdr:grpSpPr>
      <xdr:pic>
        <xdr:nvPicPr>
          <xdr:cNvPr id="1274" name="Picture 6673" descr="route2">
            <a:extLst>
              <a:ext uri="{FF2B5EF4-FFF2-40B4-BE49-F238E27FC236}">
                <a16:creationId xmlns:a16="http://schemas.microsoft.com/office/drawing/2014/main" id="{7537EA6C-7FB1-4CD2-AFEA-6A1AA89B5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5" name="Text Box 6674">
            <a:extLst>
              <a:ext uri="{FF2B5EF4-FFF2-40B4-BE49-F238E27FC236}">
                <a16:creationId xmlns:a16="http://schemas.microsoft.com/office/drawing/2014/main" id="{D48673D7-A412-4269-8000-B74CFDEDA1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228600</xdr:colOff>
      <xdr:row>80</xdr:row>
      <xdr:rowOff>47625</xdr:rowOff>
    </xdr:from>
    <xdr:to>
      <xdr:col>10</xdr:col>
      <xdr:colOff>400748</xdr:colOff>
      <xdr:row>81</xdr:row>
      <xdr:rowOff>5064</xdr:rowOff>
    </xdr:to>
    <xdr:sp macro="" textlink="">
      <xdr:nvSpPr>
        <xdr:cNvPr id="1276" name="フリーフォーム 2112">
          <a:extLst>
            <a:ext uri="{FF2B5EF4-FFF2-40B4-BE49-F238E27FC236}">
              <a16:creationId xmlns:a16="http://schemas.microsoft.com/office/drawing/2014/main" id="{93E4AC25-3409-42A6-B650-C1336BD5CF08}"/>
            </a:ext>
          </a:extLst>
        </xdr:cNvPr>
        <xdr:cNvSpPr/>
      </xdr:nvSpPr>
      <xdr:spPr bwMode="auto">
        <a:xfrm>
          <a:off x="5124450" y="14544675"/>
          <a:ext cx="172148" cy="138414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381000</xdr:colOff>
      <xdr:row>78</xdr:row>
      <xdr:rowOff>38100</xdr:rowOff>
    </xdr:from>
    <xdr:to>
      <xdr:col>15</xdr:col>
      <xdr:colOff>666750</xdr:colOff>
      <xdr:row>81</xdr:row>
      <xdr:rowOff>0</xdr:rowOff>
    </xdr:to>
    <xdr:sp macro="" textlink="">
      <xdr:nvSpPr>
        <xdr:cNvPr id="1940" name="フリーフォーム: 図形 1939">
          <a:extLst>
            <a:ext uri="{FF2B5EF4-FFF2-40B4-BE49-F238E27FC236}">
              <a16:creationId xmlns:a16="http://schemas.microsoft.com/office/drawing/2014/main" id="{C0CFEA48-B767-4005-BFB5-A5C3A492547C}"/>
            </a:ext>
          </a:extLst>
        </xdr:cNvPr>
        <xdr:cNvSpPr/>
      </xdr:nvSpPr>
      <xdr:spPr bwMode="auto">
        <a:xfrm>
          <a:off x="7277100" y="14173200"/>
          <a:ext cx="695325" cy="504825"/>
        </a:xfrm>
        <a:custGeom>
          <a:avLst/>
          <a:gdLst>
            <a:gd name="connsiteX0" fmla="*/ 0 w 695325"/>
            <a:gd name="connsiteY0" fmla="*/ 504825 h 504825"/>
            <a:gd name="connsiteX1" fmla="*/ 0 w 695325"/>
            <a:gd name="connsiteY1" fmla="*/ 0 h 504825"/>
            <a:gd name="connsiteX2" fmla="*/ 695325 w 6953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504825">
              <a:moveTo>
                <a:pt x="0" y="504825"/>
              </a:moveTo>
              <a:lnTo>
                <a:pt x="0" y="0"/>
              </a:lnTo>
              <a:lnTo>
                <a:pt x="6953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142875</xdr:colOff>
      <xdr:row>77</xdr:row>
      <xdr:rowOff>171450</xdr:rowOff>
    </xdr:from>
    <xdr:to>
      <xdr:col>14</xdr:col>
      <xdr:colOff>371475</xdr:colOff>
      <xdr:row>78</xdr:row>
      <xdr:rowOff>38099</xdr:rowOff>
    </xdr:to>
    <xdr:sp macro="" textlink="">
      <xdr:nvSpPr>
        <xdr:cNvPr id="1277" name="Line 6499">
          <a:extLst>
            <a:ext uri="{FF2B5EF4-FFF2-40B4-BE49-F238E27FC236}">
              <a16:creationId xmlns:a16="http://schemas.microsoft.com/office/drawing/2014/main" id="{B94FE00E-6D63-46C5-992B-0DB3245F2817}"/>
            </a:ext>
          </a:extLst>
        </xdr:cNvPr>
        <xdr:cNvSpPr>
          <a:spLocks noChangeShapeType="1"/>
        </xdr:cNvSpPr>
      </xdr:nvSpPr>
      <xdr:spPr bwMode="auto">
        <a:xfrm flipH="1" flipV="1">
          <a:off x="6629400" y="14125575"/>
          <a:ext cx="638175" cy="476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388272</xdr:colOff>
      <xdr:row>75</xdr:row>
      <xdr:rowOff>28575</xdr:rowOff>
    </xdr:from>
    <xdr:to>
      <xdr:col>14</xdr:col>
      <xdr:colOff>388272</xdr:colOff>
      <xdr:row>78</xdr:row>
      <xdr:rowOff>147432</xdr:rowOff>
    </xdr:to>
    <xdr:sp macro="" textlink="">
      <xdr:nvSpPr>
        <xdr:cNvPr id="1278" name="Line 6499">
          <a:extLst>
            <a:ext uri="{FF2B5EF4-FFF2-40B4-BE49-F238E27FC236}">
              <a16:creationId xmlns:a16="http://schemas.microsoft.com/office/drawing/2014/main" id="{D6F6EA8E-DFB4-4C59-8430-FB05F633CD31}"/>
            </a:ext>
          </a:extLst>
        </xdr:cNvPr>
        <xdr:cNvSpPr>
          <a:spLocks noChangeShapeType="1"/>
        </xdr:cNvSpPr>
      </xdr:nvSpPr>
      <xdr:spPr bwMode="auto">
        <a:xfrm flipH="1">
          <a:off x="7284372" y="13620750"/>
          <a:ext cx="0" cy="661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285750</xdr:colOff>
      <xdr:row>77</xdr:row>
      <xdr:rowOff>120368</xdr:rowOff>
    </xdr:from>
    <xdr:to>
      <xdr:col>15</xdr:col>
      <xdr:colOff>72837</xdr:colOff>
      <xdr:row>78</xdr:row>
      <xdr:rowOff>132163</xdr:rowOff>
    </xdr:to>
    <xdr:sp macro="" textlink="">
      <xdr:nvSpPr>
        <xdr:cNvPr id="1279" name="Oval 6509">
          <a:extLst>
            <a:ext uri="{FF2B5EF4-FFF2-40B4-BE49-F238E27FC236}">
              <a16:creationId xmlns:a16="http://schemas.microsoft.com/office/drawing/2014/main" id="{3192DFA0-A8F7-4136-8D7B-AE6B5E84DAB1}"/>
            </a:ext>
          </a:extLst>
        </xdr:cNvPr>
        <xdr:cNvSpPr>
          <a:spLocks noChangeArrowheads="1"/>
        </xdr:cNvSpPr>
      </xdr:nvSpPr>
      <xdr:spPr bwMode="auto">
        <a:xfrm>
          <a:off x="7181850" y="14074493"/>
          <a:ext cx="196662" cy="1927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271696</xdr:colOff>
      <xdr:row>80</xdr:row>
      <xdr:rowOff>16758</xdr:rowOff>
    </xdr:from>
    <xdr:to>
      <xdr:col>15</xdr:col>
      <xdr:colOff>55056</xdr:colOff>
      <xdr:row>81</xdr:row>
      <xdr:rowOff>27507</xdr:rowOff>
    </xdr:to>
    <xdr:sp macro="" textlink="">
      <xdr:nvSpPr>
        <xdr:cNvPr id="1280" name="AutoShape 6507">
          <a:extLst>
            <a:ext uri="{FF2B5EF4-FFF2-40B4-BE49-F238E27FC236}">
              <a16:creationId xmlns:a16="http://schemas.microsoft.com/office/drawing/2014/main" id="{4173D9F2-6339-4051-9FE4-4869EAEF3CCE}"/>
            </a:ext>
          </a:extLst>
        </xdr:cNvPr>
        <xdr:cNvSpPr>
          <a:spLocks noChangeArrowheads="1"/>
        </xdr:cNvSpPr>
      </xdr:nvSpPr>
      <xdr:spPr bwMode="auto">
        <a:xfrm>
          <a:off x="7167796" y="14513808"/>
          <a:ext cx="19293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140804</xdr:colOff>
      <xdr:row>87</xdr:row>
      <xdr:rowOff>82826</xdr:rowOff>
    </xdr:from>
    <xdr:to>
      <xdr:col>2</xdr:col>
      <xdr:colOff>389282</xdr:colOff>
      <xdr:row>90</xdr:row>
      <xdr:rowOff>107674</xdr:rowOff>
    </xdr:to>
    <xdr:sp macro="" textlink="">
      <xdr:nvSpPr>
        <xdr:cNvPr id="1332" name="フリーフォーム 1248">
          <a:extLst>
            <a:ext uri="{FF2B5EF4-FFF2-40B4-BE49-F238E27FC236}">
              <a16:creationId xmlns:a16="http://schemas.microsoft.com/office/drawing/2014/main" id="{AE8115A4-D069-4C47-AD6D-C94B37A8236B}"/>
            </a:ext>
          </a:extLst>
        </xdr:cNvPr>
        <xdr:cNvSpPr/>
      </xdr:nvSpPr>
      <xdr:spPr bwMode="auto">
        <a:xfrm>
          <a:off x="264629" y="14217926"/>
          <a:ext cx="658053" cy="567773"/>
        </a:xfrm>
        <a:custGeom>
          <a:avLst/>
          <a:gdLst>
            <a:gd name="connsiteX0" fmla="*/ 654326 w 654326"/>
            <a:gd name="connsiteY0" fmla="*/ 571500 h 571500"/>
            <a:gd name="connsiteX1" fmla="*/ 654326 w 654326"/>
            <a:gd name="connsiteY1" fmla="*/ 0 h 571500"/>
            <a:gd name="connsiteX2" fmla="*/ 0 w 654326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4326" h="571500">
              <a:moveTo>
                <a:pt x="654326" y="571500"/>
              </a:moveTo>
              <a:lnTo>
                <a:pt x="65432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273326</xdr:colOff>
      <xdr:row>87</xdr:row>
      <xdr:rowOff>75296</xdr:rowOff>
    </xdr:from>
    <xdr:to>
      <xdr:col>3</xdr:col>
      <xdr:colOff>520431</xdr:colOff>
      <xdr:row>87</xdr:row>
      <xdr:rowOff>75300</xdr:rowOff>
    </xdr:to>
    <xdr:sp macro="" textlink="">
      <xdr:nvSpPr>
        <xdr:cNvPr id="1333" name="Line 6499">
          <a:extLst>
            <a:ext uri="{FF2B5EF4-FFF2-40B4-BE49-F238E27FC236}">
              <a16:creationId xmlns:a16="http://schemas.microsoft.com/office/drawing/2014/main" id="{B413BCB9-1164-401F-A9E4-DA48E9FB612C}"/>
            </a:ext>
          </a:extLst>
        </xdr:cNvPr>
        <xdr:cNvSpPr>
          <a:spLocks noChangeShapeType="1"/>
        </xdr:cNvSpPr>
      </xdr:nvSpPr>
      <xdr:spPr bwMode="auto">
        <a:xfrm>
          <a:off x="806726" y="14210396"/>
          <a:ext cx="656680" cy="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281230</xdr:colOff>
      <xdr:row>86</xdr:row>
      <xdr:rowOff>173934</xdr:rowOff>
    </xdr:from>
    <xdr:to>
      <xdr:col>3</xdr:col>
      <xdr:colOff>70512</xdr:colOff>
      <xdr:row>88</xdr:row>
      <xdr:rowOff>28107</xdr:rowOff>
    </xdr:to>
    <xdr:sp macro="" textlink="">
      <xdr:nvSpPr>
        <xdr:cNvPr id="1334" name="Oval 6509">
          <a:extLst>
            <a:ext uri="{FF2B5EF4-FFF2-40B4-BE49-F238E27FC236}">
              <a16:creationId xmlns:a16="http://schemas.microsoft.com/office/drawing/2014/main" id="{C9E1A571-4EB8-4C96-AA5A-5626258D01E6}"/>
            </a:ext>
          </a:extLst>
        </xdr:cNvPr>
        <xdr:cNvSpPr>
          <a:spLocks noChangeArrowheads="1"/>
        </xdr:cNvSpPr>
      </xdr:nvSpPr>
      <xdr:spPr bwMode="auto">
        <a:xfrm>
          <a:off x="814630" y="14128059"/>
          <a:ext cx="198857" cy="2161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289890</xdr:colOff>
      <xdr:row>88</xdr:row>
      <xdr:rowOff>143156</xdr:rowOff>
    </xdr:from>
    <xdr:to>
      <xdr:col>3</xdr:col>
      <xdr:colOff>69337</xdr:colOff>
      <xdr:row>89</xdr:row>
      <xdr:rowOff>163430</xdr:rowOff>
    </xdr:to>
    <xdr:sp macro="" textlink="">
      <xdr:nvSpPr>
        <xdr:cNvPr id="1335" name="AutoShape 6507">
          <a:extLst>
            <a:ext uri="{FF2B5EF4-FFF2-40B4-BE49-F238E27FC236}">
              <a16:creationId xmlns:a16="http://schemas.microsoft.com/office/drawing/2014/main" id="{082882E4-DF4D-4997-B842-D88135AC7237}"/>
            </a:ext>
          </a:extLst>
        </xdr:cNvPr>
        <xdr:cNvSpPr>
          <a:spLocks noChangeArrowheads="1"/>
        </xdr:cNvSpPr>
      </xdr:nvSpPr>
      <xdr:spPr bwMode="auto">
        <a:xfrm>
          <a:off x="823290" y="14459231"/>
          <a:ext cx="189022" cy="20124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49696</xdr:colOff>
      <xdr:row>86</xdr:row>
      <xdr:rowOff>83962</xdr:rowOff>
    </xdr:from>
    <xdr:to>
      <xdr:col>3</xdr:col>
      <xdr:colOff>747598</xdr:colOff>
      <xdr:row>86</xdr:row>
      <xdr:rowOff>132430</xdr:rowOff>
    </xdr:to>
    <xdr:grpSp>
      <xdr:nvGrpSpPr>
        <xdr:cNvPr id="1336" name="Group 4332">
          <a:extLst>
            <a:ext uri="{FF2B5EF4-FFF2-40B4-BE49-F238E27FC236}">
              <a16:creationId xmlns:a16="http://schemas.microsoft.com/office/drawing/2014/main" id="{CD2E2230-324C-4B5A-8E67-010FFA83E0A8}"/>
            </a:ext>
          </a:extLst>
        </xdr:cNvPr>
        <xdr:cNvGrpSpPr>
          <a:grpSpLocks/>
        </xdr:cNvGrpSpPr>
      </xdr:nvGrpSpPr>
      <xdr:grpSpPr bwMode="auto">
        <a:xfrm rot="5400000">
          <a:off x="907813" y="14932570"/>
          <a:ext cx="48468" cy="1517052"/>
          <a:chOff x="5428" y="57"/>
          <a:chExt cx="6" cy="99"/>
        </a:xfrm>
      </xdr:grpSpPr>
      <xdr:cxnSp macro="">
        <xdr:nvCxnSpPr>
          <xdr:cNvPr id="1337" name="AutoShape 4333">
            <a:extLst>
              <a:ext uri="{FF2B5EF4-FFF2-40B4-BE49-F238E27FC236}">
                <a16:creationId xmlns:a16="http://schemas.microsoft.com/office/drawing/2014/main" id="{6B1005DF-7496-43FC-9A3A-85171940A8DB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38" name="AutoShape 4334">
            <a:extLst>
              <a:ext uri="{FF2B5EF4-FFF2-40B4-BE49-F238E27FC236}">
                <a16:creationId xmlns:a16="http://schemas.microsoft.com/office/drawing/2014/main" id="{15FD4227-14E5-4029-85A0-C69791E066A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39" name="AutoShape 4335">
            <a:extLst>
              <a:ext uri="{FF2B5EF4-FFF2-40B4-BE49-F238E27FC236}">
                <a16:creationId xmlns:a16="http://schemas.microsoft.com/office/drawing/2014/main" id="{37F40A32-04E7-4826-8790-512D10CBF865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263442</xdr:colOff>
      <xdr:row>86</xdr:row>
      <xdr:rowOff>40290</xdr:rowOff>
    </xdr:from>
    <xdr:to>
      <xdr:col>2</xdr:col>
      <xdr:colOff>268906</xdr:colOff>
      <xdr:row>86</xdr:row>
      <xdr:rowOff>174878</xdr:rowOff>
    </xdr:to>
    <xdr:sp macro="" textlink="">
      <xdr:nvSpPr>
        <xdr:cNvPr id="1340" name="正方形/長方形 1339">
          <a:extLst>
            <a:ext uri="{FF2B5EF4-FFF2-40B4-BE49-F238E27FC236}">
              <a16:creationId xmlns:a16="http://schemas.microsoft.com/office/drawing/2014/main" id="{C8151D35-1668-4BA4-8D0B-69B2A0688067}"/>
            </a:ext>
          </a:extLst>
        </xdr:cNvPr>
        <xdr:cNvSpPr/>
      </xdr:nvSpPr>
      <xdr:spPr bwMode="auto">
        <a:xfrm>
          <a:off x="387267" y="13994415"/>
          <a:ext cx="415039" cy="134588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262950</xdr:colOff>
      <xdr:row>85</xdr:row>
      <xdr:rowOff>57980</xdr:rowOff>
    </xdr:from>
    <xdr:ext cx="386260" cy="166712"/>
    <xdr:sp macro="" textlink="">
      <xdr:nvSpPr>
        <xdr:cNvPr id="1341" name="テキスト ボックス 1340">
          <a:extLst>
            <a:ext uri="{FF2B5EF4-FFF2-40B4-BE49-F238E27FC236}">
              <a16:creationId xmlns:a16="http://schemas.microsoft.com/office/drawing/2014/main" id="{8F46C679-0D08-4DA2-AB02-90F81194642C}"/>
            </a:ext>
          </a:extLst>
        </xdr:cNvPr>
        <xdr:cNvSpPr txBox="1"/>
      </xdr:nvSpPr>
      <xdr:spPr>
        <a:xfrm>
          <a:off x="386775" y="13831130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森本駅</a:t>
          </a:r>
        </a:p>
      </xdr:txBody>
    </xdr:sp>
    <xdr:clientData/>
  </xdr:oneCellAnchor>
  <xdr:oneCellAnchor>
    <xdr:from>
      <xdr:col>1</xdr:col>
      <xdr:colOff>281609</xdr:colOff>
      <xdr:row>87</xdr:row>
      <xdr:rowOff>124238</xdr:rowOff>
    </xdr:from>
    <xdr:ext cx="417188" cy="408122"/>
    <xdr:grpSp>
      <xdr:nvGrpSpPr>
        <xdr:cNvPr id="1342" name="Group 6672">
          <a:extLst>
            <a:ext uri="{FF2B5EF4-FFF2-40B4-BE49-F238E27FC236}">
              <a16:creationId xmlns:a16="http://schemas.microsoft.com/office/drawing/2014/main" id="{F891F954-300C-4E99-923C-D42B4AB068B7}"/>
            </a:ext>
          </a:extLst>
        </xdr:cNvPr>
        <xdr:cNvGrpSpPr>
          <a:grpSpLocks/>
        </xdr:cNvGrpSpPr>
      </xdr:nvGrpSpPr>
      <xdr:grpSpPr bwMode="auto">
        <a:xfrm>
          <a:off x="405434" y="15888113"/>
          <a:ext cx="417188" cy="408122"/>
          <a:chOff x="536" y="109"/>
          <a:chExt cx="46" cy="44"/>
        </a:xfrm>
      </xdr:grpSpPr>
      <xdr:pic>
        <xdr:nvPicPr>
          <xdr:cNvPr id="1343" name="Picture 6673" descr="route2">
            <a:extLst>
              <a:ext uri="{FF2B5EF4-FFF2-40B4-BE49-F238E27FC236}">
                <a16:creationId xmlns:a16="http://schemas.microsoft.com/office/drawing/2014/main" id="{DC4E61B6-F255-4932-AB02-4F6D1115A8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4" name="Text Box 6674">
            <a:extLst>
              <a:ext uri="{FF2B5EF4-FFF2-40B4-BE49-F238E27FC236}">
                <a16:creationId xmlns:a16="http://schemas.microsoft.com/office/drawing/2014/main" id="{F931C079-348F-463B-8B5C-F19953B34A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49696</xdr:colOff>
      <xdr:row>84</xdr:row>
      <xdr:rowOff>24848</xdr:rowOff>
    </xdr:from>
    <xdr:ext cx="352952" cy="345282"/>
    <xdr:grpSp>
      <xdr:nvGrpSpPr>
        <xdr:cNvPr id="1345" name="Group 6672">
          <a:extLst>
            <a:ext uri="{FF2B5EF4-FFF2-40B4-BE49-F238E27FC236}">
              <a16:creationId xmlns:a16="http://schemas.microsoft.com/office/drawing/2014/main" id="{BEFECE14-4334-4371-BA32-117CE7BEA379}"/>
            </a:ext>
          </a:extLst>
        </xdr:cNvPr>
        <xdr:cNvGrpSpPr>
          <a:grpSpLocks/>
        </xdr:cNvGrpSpPr>
      </xdr:nvGrpSpPr>
      <xdr:grpSpPr bwMode="auto">
        <a:xfrm>
          <a:off x="2173771" y="15245798"/>
          <a:ext cx="352952" cy="345282"/>
          <a:chOff x="536" y="109"/>
          <a:chExt cx="46" cy="44"/>
        </a:xfrm>
      </xdr:grpSpPr>
      <xdr:pic>
        <xdr:nvPicPr>
          <xdr:cNvPr id="1346" name="Picture 6673" descr="route2">
            <a:extLst>
              <a:ext uri="{FF2B5EF4-FFF2-40B4-BE49-F238E27FC236}">
                <a16:creationId xmlns:a16="http://schemas.microsoft.com/office/drawing/2014/main" id="{4DC31F63-F00C-46B3-81E1-1B45DD8E59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7" name="Text Box 6674">
            <a:extLst>
              <a:ext uri="{FF2B5EF4-FFF2-40B4-BE49-F238E27FC236}">
                <a16:creationId xmlns:a16="http://schemas.microsoft.com/office/drawing/2014/main" id="{D921A4D2-0A4A-4C7B-890A-8DCE38C03C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283495</xdr:colOff>
      <xdr:row>86</xdr:row>
      <xdr:rowOff>75675</xdr:rowOff>
    </xdr:from>
    <xdr:ext cx="426713" cy="372721"/>
    <xdr:sp macro="" textlink="">
      <xdr:nvSpPr>
        <xdr:cNvPr id="1348" name="AutoShape 6505">
          <a:extLst>
            <a:ext uri="{FF2B5EF4-FFF2-40B4-BE49-F238E27FC236}">
              <a16:creationId xmlns:a16="http://schemas.microsoft.com/office/drawing/2014/main" id="{FA5D976F-82A5-467B-809B-DFCCBFCAC7FB}"/>
            </a:ext>
          </a:extLst>
        </xdr:cNvPr>
        <xdr:cNvSpPr>
          <a:spLocks noChangeArrowheads="1"/>
        </xdr:cNvSpPr>
      </xdr:nvSpPr>
      <xdr:spPr bwMode="auto">
        <a:xfrm>
          <a:off x="2817145" y="140298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oneCellAnchor>
  <xdr:twoCellAnchor>
    <xdr:from>
      <xdr:col>5</xdr:col>
      <xdr:colOff>389282</xdr:colOff>
      <xdr:row>85</xdr:row>
      <xdr:rowOff>33131</xdr:rowOff>
    </xdr:from>
    <xdr:to>
      <xdr:col>6</xdr:col>
      <xdr:colOff>670891</xdr:colOff>
      <xdr:row>90</xdr:row>
      <xdr:rowOff>91109</xdr:rowOff>
    </xdr:to>
    <xdr:sp macro="" textlink="">
      <xdr:nvSpPr>
        <xdr:cNvPr id="1349" name="フリーフォーム 1267">
          <a:extLst>
            <a:ext uri="{FF2B5EF4-FFF2-40B4-BE49-F238E27FC236}">
              <a16:creationId xmlns:a16="http://schemas.microsoft.com/office/drawing/2014/main" id="{92069A5E-D908-4A68-A7FC-2DB97F849B8B}"/>
            </a:ext>
          </a:extLst>
        </xdr:cNvPr>
        <xdr:cNvSpPr/>
      </xdr:nvSpPr>
      <xdr:spPr bwMode="auto">
        <a:xfrm>
          <a:off x="2513357" y="13806281"/>
          <a:ext cx="691184" cy="962853"/>
        </a:xfrm>
        <a:custGeom>
          <a:avLst/>
          <a:gdLst>
            <a:gd name="connsiteX0" fmla="*/ 0 w 687457"/>
            <a:gd name="connsiteY0" fmla="*/ 969065 h 969065"/>
            <a:gd name="connsiteX1" fmla="*/ 0 w 687457"/>
            <a:gd name="connsiteY1" fmla="*/ 472109 h 969065"/>
            <a:gd name="connsiteX2" fmla="*/ 687457 w 687457"/>
            <a:gd name="connsiteY2" fmla="*/ 0 h 969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7457" h="969065">
              <a:moveTo>
                <a:pt x="0" y="969065"/>
              </a:moveTo>
              <a:lnTo>
                <a:pt x="0" y="472109"/>
              </a:lnTo>
              <a:lnTo>
                <a:pt x="68745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389285</xdr:colOff>
      <xdr:row>84</xdr:row>
      <xdr:rowOff>91110</xdr:rowOff>
    </xdr:from>
    <xdr:to>
      <xdr:col>5</xdr:col>
      <xdr:colOff>389285</xdr:colOff>
      <xdr:row>89</xdr:row>
      <xdr:rowOff>155301</xdr:rowOff>
    </xdr:to>
    <xdr:sp macro="" textlink="">
      <xdr:nvSpPr>
        <xdr:cNvPr id="1350" name="Line 6499">
          <a:extLst>
            <a:ext uri="{FF2B5EF4-FFF2-40B4-BE49-F238E27FC236}">
              <a16:creationId xmlns:a16="http://schemas.microsoft.com/office/drawing/2014/main" id="{1A0D13D4-23F1-4789-9C8A-C37629C8281D}"/>
            </a:ext>
          </a:extLst>
        </xdr:cNvPr>
        <xdr:cNvSpPr>
          <a:spLocks noChangeShapeType="1"/>
        </xdr:cNvSpPr>
      </xdr:nvSpPr>
      <xdr:spPr bwMode="auto">
        <a:xfrm flipH="1">
          <a:off x="2513360" y="13683285"/>
          <a:ext cx="0" cy="9690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165653</xdr:colOff>
      <xdr:row>87</xdr:row>
      <xdr:rowOff>141557</xdr:rowOff>
    </xdr:from>
    <xdr:to>
      <xdr:col>6</xdr:col>
      <xdr:colOff>19577</xdr:colOff>
      <xdr:row>87</xdr:row>
      <xdr:rowOff>141561</xdr:rowOff>
    </xdr:to>
    <xdr:sp macro="" textlink="">
      <xdr:nvSpPr>
        <xdr:cNvPr id="1351" name="Line 6499">
          <a:extLst>
            <a:ext uri="{FF2B5EF4-FFF2-40B4-BE49-F238E27FC236}">
              <a16:creationId xmlns:a16="http://schemas.microsoft.com/office/drawing/2014/main" id="{0FB6F77D-8D75-425E-B2D1-81AB84E0D776}"/>
            </a:ext>
          </a:extLst>
        </xdr:cNvPr>
        <xdr:cNvSpPr>
          <a:spLocks noChangeShapeType="1"/>
        </xdr:cNvSpPr>
      </xdr:nvSpPr>
      <xdr:spPr bwMode="auto">
        <a:xfrm>
          <a:off x="1880153" y="14276657"/>
          <a:ext cx="673074" cy="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289513</xdr:colOff>
      <xdr:row>87</xdr:row>
      <xdr:rowOff>41412</xdr:rowOff>
    </xdr:from>
    <xdr:to>
      <xdr:col>6</xdr:col>
      <xdr:colOff>87566</xdr:colOff>
      <xdr:row>88</xdr:row>
      <xdr:rowOff>68277</xdr:rowOff>
    </xdr:to>
    <xdr:sp macro="" textlink="">
      <xdr:nvSpPr>
        <xdr:cNvPr id="1352" name="Oval 6509">
          <a:extLst>
            <a:ext uri="{FF2B5EF4-FFF2-40B4-BE49-F238E27FC236}">
              <a16:creationId xmlns:a16="http://schemas.microsoft.com/office/drawing/2014/main" id="{2EB67ACE-E7EE-4FC2-BBC3-5FB66D4C610F}"/>
            </a:ext>
          </a:extLst>
        </xdr:cNvPr>
        <xdr:cNvSpPr>
          <a:spLocks noChangeArrowheads="1"/>
        </xdr:cNvSpPr>
      </xdr:nvSpPr>
      <xdr:spPr bwMode="auto">
        <a:xfrm>
          <a:off x="2413588" y="14176512"/>
          <a:ext cx="207628" cy="2078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298173</xdr:colOff>
      <xdr:row>89</xdr:row>
      <xdr:rowOff>10634</xdr:rowOff>
    </xdr:from>
    <xdr:to>
      <xdr:col>6</xdr:col>
      <xdr:colOff>86391</xdr:colOff>
      <xdr:row>90</xdr:row>
      <xdr:rowOff>30907</xdr:rowOff>
    </xdr:to>
    <xdr:sp macro="" textlink="">
      <xdr:nvSpPr>
        <xdr:cNvPr id="1353" name="AutoShape 6507">
          <a:extLst>
            <a:ext uri="{FF2B5EF4-FFF2-40B4-BE49-F238E27FC236}">
              <a16:creationId xmlns:a16="http://schemas.microsoft.com/office/drawing/2014/main" id="{8C993594-2B18-46E3-B644-11A9FAB62B68}"/>
            </a:ext>
          </a:extLst>
        </xdr:cNvPr>
        <xdr:cNvSpPr>
          <a:spLocks noChangeArrowheads="1"/>
        </xdr:cNvSpPr>
      </xdr:nvSpPr>
      <xdr:spPr bwMode="auto">
        <a:xfrm>
          <a:off x="2422248" y="14507684"/>
          <a:ext cx="197793" cy="20124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293923</xdr:colOff>
      <xdr:row>88</xdr:row>
      <xdr:rowOff>4598</xdr:rowOff>
    </xdr:from>
    <xdr:to>
      <xdr:col>8</xdr:col>
      <xdr:colOff>74538</xdr:colOff>
      <xdr:row>90</xdr:row>
      <xdr:rowOff>73901</xdr:rowOff>
    </xdr:to>
    <xdr:sp macro="" textlink="">
      <xdr:nvSpPr>
        <xdr:cNvPr id="1357" name="フリーフォーム 1304">
          <a:extLst>
            <a:ext uri="{FF2B5EF4-FFF2-40B4-BE49-F238E27FC236}">
              <a16:creationId xmlns:a16="http://schemas.microsoft.com/office/drawing/2014/main" id="{52B6BA41-0031-4529-87DA-08CACFEE5659}"/>
            </a:ext>
          </a:extLst>
        </xdr:cNvPr>
        <xdr:cNvSpPr/>
      </xdr:nvSpPr>
      <xdr:spPr bwMode="auto">
        <a:xfrm>
          <a:off x="3582119" y="16056294"/>
          <a:ext cx="186462" cy="433737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389281</xdr:colOff>
      <xdr:row>89</xdr:row>
      <xdr:rowOff>93331</xdr:rowOff>
    </xdr:from>
    <xdr:ext cx="194363" cy="192966"/>
    <xdr:sp macro="" textlink="">
      <xdr:nvSpPr>
        <xdr:cNvPr id="1358" name="AutoShape 6507">
          <a:extLst>
            <a:ext uri="{FF2B5EF4-FFF2-40B4-BE49-F238E27FC236}">
              <a16:creationId xmlns:a16="http://schemas.microsoft.com/office/drawing/2014/main" id="{C1FB7BAA-C5F8-4FB8-8CA5-83AB45A5BCEF}"/>
            </a:ext>
          </a:extLst>
        </xdr:cNvPr>
        <xdr:cNvSpPr>
          <a:spLocks noChangeArrowheads="1"/>
        </xdr:cNvSpPr>
      </xdr:nvSpPr>
      <xdr:spPr bwMode="auto">
        <a:xfrm>
          <a:off x="3677477" y="16327244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229205</xdr:colOff>
      <xdr:row>84</xdr:row>
      <xdr:rowOff>105189</xdr:rowOff>
    </xdr:from>
    <xdr:ext cx="690949" cy="550151"/>
    <xdr:sp macro="" textlink="">
      <xdr:nvSpPr>
        <xdr:cNvPr id="1361" name="テキスト ボックス 1360">
          <a:extLst>
            <a:ext uri="{FF2B5EF4-FFF2-40B4-BE49-F238E27FC236}">
              <a16:creationId xmlns:a16="http://schemas.microsoft.com/office/drawing/2014/main" id="{8446AFDF-B2B3-4BC6-B32D-B6706349CDB3}"/>
            </a:ext>
          </a:extLst>
        </xdr:cNvPr>
        <xdr:cNvSpPr txBox="1"/>
      </xdr:nvSpPr>
      <xdr:spPr>
        <a:xfrm>
          <a:off x="3943955" y="15326139"/>
          <a:ext cx="690949" cy="550151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金沢東</a:t>
          </a:r>
          <a:endParaRPr kumimoji="1" lang="en-US" altLang="ja-JP" sz="1100"/>
        </a:p>
        <a:p>
          <a:r>
            <a:rPr kumimoji="1" lang="ja-JP" altLang="en-US" sz="1100"/>
            <a:t>大通り店</a:t>
          </a:r>
        </a:p>
      </xdr:txBody>
    </xdr:sp>
    <xdr:clientData/>
  </xdr:oneCellAnchor>
  <xdr:twoCellAnchor editAs="oneCell">
    <xdr:from>
      <xdr:col>8</xdr:col>
      <xdr:colOff>73534</xdr:colOff>
      <xdr:row>85</xdr:row>
      <xdr:rowOff>12011</xdr:rowOff>
    </xdr:from>
    <xdr:to>
      <xdr:col>8</xdr:col>
      <xdr:colOff>73534</xdr:colOff>
      <xdr:row>88</xdr:row>
      <xdr:rowOff>130867</xdr:rowOff>
    </xdr:to>
    <xdr:sp macro="" textlink="">
      <xdr:nvSpPr>
        <xdr:cNvPr id="1362" name="Line 6499">
          <a:extLst>
            <a:ext uri="{FF2B5EF4-FFF2-40B4-BE49-F238E27FC236}">
              <a16:creationId xmlns:a16="http://schemas.microsoft.com/office/drawing/2014/main" id="{67C4A735-5DC3-4DD0-9D16-21CCD8E43A72}"/>
            </a:ext>
          </a:extLst>
        </xdr:cNvPr>
        <xdr:cNvSpPr>
          <a:spLocks noChangeShapeType="1"/>
        </xdr:cNvSpPr>
      </xdr:nvSpPr>
      <xdr:spPr bwMode="auto">
        <a:xfrm flipH="1">
          <a:off x="3767577" y="15517054"/>
          <a:ext cx="0" cy="6655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623267</xdr:colOff>
      <xdr:row>84</xdr:row>
      <xdr:rowOff>137736</xdr:rowOff>
    </xdr:from>
    <xdr:ext cx="1614673" cy="550151"/>
    <xdr:sp macro="" textlink="">
      <xdr:nvSpPr>
        <xdr:cNvPr id="1363" name="テキスト ボックス 1362">
          <a:extLst>
            <a:ext uri="{FF2B5EF4-FFF2-40B4-BE49-F238E27FC236}">
              <a16:creationId xmlns:a16="http://schemas.microsoft.com/office/drawing/2014/main" id="{514FB6E0-827A-4AA0-81F2-35A957E4134B}"/>
            </a:ext>
          </a:extLst>
        </xdr:cNvPr>
        <xdr:cNvSpPr txBox="1"/>
      </xdr:nvSpPr>
      <xdr:spPr>
        <a:xfrm>
          <a:off x="4747592" y="15358686"/>
          <a:ext cx="1614673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Google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フォームに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６つの証跡をアップすること</a:t>
          </a:r>
        </a:p>
      </xdr:txBody>
    </xdr:sp>
    <xdr:clientData/>
  </xdr:oneCellAnchor>
  <xdr:oneCellAnchor>
    <xdr:from>
      <xdr:col>4</xdr:col>
      <xdr:colOff>15323</xdr:colOff>
      <xdr:row>3</xdr:row>
      <xdr:rowOff>165820</xdr:rowOff>
    </xdr:from>
    <xdr:ext cx="1553365" cy="183384"/>
    <xdr:sp macro="" textlink="">
      <xdr:nvSpPr>
        <xdr:cNvPr id="749" name="テキスト ボックス 748">
          <a:extLst>
            <a:ext uri="{FF2B5EF4-FFF2-40B4-BE49-F238E27FC236}">
              <a16:creationId xmlns:a16="http://schemas.microsoft.com/office/drawing/2014/main" id="{9C03CF14-660F-447C-9A34-D4227BFF0CCA}"/>
            </a:ext>
          </a:extLst>
        </xdr:cNvPr>
        <xdr:cNvSpPr txBox="1"/>
      </xdr:nvSpPr>
      <xdr:spPr>
        <a:xfrm>
          <a:off x="1729823" y="727795"/>
          <a:ext cx="1553365" cy="183384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ｾﾌﾞﾝｲﾚﾌﾞﾝ金沢昭和町店</a:t>
          </a:r>
        </a:p>
      </xdr:txBody>
    </xdr:sp>
    <xdr:clientData/>
  </xdr:oneCellAnchor>
  <xdr:oneCellAnchor>
    <xdr:from>
      <xdr:col>4</xdr:col>
      <xdr:colOff>38689</xdr:colOff>
      <xdr:row>2</xdr:row>
      <xdr:rowOff>176549</xdr:rowOff>
    </xdr:from>
    <xdr:ext cx="912686" cy="166712"/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B3F0EE9E-FD71-44CF-B79D-20E8C8691014}"/>
            </a:ext>
          </a:extLst>
        </xdr:cNvPr>
        <xdr:cNvSpPr txBox="1"/>
      </xdr:nvSpPr>
      <xdr:spPr>
        <a:xfrm>
          <a:off x="1753189" y="557549"/>
          <a:ext cx="91268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ブルベカード無し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352425</xdr:colOff>
      <xdr:row>48</xdr:row>
      <xdr:rowOff>123825</xdr:rowOff>
    </xdr:from>
    <xdr:to>
      <xdr:col>2</xdr:col>
      <xdr:colOff>381000</xdr:colOff>
      <xdr:row>52</xdr:row>
      <xdr:rowOff>28575</xdr:rowOff>
    </xdr:to>
    <xdr:sp macro="" textlink="">
      <xdr:nvSpPr>
        <xdr:cNvPr id="19" name="フリーフォーム: 図形 18">
          <a:extLst>
            <a:ext uri="{FF2B5EF4-FFF2-40B4-BE49-F238E27FC236}">
              <a16:creationId xmlns:a16="http://schemas.microsoft.com/office/drawing/2014/main" id="{90A6AA0D-32F6-4526-9938-0BC56CBB8B3E}"/>
            </a:ext>
          </a:extLst>
        </xdr:cNvPr>
        <xdr:cNvSpPr/>
      </xdr:nvSpPr>
      <xdr:spPr bwMode="auto">
        <a:xfrm>
          <a:off x="476250" y="8829675"/>
          <a:ext cx="438150" cy="628650"/>
        </a:xfrm>
        <a:custGeom>
          <a:avLst/>
          <a:gdLst>
            <a:gd name="connsiteX0" fmla="*/ 0 w 438150"/>
            <a:gd name="connsiteY0" fmla="*/ 0 h 628650"/>
            <a:gd name="connsiteX1" fmla="*/ 438150 w 438150"/>
            <a:gd name="connsiteY1" fmla="*/ 628650 h 628650"/>
            <a:gd name="connsiteX0" fmla="*/ 0 w 438150"/>
            <a:gd name="connsiteY0" fmla="*/ 0 h 628650"/>
            <a:gd name="connsiteX1" fmla="*/ 438150 w 438150"/>
            <a:gd name="connsiteY1" fmla="*/ 628650 h 628650"/>
            <a:gd name="connsiteX0" fmla="*/ 0 w 438150"/>
            <a:gd name="connsiteY0" fmla="*/ 0 h 628650"/>
            <a:gd name="connsiteX1" fmla="*/ 438150 w 438150"/>
            <a:gd name="connsiteY1" fmla="*/ 62865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8150" h="628650">
              <a:moveTo>
                <a:pt x="0" y="0"/>
              </a:moveTo>
              <a:cubicBezTo>
                <a:pt x="231775" y="190500"/>
                <a:pt x="387350" y="247650"/>
                <a:pt x="438150" y="628650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45327</xdr:colOff>
      <xdr:row>51</xdr:row>
      <xdr:rowOff>34158</xdr:rowOff>
    </xdr:from>
    <xdr:ext cx="257506" cy="166712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52995068-B820-4E9A-A588-298892EE0848}"/>
            </a:ext>
          </a:extLst>
        </xdr:cNvPr>
        <xdr:cNvSpPr txBox="1"/>
      </xdr:nvSpPr>
      <xdr:spPr>
        <a:xfrm>
          <a:off x="988302" y="9282933"/>
          <a:ext cx="25750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往路</a:t>
          </a:r>
        </a:p>
      </xdr:txBody>
    </xdr:sp>
    <xdr:clientData/>
  </xdr:oneCellAnchor>
  <xdr:twoCellAnchor>
    <xdr:from>
      <xdr:col>13</xdr:col>
      <xdr:colOff>190500</xdr:colOff>
      <xdr:row>78</xdr:row>
      <xdr:rowOff>76200</xdr:rowOff>
    </xdr:from>
    <xdr:to>
      <xdr:col>15</xdr:col>
      <xdr:colOff>514350</xdr:colOff>
      <xdr:row>78</xdr:row>
      <xdr:rowOff>123825</xdr:rowOff>
    </xdr:to>
    <xdr:sp macro="" textlink="">
      <xdr:nvSpPr>
        <xdr:cNvPr id="20" name="フリーフォーム: 図形 19">
          <a:extLst>
            <a:ext uri="{FF2B5EF4-FFF2-40B4-BE49-F238E27FC236}">
              <a16:creationId xmlns:a16="http://schemas.microsoft.com/office/drawing/2014/main" id="{ED063464-7F02-4B39-8729-1E2F67B40F31}"/>
            </a:ext>
          </a:extLst>
        </xdr:cNvPr>
        <xdr:cNvSpPr/>
      </xdr:nvSpPr>
      <xdr:spPr bwMode="auto">
        <a:xfrm>
          <a:off x="6677025" y="14211300"/>
          <a:ext cx="1143000" cy="47625"/>
        </a:xfrm>
        <a:custGeom>
          <a:avLst/>
          <a:gdLst>
            <a:gd name="connsiteX0" fmla="*/ 1143000 w 1143000"/>
            <a:gd name="connsiteY0" fmla="*/ 47625 h 47625"/>
            <a:gd name="connsiteX1" fmla="*/ 504825 w 1143000"/>
            <a:gd name="connsiteY1" fmla="*/ 47625 h 47625"/>
            <a:gd name="connsiteX2" fmla="*/ 0 w 1143000"/>
            <a:gd name="connsiteY2" fmla="*/ 0 h 47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0" h="47625">
              <a:moveTo>
                <a:pt x="1143000" y="47625"/>
              </a:moveTo>
              <a:lnTo>
                <a:pt x="504825" y="47625"/>
              </a:ln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216777</xdr:colOff>
      <xdr:row>78</xdr:row>
      <xdr:rowOff>138933</xdr:rowOff>
    </xdr:from>
    <xdr:ext cx="257506" cy="166712"/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DE2BAA60-2184-4E78-920C-50A4420038CA}"/>
            </a:ext>
          </a:extLst>
        </xdr:cNvPr>
        <xdr:cNvSpPr txBox="1"/>
      </xdr:nvSpPr>
      <xdr:spPr>
        <a:xfrm>
          <a:off x="7522452" y="14274033"/>
          <a:ext cx="25750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往路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13"/>
  <sheetViews>
    <sheetView showGridLines="0" tabSelected="1" view="pageBreakPreview" topLeftCell="B56" zoomScaleNormal="85" zoomScaleSheetLayoutView="100" zoomScalePageLayoutView="130" workbookViewId="0">
      <selection activeCell="P85" sqref="P85"/>
    </sheetView>
  </sheetViews>
  <sheetFormatPr defaultRowHeight="14.2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7" max="17" width="5.375" style="1" customWidth="1"/>
    <col min="22" max="23" width="8.25" bestFit="1" customWidth="1"/>
    <col min="24" max="25" width="4.875" bestFit="1" customWidth="1"/>
  </cols>
  <sheetData>
    <row r="1" spans="2:25" ht="15.75" customHeight="1" thickBot="1" x14ac:dyDescent="0.2">
      <c r="B1" s="10" t="s">
        <v>17</v>
      </c>
      <c r="L1" s="11" t="s">
        <v>7</v>
      </c>
      <c r="M1" s="13">
        <v>44450.25</v>
      </c>
      <c r="N1" s="18"/>
      <c r="P1" s="11"/>
      <c r="Q1" s="18"/>
      <c r="R1" s="20" t="s">
        <v>15</v>
      </c>
      <c r="S1" s="21"/>
      <c r="T1" s="21">
        <v>1</v>
      </c>
      <c r="U1" s="22">
        <v>44450.25</v>
      </c>
    </row>
    <row r="2" spans="2:25" s="3" customFormat="1" ht="14.25" customHeight="1" x14ac:dyDescent="0.15">
      <c r="B2" s="51" t="s">
        <v>3</v>
      </c>
      <c r="C2" s="28"/>
      <c r="D2" s="29"/>
      <c r="E2" s="47">
        <v>1</v>
      </c>
      <c r="F2" s="83" t="s">
        <v>19</v>
      </c>
      <c r="G2" s="84"/>
      <c r="H2" s="14">
        <v>2</v>
      </c>
      <c r="I2" s="81" t="s">
        <v>53</v>
      </c>
      <c r="J2" s="82"/>
      <c r="K2" s="53">
        <v>3</v>
      </c>
      <c r="L2" s="81" t="s">
        <v>20</v>
      </c>
      <c r="M2" s="82"/>
      <c r="N2" s="53">
        <v>4</v>
      </c>
      <c r="O2" s="81" t="s">
        <v>21</v>
      </c>
      <c r="P2" s="82"/>
      <c r="R2" s="23"/>
      <c r="S2" s="24"/>
      <c r="T2" s="24">
        <v>2</v>
      </c>
      <c r="U2" s="25"/>
      <c r="V2"/>
    </row>
    <row r="3" spans="2:25" s="2" customFormat="1" ht="14.25" customHeight="1" x14ac:dyDescent="0.15">
      <c r="B3" s="89" t="s">
        <v>1</v>
      </c>
      <c r="C3" s="90"/>
      <c r="D3" s="6" t="s">
        <v>2</v>
      </c>
      <c r="E3" s="65">
        <v>0</v>
      </c>
      <c r="F3" s="66"/>
      <c r="G3" s="7">
        <v>0</v>
      </c>
      <c r="H3" s="65">
        <v>2.5</v>
      </c>
      <c r="I3" s="66"/>
      <c r="J3" s="7">
        <f>G3+H3</f>
        <v>2.5</v>
      </c>
      <c r="K3" s="65">
        <v>3.6</v>
      </c>
      <c r="L3" s="66"/>
      <c r="M3" s="7">
        <f>J3+K3</f>
        <v>6.1</v>
      </c>
      <c r="N3" s="65">
        <v>0.8</v>
      </c>
      <c r="O3" s="66"/>
      <c r="P3" s="7">
        <f>M3+N3</f>
        <v>6.8999999999999995</v>
      </c>
      <c r="R3" s="20" t="s">
        <v>10</v>
      </c>
      <c r="S3" s="21" t="s">
        <v>8</v>
      </c>
      <c r="T3" s="21">
        <v>3</v>
      </c>
      <c r="U3" s="22">
        <f>$U$1+TIME(5,0,0)</f>
        <v>44450.458333333336</v>
      </c>
      <c r="V3" s="3"/>
    </row>
    <row r="4" spans="2:25" ht="14.25" customHeight="1" x14ac:dyDescent="0.15">
      <c r="B4" s="4"/>
      <c r="D4" s="9" t="s">
        <v>4</v>
      </c>
      <c r="E4" s="4"/>
      <c r="F4" s="19"/>
      <c r="G4" s="8">
        <v>14</v>
      </c>
      <c r="H4" s="4"/>
      <c r="I4"/>
      <c r="J4" s="8"/>
      <c r="K4" s="4"/>
      <c r="L4"/>
      <c r="M4" s="8"/>
      <c r="N4" s="4"/>
      <c r="O4"/>
      <c r="P4" s="8"/>
      <c r="R4" s="23"/>
      <c r="S4" s="24" t="s">
        <v>11</v>
      </c>
      <c r="T4" s="24">
        <v>4</v>
      </c>
      <c r="U4" s="25">
        <f>$U$1+TIME(11,20,0)</f>
        <v>44450.722222222219</v>
      </c>
      <c r="V4" s="26"/>
      <c r="W4" s="26"/>
      <c r="X4" s="27"/>
      <c r="Y4" s="27"/>
    </row>
    <row r="5" spans="2:25" ht="14.25" customHeight="1" x14ac:dyDescent="0.15">
      <c r="B5" s="4"/>
      <c r="D5" s="5"/>
      <c r="E5" s="4"/>
      <c r="F5" s="96"/>
      <c r="G5" s="97"/>
      <c r="H5" s="4"/>
      <c r="I5"/>
      <c r="J5" s="5"/>
      <c r="K5" s="4"/>
      <c r="L5"/>
      <c r="M5" s="5"/>
      <c r="N5" s="4"/>
      <c r="O5"/>
      <c r="P5" s="5"/>
      <c r="R5" s="20" t="s">
        <v>16</v>
      </c>
      <c r="S5" s="21" t="s">
        <v>12</v>
      </c>
      <c r="T5" s="21">
        <v>5</v>
      </c>
      <c r="U5" s="22">
        <f>$U$1+TIME(9,0,0)</f>
        <v>44450.625</v>
      </c>
      <c r="V5" s="26"/>
      <c r="W5" s="26"/>
    </row>
    <row r="6" spans="2:25" ht="14.25" customHeight="1" x14ac:dyDescent="0.15">
      <c r="B6" s="4"/>
      <c r="D6" s="12" t="s">
        <v>5</v>
      </c>
      <c r="E6" s="4"/>
      <c r="F6"/>
      <c r="G6" s="42" t="s">
        <v>18</v>
      </c>
      <c r="H6" s="4"/>
      <c r="I6"/>
      <c r="J6" s="5"/>
      <c r="K6" s="4"/>
      <c r="L6"/>
      <c r="M6" s="5"/>
      <c r="N6" s="4"/>
      <c r="O6"/>
      <c r="P6" s="5"/>
      <c r="R6" s="30"/>
      <c r="S6" s="24" t="s">
        <v>9</v>
      </c>
      <c r="T6" s="24">
        <v>6</v>
      </c>
      <c r="U6" s="25">
        <f>$U$1+TIME(20,0,0)</f>
        <v>44451.083333333336</v>
      </c>
      <c r="V6" s="26"/>
      <c r="W6" s="26"/>
      <c r="X6" s="27"/>
      <c r="Y6" s="27"/>
    </row>
    <row r="7" spans="2:25" ht="14.25" customHeight="1" x14ac:dyDescent="0.15">
      <c r="B7" s="4"/>
      <c r="C7" s="87">
        <f>M1</f>
        <v>44450.25</v>
      </c>
      <c r="D7" s="88"/>
      <c r="E7" s="4"/>
      <c r="F7"/>
      <c r="G7" s="42" t="s">
        <v>14</v>
      </c>
      <c r="H7" s="4"/>
      <c r="I7"/>
      <c r="J7" s="5"/>
      <c r="K7" s="4"/>
      <c r="L7"/>
      <c r="M7" s="5"/>
      <c r="N7" s="4"/>
      <c r="O7"/>
      <c r="P7" s="5"/>
      <c r="W7" s="26"/>
    </row>
    <row r="8" spans="2:25" ht="14.25" customHeight="1" x14ac:dyDescent="0.15">
      <c r="B8" s="4"/>
      <c r="C8" s="92"/>
      <c r="D8" s="93"/>
      <c r="E8" s="4"/>
      <c r="F8"/>
      <c r="G8" s="5"/>
      <c r="H8" s="4"/>
      <c r="I8"/>
      <c r="J8" s="5"/>
      <c r="K8" s="4"/>
      <c r="L8"/>
      <c r="M8" s="5"/>
      <c r="N8" s="4"/>
      <c r="O8"/>
      <c r="P8" s="5"/>
      <c r="W8" s="26"/>
      <c r="X8" s="27"/>
      <c r="Y8" s="27"/>
    </row>
    <row r="9" spans="2:25" ht="14.25" customHeight="1" x14ac:dyDescent="0.15">
      <c r="B9" s="4"/>
      <c r="D9" s="5"/>
      <c r="E9" s="4"/>
      <c r="F9"/>
      <c r="G9" s="5"/>
      <c r="H9" s="4"/>
      <c r="I9"/>
      <c r="J9" s="5"/>
      <c r="K9" s="4"/>
      <c r="L9"/>
      <c r="M9" s="5"/>
      <c r="N9" s="4"/>
      <c r="O9"/>
      <c r="P9" s="5"/>
    </row>
    <row r="10" spans="2:25" ht="14.25" customHeight="1" thickBot="1" x14ac:dyDescent="0.2">
      <c r="B10" s="73" t="s">
        <v>6</v>
      </c>
      <c r="C10" s="74"/>
      <c r="D10" s="16" t="s">
        <v>0</v>
      </c>
      <c r="E10" s="85"/>
      <c r="F10" s="86"/>
      <c r="G10" s="15"/>
      <c r="H10" s="85"/>
      <c r="I10" s="86"/>
      <c r="J10" s="17">
        <f>$M$1+J3/15/24</f>
        <v>44450.256944444445</v>
      </c>
      <c r="K10" s="85"/>
      <c r="L10" s="86"/>
      <c r="M10" s="17">
        <f>$M$1+M3/15/24</f>
        <v>44450.266944444447</v>
      </c>
      <c r="N10" s="85"/>
      <c r="O10" s="86"/>
      <c r="P10" s="17">
        <f>$M$1+P3/15/24</f>
        <v>44450.269166666665</v>
      </c>
      <c r="Y10" s="27"/>
    </row>
    <row r="11" spans="2:25" ht="14.25" customHeight="1" x14ac:dyDescent="0.15">
      <c r="B11" s="14">
        <v>5</v>
      </c>
      <c r="C11" s="79" t="s">
        <v>22</v>
      </c>
      <c r="D11" s="80"/>
      <c r="E11" s="14">
        <v>6</v>
      </c>
      <c r="F11" s="79" t="s">
        <v>23</v>
      </c>
      <c r="G11" s="80"/>
      <c r="H11" s="14" t="s">
        <v>24</v>
      </c>
      <c r="I11" s="79" t="s">
        <v>25</v>
      </c>
      <c r="J11" s="80"/>
      <c r="K11" s="54">
        <v>9</v>
      </c>
      <c r="L11" s="91" t="s">
        <v>13</v>
      </c>
      <c r="M11" s="91"/>
      <c r="N11" s="14">
        <v>10</v>
      </c>
      <c r="O11" s="79" t="s">
        <v>26</v>
      </c>
      <c r="P11" s="80"/>
      <c r="Q11" s="31"/>
    </row>
    <row r="12" spans="2:25" ht="14.25" customHeight="1" x14ac:dyDescent="0.15">
      <c r="B12" s="65">
        <v>18</v>
      </c>
      <c r="C12" s="66"/>
      <c r="D12" s="7">
        <f>P3+B12</f>
        <v>24.9</v>
      </c>
      <c r="E12" s="65">
        <v>9.3000000000000007</v>
      </c>
      <c r="F12" s="66"/>
      <c r="G12" s="7">
        <f t="shared" ref="G12" si="0">D12+E12</f>
        <v>34.200000000000003</v>
      </c>
      <c r="H12" s="65">
        <v>1.4</v>
      </c>
      <c r="I12" s="66"/>
      <c r="J12" s="7">
        <f t="shared" ref="J12" si="1">G12+H12</f>
        <v>35.6</v>
      </c>
      <c r="K12" s="65">
        <v>0.8</v>
      </c>
      <c r="L12" s="66"/>
      <c r="M12" s="7">
        <f t="shared" ref="M12" si="2">J12+K12</f>
        <v>36.4</v>
      </c>
      <c r="N12" s="65">
        <v>0.6</v>
      </c>
      <c r="O12" s="66"/>
      <c r="P12" s="7">
        <f t="shared" ref="P12" si="3">M12+N12</f>
        <v>37</v>
      </c>
      <c r="Q12" s="31"/>
      <c r="W12" s="26"/>
      <c r="Y12" s="27"/>
    </row>
    <row r="13" spans="2:25" ht="14.25" customHeight="1" x14ac:dyDescent="0.15">
      <c r="B13" s="4"/>
      <c r="D13" s="8">
        <v>84</v>
      </c>
      <c r="E13" s="4"/>
      <c r="G13" s="8"/>
      <c r="H13" s="4"/>
      <c r="J13" s="8"/>
      <c r="K13" s="4"/>
      <c r="M13" s="8">
        <v>109</v>
      </c>
      <c r="N13" s="4"/>
      <c r="P13" s="8"/>
      <c r="Q13" s="31"/>
      <c r="W13" s="26"/>
      <c r="X13" s="27"/>
    </row>
    <row r="14" spans="2:25" ht="14.25" customHeight="1" x14ac:dyDescent="0.15">
      <c r="B14" s="4"/>
      <c r="D14" s="5"/>
      <c r="E14" s="4"/>
      <c r="G14" s="5"/>
      <c r="H14" s="4"/>
      <c r="J14" s="5"/>
      <c r="K14" s="4"/>
      <c r="M14" s="5"/>
      <c r="N14" s="4"/>
      <c r="P14" s="5"/>
      <c r="Q14" s="31"/>
      <c r="Y14" s="27"/>
    </row>
    <row r="15" spans="2:25" ht="14.25" customHeight="1" x14ac:dyDescent="0.15">
      <c r="B15" s="4"/>
      <c r="D15" s="5"/>
      <c r="E15" s="4"/>
      <c r="G15" s="5"/>
      <c r="H15" s="4"/>
      <c r="J15" s="5"/>
      <c r="K15" s="4"/>
      <c r="M15" s="5"/>
      <c r="N15" s="4"/>
      <c r="P15" s="5"/>
      <c r="Q15" s="31"/>
    </row>
    <row r="16" spans="2:25" ht="14.25" customHeight="1" x14ac:dyDescent="0.15">
      <c r="B16" s="4"/>
      <c r="D16" s="5"/>
      <c r="E16" s="4"/>
      <c r="G16" s="5"/>
      <c r="H16" s="4"/>
      <c r="J16" s="5"/>
      <c r="K16" s="4"/>
      <c r="L16" s="69"/>
      <c r="M16" s="70"/>
      <c r="N16" s="4"/>
      <c r="P16" s="5"/>
      <c r="Q16" s="31"/>
    </row>
    <row r="17" spans="2:17" ht="14.25" customHeight="1" x14ac:dyDescent="0.15">
      <c r="B17" s="4"/>
      <c r="D17" s="5"/>
      <c r="E17" s="4"/>
      <c r="G17" s="5"/>
      <c r="H17" s="4"/>
      <c r="J17" s="5"/>
      <c r="K17" s="4"/>
      <c r="L17" s="71"/>
      <c r="M17" s="72"/>
      <c r="N17" s="4"/>
      <c r="P17" s="5"/>
      <c r="Q17" s="31"/>
    </row>
    <row r="18" spans="2:17" ht="14.25" customHeight="1" x14ac:dyDescent="0.15">
      <c r="B18" s="4"/>
      <c r="D18" s="5"/>
      <c r="E18" s="4"/>
      <c r="G18" s="5"/>
      <c r="H18" s="4"/>
      <c r="J18" s="5"/>
      <c r="K18" s="44"/>
      <c r="L18" s="31"/>
      <c r="M18" s="42" t="s">
        <v>14</v>
      </c>
      <c r="N18" s="4"/>
      <c r="P18" s="5"/>
      <c r="Q18" s="31"/>
    </row>
    <row r="19" spans="2:17" ht="14.25" customHeight="1" thickBot="1" x14ac:dyDescent="0.2">
      <c r="B19" s="73"/>
      <c r="C19" s="74"/>
      <c r="D19" s="17">
        <f t="shared" ref="D19" si="4">$M$1+D12/15/24</f>
        <v>44450.319166666668</v>
      </c>
      <c r="E19" s="73"/>
      <c r="F19" s="74"/>
      <c r="G19" s="17">
        <f t="shared" ref="G19" si="5">$M$1+G12/15/24</f>
        <v>44450.345000000001</v>
      </c>
      <c r="H19" s="73"/>
      <c r="I19" s="74"/>
      <c r="J19" s="17">
        <f t="shared" ref="J19" si="6">$M$1+J12/15/24</f>
        <v>44450.34888888889</v>
      </c>
      <c r="K19" s="49"/>
      <c r="L19" s="50"/>
      <c r="M19" s="43"/>
      <c r="N19" s="73"/>
      <c r="O19" s="74"/>
      <c r="P19" s="17">
        <f t="shared" ref="P19" si="7">$M$1+P12/15/24</f>
        <v>44450.352777777778</v>
      </c>
      <c r="Q19" s="31"/>
    </row>
    <row r="20" spans="2:17" ht="14.25" customHeight="1" x14ac:dyDescent="0.15">
      <c r="B20" s="14">
        <v>11</v>
      </c>
      <c r="C20" s="79"/>
      <c r="D20" s="80"/>
      <c r="E20" s="14">
        <v>12</v>
      </c>
      <c r="F20" s="79"/>
      <c r="G20" s="80"/>
      <c r="H20" s="14">
        <v>13</v>
      </c>
      <c r="I20" s="79" t="s">
        <v>27</v>
      </c>
      <c r="J20" s="80"/>
      <c r="K20" s="14">
        <v>14</v>
      </c>
      <c r="L20" s="79"/>
      <c r="M20" s="80"/>
      <c r="N20" s="14" t="s">
        <v>28</v>
      </c>
      <c r="O20" s="79"/>
      <c r="P20" s="80"/>
      <c r="Q20" s="31"/>
    </row>
    <row r="21" spans="2:17" ht="14.25" customHeight="1" x14ac:dyDescent="0.15">
      <c r="B21" s="65">
        <v>18.100000000000001</v>
      </c>
      <c r="C21" s="66"/>
      <c r="D21" s="7">
        <f>P12+B21</f>
        <v>55.1</v>
      </c>
      <c r="E21" s="65">
        <v>3.8</v>
      </c>
      <c r="F21" s="66"/>
      <c r="G21" s="7">
        <f t="shared" ref="G21" si="8">D21+E21</f>
        <v>58.9</v>
      </c>
      <c r="H21" s="65">
        <v>26.9</v>
      </c>
      <c r="I21" s="66"/>
      <c r="J21" s="7">
        <f t="shared" ref="J21" si="9">G21+H21</f>
        <v>85.8</v>
      </c>
      <c r="K21" s="65">
        <v>0.6</v>
      </c>
      <c r="L21" s="66"/>
      <c r="M21" s="7">
        <f t="shared" ref="M21" si="10">J21+K21</f>
        <v>86.399999999999991</v>
      </c>
      <c r="N21" s="65">
        <v>1</v>
      </c>
      <c r="O21" s="66"/>
      <c r="P21" s="7">
        <f t="shared" ref="P21" si="11">M21+N21</f>
        <v>87.399999999999991</v>
      </c>
      <c r="Q21" s="31"/>
    </row>
    <row r="22" spans="2:17" ht="14.25" customHeight="1" x14ac:dyDescent="0.15">
      <c r="B22" s="4"/>
      <c r="D22" s="8">
        <v>263</v>
      </c>
      <c r="E22" s="4"/>
      <c r="G22" s="8">
        <v>285</v>
      </c>
      <c r="H22" s="4"/>
      <c r="J22" s="8">
        <v>485</v>
      </c>
      <c r="K22" s="4"/>
      <c r="M22" s="8">
        <v>491</v>
      </c>
      <c r="N22" s="4"/>
      <c r="P22" s="8">
        <v>564</v>
      </c>
      <c r="Q22" s="31"/>
    </row>
    <row r="23" spans="2:17" ht="14.25" customHeight="1" x14ac:dyDescent="0.15">
      <c r="B23" s="4"/>
      <c r="D23" s="5"/>
      <c r="E23" s="4"/>
      <c r="G23" s="5"/>
      <c r="H23" s="4"/>
      <c r="J23" s="5"/>
      <c r="K23" s="4"/>
      <c r="M23" s="5"/>
      <c r="N23" s="4"/>
      <c r="P23" s="5"/>
      <c r="Q23" s="31"/>
    </row>
    <row r="24" spans="2:17" ht="14.25" customHeight="1" x14ac:dyDescent="0.15">
      <c r="B24" s="4"/>
      <c r="D24" s="5"/>
      <c r="E24" s="4"/>
      <c r="G24" s="5"/>
      <c r="H24" s="4"/>
      <c r="J24" s="5"/>
      <c r="K24" s="4"/>
      <c r="M24" s="5"/>
      <c r="N24" s="4"/>
      <c r="P24" s="5"/>
      <c r="Q24" s="31"/>
    </row>
    <row r="25" spans="2:17" ht="14.25" customHeight="1" x14ac:dyDescent="0.15">
      <c r="B25" s="4"/>
      <c r="D25" s="5"/>
      <c r="E25" s="4"/>
      <c r="G25" s="5"/>
      <c r="H25" s="4"/>
      <c r="J25" s="5"/>
      <c r="K25" s="4"/>
      <c r="M25" s="5"/>
      <c r="N25" s="4"/>
      <c r="P25" s="5"/>
      <c r="Q25" s="31"/>
    </row>
    <row r="26" spans="2:17" ht="14.25" customHeight="1" x14ac:dyDescent="0.15">
      <c r="B26" s="4"/>
      <c r="D26" s="5"/>
      <c r="E26" s="4"/>
      <c r="G26" s="5"/>
      <c r="H26" s="4"/>
      <c r="J26" s="5"/>
      <c r="K26" s="4"/>
      <c r="M26" s="5"/>
      <c r="N26" s="4"/>
      <c r="P26" s="5"/>
      <c r="Q26" s="31"/>
    </row>
    <row r="27" spans="2:17" ht="14.25" customHeight="1" x14ac:dyDescent="0.15">
      <c r="B27" s="4"/>
      <c r="D27" s="5"/>
      <c r="E27" s="4"/>
      <c r="G27" s="5"/>
      <c r="H27" s="4"/>
      <c r="J27" s="5"/>
      <c r="K27" s="4"/>
      <c r="M27" s="5"/>
      <c r="N27" s="4"/>
      <c r="P27" s="5"/>
      <c r="Q27" s="31"/>
    </row>
    <row r="28" spans="2:17" ht="14.25" customHeight="1" thickBot="1" x14ac:dyDescent="0.2">
      <c r="B28" s="73"/>
      <c r="C28" s="74"/>
      <c r="D28" s="17">
        <f t="shared" ref="D28" si="12">$M$1+D21/15/24</f>
        <v>44450.403055555558</v>
      </c>
      <c r="E28" s="73"/>
      <c r="F28" s="74"/>
      <c r="G28" s="17">
        <f t="shared" ref="G28" si="13">$M$1+G21/15/24</f>
        <v>44450.413611111115</v>
      </c>
      <c r="H28" s="73"/>
      <c r="I28" s="74"/>
      <c r="J28" s="17">
        <f t="shared" ref="J28" si="14">$M$1+J21/15/24</f>
        <v>44450.488333333335</v>
      </c>
      <c r="K28" s="73"/>
      <c r="L28" s="74"/>
      <c r="M28" s="17">
        <f t="shared" ref="M28" si="15">$M$1+M21/15/24</f>
        <v>44450.49</v>
      </c>
      <c r="N28" s="73"/>
      <c r="O28" s="74"/>
      <c r="P28" s="17">
        <f t="shared" ref="P28" si="16">$M$1+P21/15/24</f>
        <v>44450.492777777778</v>
      </c>
      <c r="Q28" s="31"/>
    </row>
    <row r="29" spans="2:17" ht="14.25" customHeight="1" x14ac:dyDescent="0.15">
      <c r="B29" s="54">
        <v>17</v>
      </c>
      <c r="C29" s="91" t="s">
        <v>13</v>
      </c>
      <c r="D29" s="91"/>
      <c r="E29" s="14">
        <v>19</v>
      </c>
      <c r="F29" s="79"/>
      <c r="G29" s="80"/>
      <c r="H29" s="14" t="s">
        <v>34</v>
      </c>
      <c r="I29" s="79"/>
      <c r="J29" s="80"/>
      <c r="K29" s="14">
        <v>22</v>
      </c>
      <c r="L29" s="79"/>
      <c r="M29" s="80"/>
      <c r="N29" s="14">
        <v>23</v>
      </c>
      <c r="O29" s="77" t="s">
        <v>32</v>
      </c>
      <c r="P29" s="78"/>
    </row>
    <row r="30" spans="2:17" ht="14.25" customHeight="1" x14ac:dyDescent="0.15">
      <c r="B30" s="65">
        <v>0.7</v>
      </c>
      <c r="C30" s="66"/>
      <c r="D30" s="7">
        <f>P21+B30</f>
        <v>88.1</v>
      </c>
      <c r="E30" s="65">
        <v>0.7</v>
      </c>
      <c r="F30" s="66"/>
      <c r="G30" s="7">
        <f t="shared" ref="G30" si="17">D30+E30</f>
        <v>88.8</v>
      </c>
      <c r="H30" s="65">
        <v>1.1000000000000001</v>
      </c>
      <c r="I30" s="66"/>
      <c r="J30" s="7">
        <f t="shared" ref="J30" si="18">G30+H30</f>
        <v>89.899999999999991</v>
      </c>
      <c r="K30" s="67">
        <v>1.9</v>
      </c>
      <c r="L30" s="68"/>
      <c r="M30" s="7">
        <f>J30+K30</f>
        <v>91.8</v>
      </c>
      <c r="N30" s="65">
        <v>33.1</v>
      </c>
      <c r="O30" s="66"/>
      <c r="P30" s="7">
        <f>M30+N30</f>
        <v>124.9</v>
      </c>
    </row>
    <row r="31" spans="2:17" ht="14.25" customHeight="1" x14ac:dyDescent="0.15">
      <c r="B31" s="4"/>
      <c r="D31" s="8">
        <v>545</v>
      </c>
      <c r="E31" s="4"/>
      <c r="G31" s="8">
        <v>564</v>
      </c>
      <c r="H31" s="33"/>
      <c r="I31" s="32"/>
      <c r="J31" s="8">
        <v>491</v>
      </c>
      <c r="K31" s="4"/>
      <c r="M31" s="8">
        <v>514</v>
      </c>
      <c r="N31" s="4"/>
      <c r="P31" s="8">
        <v>837</v>
      </c>
    </row>
    <row r="32" spans="2:17" ht="14.25" customHeight="1" x14ac:dyDescent="0.15">
      <c r="B32" s="4"/>
      <c r="D32" s="5"/>
      <c r="E32" s="4"/>
      <c r="G32" s="5"/>
      <c r="H32" s="33"/>
      <c r="I32" s="32"/>
      <c r="J32" s="45"/>
      <c r="K32" s="4"/>
      <c r="M32" s="5"/>
      <c r="N32" s="4"/>
      <c r="P32" s="5"/>
    </row>
    <row r="33" spans="2:22" ht="14.25" customHeight="1" x14ac:dyDescent="0.15">
      <c r="B33" s="4"/>
      <c r="D33" s="5"/>
      <c r="E33" s="4"/>
      <c r="G33" s="5"/>
      <c r="H33" s="33"/>
      <c r="I33" s="69"/>
      <c r="J33" s="70"/>
      <c r="K33" s="4"/>
      <c r="M33" s="5"/>
      <c r="N33" s="4"/>
      <c r="P33" s="5"/>
    </row>
    <row r="34" spans="2:22" ht="14.25" customHeight="1" x14ac:dyDescent="0.15">
      <c r="B34" s="4"/>
      <c r="D34" s="5"/>
      <c r="E34" s="4"/>
      <c r="G34" s="5"/>
      <c r="H34" s="33"/>
      <c r="I34" s="71"/>
      <c r="J34" s="72"/>
      <c r="K34" s="4"/>
      <c r="M34" s="5"/>
      <c r="N34" s="4"/>
      <c r="P34" s="5"/>
    </row>
    <row r="35" spans="2:22" ht="14.25" customHeight="1" x14ac:dyDescent="0.15">
      <c r="B35" s="4"/>
      <c r="D35" s="42" t="s">
        <v>29</v>
      </c>
      <c r="E35" s="4"/>
      <c r="G35" s="5"/>
      <c r="H35" s="33"/>
      <c r="I35" s="32"/>
      <c r="J35" s="34"/>
      <c r="K35" s="4"/>
      <c r="M35" s="5"/>
      <c r="N35" s="4"/>
      <c r="P35" s="5"/>
    </row>
    <row r="36" spans="2:22" ht="14.25" customHeight="1" x14ac:dyDescent="0.15">
      <c r="B36" s="4"/>
      <c r="D36" s="42" t="s">
        <v>30</v>
      </c>
      <c r="E36" s="4"/>
      <c r="G36" s="5"/>
      <c r="H36" s="33"/>
      <c r="I36" s="32"/>
      <c r="J36" s="34"/>
      <c r="K36" s="4"/>
      <c r="M36" s="5"/>
      <c r="N36" s="4"/>
      <c r="P36" s="5"/>
    </row>
    <row r="37" spans="2:22" ht="14.25" customHeight="1" thickBot="1" x14ac:dyDescent="0.2">
      <c r="B37" s="49"/>
      <c r="C37" s="50"/>
      <c r="D37" s="42" t="s">
        <v>31</v>
      </c>
      <c r="E37" s="73"/>
      <c r="F37" s="74"/>
      <c r="G37" s="17">
        <f t="shared" ref="G37" si="19">$M$1+G30/15/24</f>
        <v>44450.496666666666</v>
      </c>
      <c r="H37" s="94"/>
      <c r="I37" s="95"/>
      <c r="J37" s="17">
        <f>$M$1+J30/15/24</f>
        <v>44450.499722222223</v>
      </c>
      <c r="K37" s="73"/>
      <c r="L37" s="74"/>
      <c r="M37" s="17">
        <f>$M$1+M30/15/24</f>
        <v>44450.504999999997</v>
      </c>
      <c r="N37" s="73"/>
      <c r="O37" s="74"/>
      <c r="P37" s="17">
        <f>$M$1+P30/15/24</f>
        <v>44450.596944444442</v>
      </c>
    </row>
    <row r="38" spans="2:22" ht="14.25" customHeight="1" x14ac:dyDescent="0.15">
      <c r="B38" s="14">
        <v>24</v>
      </c>
      <c r="C38" s="77" t="s">
        <v>32</v>
      </c>
      <c r="D38" s="78"/>
      <c r="E38" s="14">
        <v>25</v>
      </c>
      <c r="F38" s="79" t="s">
        <v>33</v>
      </c>
      <c r="G38" s="80"/>
      <c r="H38" s="14">
        <v>26</v>
      </c>
      <c r="I38" s="79" t="s">
        <v>35</v>
      </c>
      <c r="J38" s="80"/>
      <c r="K38" s="14" t="s">
        <v>37</v>
      </c>
      <c r="L38" s="79" t="s">
        <v>36</v>
      </c>
      <c r="M38" s="80"/>
      <c r="N38" s="47">
        <v>29</v>
      </c>
      <c r="O38" s="83" t="s">
        <v>38</v>
      </c>
      <c r="P38" s="84"/>
      <c r="Q38"/>
    </row>
    <row r="39" spans="2:22" ht="14.25" customHeight="1" x14ac:dyDescent="0.15">
      <c r="B39" s="65">
        <v>33.799999999999997</v>
      </c>
      <c r="C39" s="66"/>
      <c r="D39" s="7">
        <f>P30+B39</f>
        <v>158.69999999999999</v>
      </c>
      <c r="E39" s="65">
        <v>1.8</v>
      </c>
      <c r="F39" s="66"/>
      <c r="G39" s="7">
        <f>D39+E39</f>
        <v>160.5</v>
      </c>
      <c r="H39" s="65">
        <v>6</v>
      </c>
      <c r="I39" s="66"/>
      <c r="J39" s="7">
        <f>G39+H39</f>
        <v>166.5</v>
      </c>
      <c r="K39" s="67">
        <v>0.7</v>
      </c>
      <c r="L39" s="68"/>
      <c r="M39" s="36">
        <f>J39+K39</f>
        <v>167.2</v>
      </c>
      <c r="N39" s="65">
        <v>3</v>
      </c>
      <c r="O39" s="66"/>
      <c r="P39" s="7">
        <f t="shared" ref="P39" si="20">M39+N39</f>
        <v>170.2</v>
      </c>
      <c r="Q39"/>
    </row>
    <row r="40" spans="2:22" ht="14.25" customHeight="1" x14ac:dyDescent="0.15">
      <c r="B40" s="4"/>
      <c r="D40" s="8">
        <v>656</v>
      </c>
      <c r="E40" s="4"/>
      <c r="G40" s="8">
        <v>622</v>
      </c>
      <c r="H40" s="4"/>
      <c r="J40" s="8">
        <v>577</v>
      </c>
      <c r="K40" s="37"/>
      <c r="L40" s="38"/>
      <c r="M40" s="35"/>
      <c r="N40" s="4"/>
      <c r="P40" s="8"/>
      <c r="Q40"/>
    </row>
    <row r="41" spans="2:22" ht="14.25" customHeight="1" x14ac:dyDescent="0.15">
      <c r="B41" s="4"/>
      <c r="D41" s="5"/>
      <c r="E41" s="4"/>
      <c r="G41" s="5"/>
      <c r="H41" s="4"/>
      <c r="J41" s="5"/>
      <c r="K41" s="37"/>
      <c r="L41" s="38"/>
      <c r="M41" s="39"/>
      <c r="N41" s="4"/>
      <c r="P41" s="5"/>
      <c r="Q41"/>
    </row>
    <row r="42" spans="2:22" ht="14.25" customHeight="1" x14ac:dyDescent="0.15">
      <c r="B42" s="4"/>
      <c r="D42" s="5"/>
      <c r="E42" s="4"/>
      <c r="G42" s="5"/>
      <c r="H42" s="4"/>
      <c r="J42" s="5"/>
      <c r="K42" s="37"/>
      <c r="L42" s="38"/>
      <c r="M42" s="39"/>
      <c r="N42" s="4"/>
      <c r="P42" s="5"/>
      <c r="Q42"/>
    </row>
    <row r="43" spans="2:22" ht="14.25" customHeight="1" x14ac:dyDescent="0.15">
      <c r="B43" s="4"/>
      <c r="D43" s="5"/>
      <c r="E43" s="4"/>
      <c r="G43" s="5"/>
      <c r="H43" s="4"/>
      <c r="J43" s="5"/>
      <c r="K43" s="37"/>
      <c r="L43" s="38"/>
      <c r="M43" s="39"/>
      <c r="N43" s="4"/>
      <c r="O43" s="69">
        <f>HLOOKUP($M$1,$U$1:$U$6,3,FALSE)</f>
        <v>44450.458333333336</v>
      </c>
      <c r="P43" s="70"/>
      <c r="Q43"/>
    </row>
    <row r="44" spans="2:22" ht="14.25" customHeight="1" x14ac:dyDescent="0.15">
      <c r="B44" s="4"/>
      <c r="D44" s="5"/>
      <c r="E44" s="4"/>
      <c r="G44" s="5"/>
      <c r="H44" s="4"/>
      <c r="J44" s="5"/>
      <c r="K44" s="37"/>
      <c r="L44" s="38"/>
      <c r="M44" s="39"/>
      <c r="N44" s="4"/>
      <c r="O44" s="71">
        <f>HLOOKUP($M$1,$U$1:$U$6,4,FALSE)</f>
        <v>44450.722222222219</v>
      </c>
      <c r="P44" s="72"/>
      <c r="Q44"/>
      <c r="S44" s="46"/>
      <c r="T44" s="46"/>
      <c r="U44" s="46"/>
      <c r="V44" s="46"/>
    </row>
    <row r="45" spans="2:22" ht="14.25" customHeight="1" x14ac:dyDescent="0.15">
      <c r="B45" s="4"/>
      <c r="D45" s="5"/>
      <c r="E45" s="4"/>
      <c r="G45" s="5"/>
      <c r="H45" s="4"/>
      <c r="J45" s="5"/>
      <c r="K45" s="37"/>
      <c r="L45" s="38"/>
      <c r="M45" s="39"/>
      <c r="N45" s="44"/>
      <c r="O45" s="31"/>
      <c r="P45" s="42" t="s">
        <v>14</v>
      </c>
      <c r="Q45"/>
      <c r="S45" s="46"/>
      <c r="T45" s="46"/>
      <c r="U45" s="46"/>
      <c r="V45" s="46"/>
    </row>
    <row r="46" spans="2:22" s="46" customFormat="1" ht="14.25" customHeight="1" thickBot="1" x14ac:dyDescent="0.2">
      <c r="B46" s="73"/>
      <c r="C46" s="74"/>
      <c r="D46" s="17">
        <f>$M$1+D39/15/24</f>
        <v>44450.690833333334</v>
      </c>
      <c r="E46" s="73"/>
      <c r="F46" s="74"/>
      <c r="G46" s="17">
        <f>$M$1+G39/15/24</f>
        <v>44450.695833333331</v>
      </c>
      <c r="H46" s="73"/>
      <c r="I46" s="74"/>
      <c r="J46" s="17">
        <f>$M$1+J39/15/24</f>
        <v>44450.712500000001</v>
      </c>
      <c r="K46" s="75"/>
      <c r="L46" s="76"/>
      <c r="M46" s="40">
        <f>$M$1+M39/15/24</f>
        <v>44450.714444444442</v>
      </c>
      <c r="N46" s="49"/>
      <c r="O46" s="50"/>
      <c r="P46" s="43"/>
    </row>
    <row r="47" spans="2:22" s="46" customFormat="1" ht="14.25" customHeight="1" x14ac:dyDescent="0.15">
      <c r="B47" s="14">
        <v>30</v>
      </c>
      <c r="C47" s="79" t="s">
        <v>39</v>
      </c>
      <c r="D47" s="80"/>
      <c r="E47" s="14">
        <v>31</v>
      </c>
      <c r="F47" s="79" t="s">
        <v>40</v>
      </c>
      <c r="G47" s="80"/>
      <c r="H47" s="14">
        <v>32</v>
      </c>
      <c r="I47" s="79" t="s">
        <v>41</v>
      </c>
      <c r="J47" s="80"/>
      <c r="K47" s="14">
        <v>33</v>
      </c>
      <c r="L47" s="79" t="s">
        <v>42</v>
      </c>
      <c r="M47" s="80"/>
      <c r="N47" s="14" t="s">
        <v>44</v>
      </c>
      <c r="O47" s="79" t="s">
        <v>43</v>
      </c>
      <c r="P47" s="80"/>
      <c r="Q47" s="31"/>
    </row>
    <row r="48" spans="2:22" s="46" customFormat="1" ht="14.25" customHeight="1" x14ac:dyDescent="0.15">
      <c r="B48" s="65">
        <v>0.1</v>
      </c>
      <c r="C48" s="66"/>
      <c r="D48" s="7">
        <f>P39+B48</f>
        <v>170.29999999999998</v>
      </c>
      <c r="E48" s="65">
        <v>1.7</v>
      </c>
      <c r="F48" s="66"/>
      <c r="G48" s="7">
        <f>D48+E48</f>
        <v>171.99999999999997</v>
      </c>
      <c r="H48" s="65">
        <v>0.5</v>
      </c>
      <c r="I48" s="66"/>
      <c r="J48" s="7">
        <f>G48+H48</f>
        <v>172.49999999999997</v>
      </c>
      <c r="K48" s="67">
        <v>2</v>
      </c>
      <c r="L48" s="68"/>
      <c r="M48" s="36">
        <f>J48+K48</f>
        <v>174.49999999999997</v>
      </c>
      <c r="N48" s="65">
        <v>1.3</v>
      </c>
      <c r="O48" s="66"/>
      <c r="P48" s="36">
        <f>M48+N48</f>
        <v>175.79999999999998</v>
      </c>
      <c r="Q48" s="31"/>
    </row>
    <row r="49" spans="2:17" s="46" customFormat="1" ht="14.25" customHeight="1" x14ac:dyDescent="0.15">
      <c r="B49" s="4"/>
      <c r="C49" s="1"/>
      <c r="D49" s="8"/>
      <c r="E49" s="4"/>
      <c r="F49" s="1"/>
      <c r="G49" s="8"/>
      <c r="H49" s="4"/>
      <c r="I49" s="1"/>
      <c r="J49" s="8"/>
      <c r="K49" s="37"/>
      <c r="L49" s="38"/>
      <c r="M49" s="35"/>
      <c r="N49" s="4"/>
      <c r="O49" s="1"/>
      <c r="P49" s="8"/>
      <c r="Q49" s="31"/>
    </row>
    <row r="50" spans="2:17" s="46" customFormat="1" ht="14.25" customHeight="1" x14ac:dyDescent="0.15">
      <c r="B50" s="4"/>
      <c r="C50" s="1"/>
      <c r="D50" s="5"/>
      <c r="E50" s="4"/>
      <c r="F50" s="1"/>
      <c r="G50" s="5"/>
      <c r="H50" s="4"/>
      <c r="I50" s="1"/>
      <c r="J50" s="5"/>
      <c r="K50" s="37"/>
      <c r="L50" s="38"/>
      <c r="M50" s="39"/>
      <c r="N50" s="4"/>
      <c r="O50" s="1"/>
      <c r="P50" s="5"/>
      <c r="Q50" s="31"/>
    </row>
    <row r="51" spans="2:17" s="46" customFormat="1" ht="14.25" customHeight="1" x14ac:dyDescent="0.15">
      <c r="B51" s="4"/>
      <c r="C51" s="1"/>
      <c r="D51" s="5"/>
      <c r="E51" s="4"/>
      <c r="F51" s="1"/>
      <c r="G51" s="5"/>
      <c r="H51" s="4"/>
      <c r="I51" s="1"/>
      <c r="J51" s="5"/>
      <c r="K51" s="37"/>
      <c r="L51" s="38"/>
      <c r="M51" s="39"/>
      <c r="N51" s="4"/>
      <c r="O51" s="1"/>
      <c r="P51" s="5"/>
      <c r="Q51" s="31"/>
    </row>
    <row r="52" spans="2:17" s="46" customFormat="1" ht="14.25" customHeight="1" x14ac:dyDescent="0.15">
      <c r="B52" s="4"/>
      <c r="C52" s="69"/>
      <c r="D52" s="70"/>
      <c r="E52" s="4"/>
      <c r="F52" s="1"/>
      <c r="G52" s="5"/>
      <c r="H52" s="4"/>
      <c r="I52" s="1"/>
      <c r="J52" s="5"/>
      <c r="K52" s="37"/>
      <c r="L52" s="38"/>
      <c r="M52" s="39"/>
      <c r="N52" s="4"/>
      <c r="O52" s="1"/>
      <c r="P52" s="5"/>
      <c r="Q52" s="31"/>
    </row>
    <row r="53" spans="2:17" s="46" customFormat="1" ht="14.25" customHeight="1" x14ac:dyDescent="0.15">
      <c r="B53" s="4"/>
      <c r="C53" s="71"/>
      <c r="D53" s="72"/>
      <c r="E53" s="4"/>
      <c r="F53" s="1"/>
      <c r="G53" s="5"/>
      <c r="H53" s="4"/>
      <c r="I53" s="1"/>
      <c r="J53" s="5"/>
      <c r="K53" s="37"/>
      <c r="L53" s="38"/>
      <c r="M53" s="39"/>
      <c r="N53" s="4"/>
      <c r="O53" s="1"/>
      <c r="P53" s="5"/>
      <c r="Q53" s="31"/>
    </row>
    <row r="54" spans="2:17" s="46" customFormat="1" ht="14.25" customHeight="1" x14ac:dyDescent="0.15">
      <c r="B54" s="44"/>
      <c r="C54" s="31"/>
      <c r="D54" s="42"/>
      <c r="E54" s="4"/>
      <c r="F54" s="1"/>
      <c r="G54" s="5"/>
      <c r="H54" s="4"/>
      <c r="I54" s="1"/>
      <c r="J54" s="5"/>
      <c r="K54" s="37"/>
      <c r="L54" s="38"/>
      <c r="M54" s="39"/>
      <c r="N54" s="4"/>
      <c r="O54" s="1"/>
      <c r="P54" s="5"/>
      <c r="Q54" s="31"/>
    </row>
    <row r="55" spans="2:17" s="46" customFormat="1" ht="14.25" customHeight="1" thickBot="1" x14ac:dyDescent="0.2">
      <c r="B55" s="63"/>
      <c r="C55" s="64"/>
      <c r="D55" s="17">
        <f t="shared" ref="D55:P55" si="21">$O$44+($I$90-$O$44)/($J$84-$P$39)*(D48-$P$39)</f>
        <v>44450.722497459348</v>
      </c>
      <c r="E55" s="63"/>
      <c r="F55" s="64"/>
      <c r="G55" s="17">
        <f t="shared" ref="G55:P55" si="22">$O$44+($I$90-$O$44)/($J$84-$P$39)*(G48-$P$39)</f>
        <v>44450.727176490509</v>
      </c>
      <c r="H55" s="63"/>
      <c r="I55" s="64"/>
      <c r="J55" s="17">
        <f t="shared" ref="J55:P55" si="23">$O$44+($I$90-$O$44)/($J$84-$P$39)*(J48-$P$39)</f>
        <v>44450.728552676148</v>
      </c>
      <c r="K55" s="63"/>
      <c r="L55" s="64"/>
      <c r="M55" s="17">
        <f t="shared" ref="M55:P55" si="24">$O$44+($I$90-$O$44)/($J$84-$P$39)*(M48-$P$39)</f>
        <v>44450.734057418696</v>
      </c>
      <c r="N55" s="63"/>
      <c r="O55" s="64"/>
      <c r="P55" s="17">
        <f t="shared" ref="P55" si="25">$O$44+($I$90-$O$44)/($J$84-$P$39)*(P48-$P$39)</f>
        <v>44450.737635501355</v>
      </c>
      <c r="Q55" s="31"/>
    </row>
    <row r="56" spans="2:17" s="46" customFormat="1" ht="14.25" customHeight="1" x14ac:dyDescent="0.15">
      <c r="B56" s="14">
        <v>36</v>
      </c>
      <c r="C56" s="79"/>
      <c r="D56" s="80"/>
      <c r="E56" s="14" t="s">
        <v>45</v>
      </c>
      <c r="F56" s="79"/>
      <c r="G56" s="80"/>
      <c r="H56" s="14">
        <v>40</v>
      </c>
      <c r="I56" s="79" t="s">
        <v>46</v>
      </c>
      <c r="J56" s="80"/>
      <c r="K56" s="14">
        <v>41</v>
      </c>
      <c r="L56" s="79" t="s">
        <v>47</v>
      </c>
      <c r="M56" s="80"/>
      <c r="N56" s="14">
        <v>42</v>
      </c>
      <c r="O56" s="79"/>
      <c r="P56" s="80"/>
      <c r="Q56" s="31"/>
    </row>
    <row r="57" spans="2:17" s="46" customFormat="1" ht="14.25" customHeight="1" x14ac:dyDescent="0.15">
      <c r="B57" s="65">
        <v>5.7</v>
      </c>
      <c r="C57" s="66"/>
      <c r="D57" s="7">
        <f>P48+B57</f>
        <v>181.49999999999997</v>
      </c>
      <c r="E57" s="65">
        <v>0.3</v>
      </c>
      <c r="F57" s="66"/>
      <c r="G57" s="7">
        <f>D57+E57</f>
        <v>181.79999999999998</v>
      </c>
      <c r="H57" s="65">
        <v>4.9000000000000004</v>
      </c>
      <c r="I57" s="66"/>
      <c r="J57" s="7">
        <f>G57+H57</f>
        <v>186.7</v>
      </c>
      <c r="K57" s="67">
        <v>3.1</v>
      </c>
      <c r="L57" s="68"/>
      <c r="M57" s="36">
        <f>J57+K57</f>
        <v>189.79999999999998</v>
      </c>
      <c r="N57" s="65">
        <v>2.7</v>
      </c>
      <c r="O57" s="66"/>
      <c r="P57" s="36">
        <f>M57+N57</f>
        <v>192.49999999999997</v>
      </c>
      <c r="Q57" s="31"/>
    </row>
    <row r="58" spans="2:17" s="46" customFormat="1" ht="14.25" customHeight="1" x14ac:dyDescent="0.15">
      <c r="B58" s="4"/>
      <c r="C58" s="1"/>
      <c r="D58" s="8"/>
      <c r="E58" s="4"/>
      <c r="F58" s="1"/>
      <c r="G58" s="8"/>
      <c r="H58" s="4"/>
      <c r="I58" s="1"/>
      <c r="J58" s="8"/>
      <c r="K58" s="37"/>
      <c r="L58" s="38"/>
      <c r="M58" s="35">
        <v>481</v>
      </c>
      <c r="N58" s="4"/>
      <c r="O58" s="1"/>
      <c r="P58" s="8"/>
      <c r="Q58" s="31"/>
    </row>
    <row r="59" spans="2:17" s="46" customFormat="1" ht="14.25" customHeight="1" x14ac:dyDescent="0.15">
      <c r="B59" s="4"/>
      <c r="C59" s="1"/>
      <c r="D59" s="5"/>
      <c r="E59" s="4"/>
      <c r="F59" s="1"/>
      <c r="G59" s="5"/>
      <c r="H59" s="4"/>
      <c r="I59" s="1"/>
      <c r="J59" s="5"/>
      <c r="K59" s="37"/>
      <c r="L59" s="38"/>
      <c r="M59" s="39"/>
      <c r="N59" s="4"/>
      <c r="O59" s="1"/>
      <c r="P59" s="5"/>
      <c r="Q59" s="31"/>
    </row>
    <row r="60" spans="2:17" s="46" customFormat="1" ht="14.25" customHeight="1" x14ac:dyDescent="0.15">
      <c r="B60" s="4"/>
      <c r="C60" s="1"/>
      <c r="D60" s="5"/>
      <c r="E60" s="4"/>
      <c r="F60" s="1"/>
      <c r="G60" s="5"/>
      <c r="H60" s="4"/>
      <c r="I60" s="1"/>
      <c r="J60" s="5"/>
      <c r="K60" s="37"/>
      <c r="L60" s="38"/>
      <c r="M60" s="39"/>
      <c r="N60" s="4"/>
      <c r="O60" s="1"/>
      <c r="P60" s="5"/>
      <c r="Q60" s="31"/>
    </row>
    <row r="61" spans="2:17" s="46" customFormat="1" ht="14.25" customHeight="1" x14ac:dyDescent="0.15">
      <c r="B61" s="4"/>
      <c r="C61" s="69"/>
      <c r="D61" s="70"/>
      <c r="E61" s="4"/>
      <c r="F61" s="1"/>
      <c r="G61" s="5"/>
      <c r="H61" s="4"/>
      <c r="I61" s="1"/>
      <c r="J61" s="5"/>
      <c r="K61" s="37"/>
      <c r="L61" s="38"/>
      <c r="M61" s="39"/>
      <c r="N61" s="4"/>
      <c r="O61" s="1"/>
      <c r="P61" s="5"/>
      <c r="Q61" s="31"/>
    </row>
    <row r="62" spans="2:17" s="46" customFormat="1" ht="14.25" customHeight="1" x14ac:dyDescent="0.15">
      <c r="B62" s="4"/>
      <c r="C62" s="71"/>
      <c r="D62" s="72"/>
      <c r="E62" s="4"/>
      <c r="F62" s="1"/>
      <c r="G62" s="5"/>
      <c r="H62" s="4"/>
      <c r="I62" s="1"/>
      <c r="J62" s="5"/>
      <c r="K62" s="37"/>
      <c r="L62" s="38"/>
      <c r="M62" s="39"/>
      <c r="N62" s="4"/>
      <c r="O62" s="1"/>
      <c r="P62" s="5"/>
      <c r="Q62" s="31"/>
    </row>
    <row r="63" spans="2:17" s="46" customFormat="1" ht="14.25" customHeight="1" x14ac:dyDescent="0.15">
      <c r="B63" s="44"/>
      <c r="C63" s="31"/>
      <c r="D63" s="42"/>
      <c r="E63" s="4"/>
      <c r="F63" s="1"/>
      <c r="G63" s="5"/>
      <c r="H63" s="4"/>
      <c r="I63" s="1"/>
      <c r="J63" s="5"/>
      <c r="K63" s="37"/>
      <c r="L63" s="38"/>
      <c r="M63" s="39"/>
      <c r="N63" s="4"/>
      <c r="O63" s="1"/>
      <c r="P63" s="5"/>
      <c r="Q63" s="31"/>
    </row>
    <row r="64" spans="2:17" s="46" customFormat="1" ht="14.25" customHeight="1" thickBot="1" x14ac:dyDescent="0.2">
      <c r="B64" s="63"/>
      <c r="C64" s="64"/>
      <c r="D64" s="17">
        <f t="shared" ref="D64:P64" si="26">$O$44+($I$90-$O$44)/($J$84-$P$39)*(D57-$P$39)</f>
        <v>44450.753324017613</v>
      </c>
      <c r="E64" s="63"/>
      <c r="F64" s="64"/>
      <c r="G64" s="17">
        <f t="shared" ref="G64:P64" si="27">$O$44+($I$90-$O$44)/($J$84-$P$39)*(G57-$P$39)</f>
        <v>44450.754149728993</v>
      </c>
      <c r="H64" s="63"/>
      <c r="I64" s="64"/>
      <c r="J64" s="17">
        <f t="shared" ref="J64:P64" si="28">$O$44+($I$90-$O$44)/($J$84-$P$39)*(J57-$P$39)</f>
        <v>44450.767636348239</v>
      </c>
      <c r="K64" s="63"/>
      <c r="L64" s="64"/>
      <c r="M64" s="17">
        <f t="shared" ref="M64:P64" si="29">$O$44+($I$90-$O$44)/($J$84-$P$39)*(M57-$P$39)</f>
        <v>44450.776168699187</v>
      </c>
      <c r="N64" s="63"/>
      <c r="O64" s="64"/>
      <c r="P64" s="17">
        <f t="shared" ref="P64" si="30">$O$44+($I$90-$O$44)/($J$84-$P$39)*(P57-$P$39)</f>
        <v>44450.783600101626</v>
      </c>
      <c r="Q64" s="31"/>
    </row>
    <row r="65" spans="2:17" s="46" customFormat="1" ht="14.25" customHeight="1" x14ac:dyDescent="0.15">
      <c r="B65" s="14">
        <v>43</v>
      </c>
      <c r="C65" s="79"/>
      <c r="D65" s="80"/>
      <c r="E65" s="14">
        <v>44</v>
      </c>
      <c r="F65" s="79"/>
      <c r="G65" s="80"/>
      <c r="H65" s="14">
        <v>45</v>
      </c>
      <c r="I65" s="79"/>
      <c r="J65" s="80"/>
      <c r="K65" s="14">
        <v>46</v>
      </c>
      <c r="L65" s="79"/>
      <c r="M65" s="80"/>
      <c r="N65" s="14">
        <v>47</v>
      </c>
      <c r="O65" s="79" t="s">
        <v>48</v>
      </c>
      <c r="P65" s="80"/>
      <c r="Q65" s="31"/>
    </row>
    <row r="66" spans="2:17" s="46" customFormat="1" ht="14.25" customHeight="1" x14ac:dyDescent="0.15">
      <c r="B66" s="65">
        <v>35</v>
      </c>
      <c r="C66" s="66"/>
      <c r="D66" s="7">
        <f>P57+B66</f>
        <v>227.49999999999997</v>
      </c>
      <c r="E66" s="65">
        <v>5.4</v>
      </c>
      <c r="F66" s="66"/>
      <c r="G66" s="7">
        <f>D66+E66</f>
        <v>232.89999999999998</v>
      </c>
      <c r="H66" s="65">
        <v>5.8</v>
      </c>
      <c r="I66" s="66"/>
      <c r="J66" s="7">
        <f>G66+H66</f>
        <v>238.7</v>
      </c>
      <c r="K66" s="67">
        <v>7.8</v>
      </c>
      <c r="L66" s="68"/>
      <c r="M66" s="36">
        <f>J66+K66</f>
        <v>246.5</v>
      </c>
      <c r="N66" s="65">
        <v>2.1</v>
      </c>
      <c r="O66" s="66"/>
      <c r="P66" s="36">
        <f>M66+N66</f>
        <v>248.6</v>
      </c>
      <c r="Q66" s="31"/>
    </row>
    <row r="67" spans="2:17" s="46" customFormat="1" ht="14.25" customHeight="1" x14ac:dyDescent="0.15">
      <c r="B67" s="4"/>
      <c r="C67" s="1"/>
      <c r="D67" s="8">
        <v>217</v>
      </c>
      <c r="E67" s="4"/>
      <c r="F67" s="1"/>
      <c r="G67" s="8"/>
      <c r="H67" s="4"/>
      <c r="I67" s="1"/>
      <c r="J67" s="8"/>
      <c r="K67" s="37"/>
      <c r="L67" s="38"/>
      <c r="M67" s="35"/>
      <c r="N67" s="4"/>
      <c r="O67" s="1"/>
      <c r="P67" s="8"/>
      <c r="Q67" s="31"/>
    </row>
    <row r="68" spans="2:17" s="46" customFormat="1" ht="14.25" customHeight="1" x14ac:dyDescent="0.15">
      <c r="B68" s="4"/>
      <c r="C68" s="1"/>
      <c r="D68" s="5"/>
      <c r="E68" s="4"/>
      <c r="F68" s="1"/>
      <c r="G68" s="5"/>
      <c r="H68" s="4"/>
      <c r="I68" s="1"/>
      <c r="J68" s="5"/>
      <c r="K68" s="37"/>
      <c r="L68" s="38"/>
      <c r="M68" s="39"/>
      <c r="N68" s="4"/>
      <c r="O68" s="1"/>
      <c r="P68" s="5"/>
      <c r="Q68" s="31"/>
    </row>
    <row r="69" spans="2:17" s="46" customFormat="1" ht="14.25" customHeight="1" x14ac:dyDescent="0.15">
      <c r="B69" s="4"/>
      <c r="C69" s="1"/>
      <c r="D69" s="5"/>
      <c r="E69" s="4"/>
      <c r="F69" s="1"/>
      <c r="G69" s="5"/>
      <c r="H69" s="4"/>
      <c r="I69" s="1"/>
      <c r="J69" s="5"/>
      <c r="K69" s="37"/>
      <c r="L69" s="38"/>
      <c r="M69" s="39"/>
      <c r="N69" s="4"/>
      <c r="O69" s="1"/>
      <c r="P69" s="5"/>
      <c r="Q69" s="31"/>
    </row>
    <row r="70" spans="2:17" s="46" customFormat="1" ht="14.25" customHeight="1" x14ac:dyDescent="0.15">
      <c r="B70" s="4"/>
      <c r="C70" s="69"/>
      <c r="D70" s="70"/>
      <c r="E70" s="4"/>
      <c r="F70" s="1"/>
      <c r="G70" s="5"/>
      <c r="H70" s="4"/>
      <c r="I70" s="1"/>
      <c r="J70" s="5"/>
      <c r="K70" s="37"/>
      <c r="L70" s="38"/>
      <c r="M70" s="39"/>
      <c r="N70" s="4"/>
      <c r="O70" s="1"/>
      <c r="P70" s="5"/>
      <c r="Q70" s="31"/>
    </row>
    <row r="71" spans="2:17" s="46" customFormat="1" ht="14.25" customHeight="1" x14ac:dyDescent="0.15">
      <c r="B71" s="4"/>
      <c r="C71" s="71"/>
      <c r="D71" s="72"/>
      <c r="E71" s="4"/>
      <c r="F71" s="1"/>
      <c r="G71" s="5"/>
      <c r="H71" s="4"/>
      <c r="I71" s="1"/>
      <c r="J71" s="5"/>
      <c r="K71" s="37"/>
      <c r="L71" s="38"/>
      <c r="M71" s="39"/>
      <c r="N71" s="4"/>
      <c r="O71" s="1"/>
      <c r="P71" s="5"/>
      <c r="Q71" s="31"/>
    </row>
    <row r="72" spans="2:17" s="46" customFormat="1" ht="14.25" customHeight="1" x14ac:dyDescent="0.15">
      <c r="B72" s="44"/>
      <c r="C72" s="31"/>
      <c r="D72" s="42"/>
      <c r="E72" s="4"/>
      <c r="F72" s="1"/>
      <c r="G72" s="5"/>
      <c r="H72" s="4"/>
      <c r="I72" s="1"/>
      <c r="J72" s="5"/>
      <c r="K72" s="37"/>
      <c r="L72" s="38"/>
      <c r="M72" s="39"/>
      <c r="N72" s="4"/>
      <c r="O72" s="1"/>
      <c r="P72" s="5"/>
      <c r="Q72" s="31"/>
    </row>
    <row r="73" spans="2:17" s="46" customFormat="1" ht="14.25" customHeight="1" thickBot="1" x14ac:dyDescent="0.2">
      <c r="B73" s="63"/>
      <c r="C73" s="64"/>
      <c r="D73" s="17">
        <f t="shared" ref="D73:P73" si="31">$O$44+($I$90-$O$44)/($J$84-$P$39)*(D66-$P$39)</f>
        <v>44450.879933096207</v>
      </c>
      <c r="E73" s="63"/>
      <c r="F73" s="64"/>
      <c r="G73" s="17">
        <f t="shared" ref="G73:P73" si="32">$O$44+($I$90-$O$44)/($J$84-$P$39)*(G66-$P$39)</f>
        <v>44450.894795901084</v>
      </c>
      <c r="H73" s="63"/>
      <c r="I73" s="64"/>
      <c r="J73" s="17">
        <f t="shared" ref="J73:P73" si="33">$O$44+($I$90-$O$44)/($J$84-$P$39)*(J66-$P$39)</f>
        <v>44450.910759654471</v>
      </c>
      <c r="K73" s="63"/>
      <c r="L73" s="64"/>
      <c r="M73" s="17">
        <f t="shared" ref="M73:P73" si="34">$O$44+($I$90-$O$44)/($J$84-$P$39)*(M66-$P$39)</f>
        <v>44450.932228150406</v>
      </c>
      <c r="N73" s="63"/>
      <c r="O73" s="64"/>
      <c r="P73" s="17">
        <f t="shared" ref="P73" si="35">$O$44+($I$90-$O$44)/($J$84-$P$39)*(P66-$P$39)</f>
        <v>44450.938008130084</v>
      </c>
      <c r="Q73" s="31"/>
    </row>
    <row r="74" spans="2:17" s="46" customFormat="1" ht="14.25" customHeight="1" x14ac:dyDescent="0.15">
      <c r="B74" s="54">
        <v>48</v>
      </c>
      <c r="C74" s="91" t="s">
        <v>13</v>
      </c>
      <c r="D74" s="91"/>
      <c r="E74" s="14" t="s">
        <v>50</v>
      </c>
      <c r="F74" s="79"/>
      <c r="G74" s="80"/>
      <c r="H74" s="14">
        <v>51</v>
      </c>
      <c r="I74" s="79" t="s">
        <v>49</v>
      </c>
      <c r="J74" s="80"/>
      <c r="K74" s="14">
        <v>52</v>
      </c>
      <c r="L74" s="79" t="s">
        <v>51</v>
      </c>
      <c r="M74" s="80"/>
      <c r="N74" s="14">
        <v>53</v>
      </c>
      <c r="O74" s="79" t="s">
        <v>52</v>
      </c>
      <c r="P74" s="80"/>
      <c r="Q74" s="31"/>
    </row>
    <row r="75" spans="2:17" s="46" customFormat="1" ht="14.25" customHeight="1" x14ac:dyDescent="0.15">
      <c r="B75" s="65">
        <v>1.6</v>
      </c>
      <c r="C75" s="66"/>
      <c r="D75" s="7">
        <f>P66+B75</f>
        <v>250.2</v>
      </c>
      <c r="E75" s="65">
        <v>2.2000000000000002</v>
      </c>
      <c r="F75" s="66"/>
      <c r="G75" s="7">
        <f>D75+E75</f>
        <v>252.39999999999998</v>
      </c>
      <c r="H75" s="65">
        <v>3.5</v>
      </c>
      <c r="I75" s="66"/>
      <c r="J75" s="7">
        <f>G75+H75</f>
        <v>255.89999999999998</v>
      </c>
      <c r="K75" s="67">
        <v>12.7</v>
      </c>
      <c r="L75" s="68"/>
      <c r="M75" s="36">
        <f>J75+K75</f>
        <v>268.59999999999997</v>
      </c>
      <c r="N75" s="65">
        <v>23.7</v>
      </c>
      <c r="O75" s="66"/>
      <c r="P75" s="36">
        <f>M75+N75</f>
        <v>292.29999999999995</v>
      </c>
      <c r="Q75" s="31"/>
    </row>
    <row r="76" spans="2:17" s="46" customFormat="1" ht="14.25" customHeight="1" x14ac:dyDescent="0.15">
      <c r="B76" s="4"/>
      <c r="C76" s="1"/>
      <c r="D76" s="8">
        <v>57</v>
      </c>
      <c r="E76" s="4"/>
      <c r="F76" s="1"/>
      <c r="G76" s="8">
        <v>32</v>
      </c>
      <c r="H76" s="4"/>
      <c r="I76" s="1"/>
      <c r="J76" s="8">
        <v>99</v>
      </c>
      <c r="K76" s="37"/>
      <c r="L76" s="38"/>
      <c r="M76" s="35">
        <v>53</v>
      </c>
      <c r="N76" s="4"/>
      <c r="O76" s="1"/>
      <c r="P76" s="8">
        <v>28</v>
      </c>
      <c r="Q76" s="31"/>
    </row>
    <row r="77" spans="2:17" s="46" customFormat="1" ht="14.25" customHeight="1" x14ac:dyDescent="0.15">
      <c r="B77" s="4"/>
      <c r="C77" s="1"/>
      <c r="D77" s="5"/>
      <c r="E77" s="4"/>
      <c r="F77" s="1"/>
      <c r="G77" s="5"/>
      <c r="H77" s="4"/>
      <c r="I77" s="1"/>
      <c r="J77" s="5"/>
      <c r="K77" s="37"/>
      <c r="L77" s="38"/>
      <c r="M77" s="39"/>
      <c r="N77" s="4"/>
      <c r="O77" s="1"/>
      <c r="P77" s="5"/>
      <c r="Q77" s="31"/>
    </row>
    <row r="78" spans="2:17" s="46" customFormat="1" ht="14.25" customHeight="1" x14ac:dyDescent="0.15">
      <c r="B78" s="4"/>
      <c r="C78" s="1"/>
      <c r="D78" s="5"/>
      <c r="E78" s="4"/>
      <c r="F78" s="1"/>
      <c r="G78" s="5"/>
      <c r="H78" s="4"/>
      <c r="I78" s="1"/>
      <c r="J78" s="5"/>
      <c r="K78" s="37"/>
      <c r="L78" s="38"/>
      <c r="M78" s="39"/>
      <c r="N78" s="4"/>
      <c r="O78" s="1"/>
      <c r="P78" s="5"/>
      <c r="Q78" s="31"/>
    </row>
    <row r="79" spans="2:17" s="46" customFormat="1" ht="14.25" customHeight="1" x14ac:dyDescent="0.15">
      <c r="B79" s="4"/>
      <c r="C79" s="69"/>
      <c r="D79" s="70"/>
      <c r="E79" s="4"/>
      <c r="F79" s="1"/>
      <c r="G79" s="5"/>
      <c r="H79" s="4"/>
      <c r="I79" s="1"/>
      <c r="J79" s="5"/>
      <c r="K79" s="37"/>
      <c r="L79" s="38"/>
      <c r="M79" s="39"/>
      <c r="N79" s="4"/>
      <c r="O79" s="1"/>
      <c r="P79" s="5"/>
      <c r="Q79" s="31"/>
    </row>
    <row r="80" spans="2:17" s="46" customFormat="1" ht="14.25" customHeight="1" x14ac:dyDescent="0.15">
      <c r="B80" s="4"/>
      <c r="C80" s="71"/>
      <c r="D80" s="72"/>
      <c r="E80" s="4"/>
      <c r="F80" s="1"/>
      <c r="G80" s="5"/>
      <c r="H80" s="4"/>
      <c r="I80" s="1"/>
      <c r="J80" s="5"/>
      <c r="K80" s="37"/>
      <c r="L80" s="38"/>
      <c r="M80" s="39"/>
      <c r="N80" s="4"/>
      <c r="O80" s="1"/>
      <c r="P80" s="5"/>
      <c r="Q80" s="31"/>
    </row>
    <row r="81" spans="2:17" s="46" customFormat="1" ht="14.25" customHeight="1" x14ac:dyDescent="0.15">
      <c r="B81" s="44"/>
      <c r="C81" s="31"/>
      <c r="D81" s="42" t="s">
        <v>14</v>
      </c>
      <c r="E81" s="4"/>
      <c r="F81" s="1"/>
      <c r="G81" s="5"/>
      <c r="H81" s="4"/>
      <c r="I81" s="1"/>
      <c r="J81" s="5"/>
      <c r="K81" s="37"/>
      <c r="L81" s="38"/>
      <c r="M81" s="39"/>
      <c r="N81" s="4"/>
      <c r="O81" s="1"/>
      <c r="P81" s="5"/>
      <c r="Q81" s="31"/>
    </row>
    <row r="82" spans="2:17" s="46" customFormat="1" ht="14.25" customHeight="1" thickBot="1" x14ac:dyDescent="0.2">
      <c r="B82" s="49"/>
      <c r="C82" s="50"/>
      <c r="D82" s="17">
        <f>$O$44+($I$90-$O$44)/($J$84-$P$39)*(D75-$P$39)</f>
        <v>44450.942411924123</v>
      </c>
      <c r="E82" s="73"/>
      <c r="F82" s="74"/>
      <c r="G82" s="17">
        <f>$O$44+($I$90-$O$44)/($J$84-$P$39)*(G75-$P$39)</f>
        <v>44450.948467140923</v>
      </c>
      <c r="H82" s="73"/>
      <c r="I82" s="74"/>
      <c r="J82" s="17">
        <f>$O$44+($I$90-$O$44)/($J$84-$P$39)*(J75-$P$39)</f>
        <v>44450.958100440381</v>
      </c>
      <c r="K82" s="75"/>
      <c r="L82" s="76"/>
      <c r="M82" s="17">
        <f>$O$44+($I$90-$O$44)/($J$84-$P$39)*(M75-$P$39)</f>
        <v>44450.993055555555</v>
      </c>
      <c r="N82" s="49"/>
      <c r="O82" s="50"/>
      <c r="P82" s="17">
        <f>$O$44+($I$90-$O$44)/($J$84-$P$39)*(P75-$P$39)</f>
        <v>44451.058286754742</v>
      </c>
      <c r="Q82" s="31"/>
    </row>
    <row r="83" spans="2:17" s="46" customFormat="1" ht="14.25" customHeight="1" x14ac:dyDescent="0.15">
      <c r="B83" s="14">
        <v>54</v>
      </c>
      <c r="C83" s="79" t="s">
        <v>20</v>
      </c>
      <c r="D83" s="80"/>
      <c r="E83" s="57">
        <v>55</v>
      </c>
      <c r="F83" s="81" t="s">
        <v>53</v>
      </c>
      <c r="G83" s="82"/>
      <c r="H83" s="47">
        <v>56</v>
      </c>
      <c r="I83" s="98" t="s">
        <v>16</v>
      </c>
      <c r="J83" s="98"/>
      <c r="K83" s="52"/>
      <c r="L83" s="99"/>
      <c r="M83" s="100"/>
      <c r="N83" s="14"/>
      <c r="O83" s="79"/>
      <c r="P83" s="80"/>
      <c r="Q83" s="31"/>
    </row>
    <row r="84" spans="2:17" s="46" customFormat="1" ht="14.25" customHeight="1" x14ac:dyDescent="0.15">
      <c r="B84" s="65">
        <v>4</v>
      </c>
      <c r="C84" s="66"/>
      <c r="D84" s="7">
        <f>P75+B84</f>
        <v>296.29999999999995</v>
      </c>
      <c r="E84" s="66">
        <v>3.6</v>
      </c>
      <c r="F84" s="66"/>
      <c r="G84" s="7">
        <f>D84+E84</f>
        <v>299.89999999999998</v>
      </c>
      <c r="H84" s="65">
        <v>1.5</v>
      </c>
      <c r="I84" s="66"/>
      <c r="J84" s="48">
        <f>G84+H84</f>
        <v>301.39999999999998</v>
      </c>
      <c r="K84" s="68"/>
      <c r="L84" s="68"/>
      <c r="M84" s="36"/>
      <c r="N84" s="65"/>
      <c r="O84" s="66"/>
      <c r="P84" s="36"/>
      <c r="Q84" s="31"/>
    </row>
    <row r="85" spans="2:17" s="46" customFormat="1" ht="14.25" customHeight="1" x14ac:dyDescent="0.15">
      <c r="B85" s="55"/>
      <c r="C85" s="56"/>
      <c r="D85" s="8"/>
      <c r="E85" s="56"/>
      <c r="F85" s="56"/>
      <c r="G85" s="8"/>
      <c r="H85" s="58"/>
      <c r="I85" s="59"/>
      <c r="J85" s="19"/>
      <c r="K85" s="60"/>
      <c r="L85" s="60"/>
      <c r="M85" s="61"/>
      <c r="N85" s="4"/>
      <c r="O85" s="1"/>
      <c r="P85" s="8"/>
      <c r="Q85" s="31"/>
    </row>
    <row r="86" spans="2:17" s="46" customFormat="1" ht="14.25" customHeight="1" x14ac:dyDescent="0.15">
      <c r="B86" s="4"/>
      <c r="C86"/>
      <c r="D86" s="5"/>
      <c r="E86"/>
      <c r="F86"/>
      <c r="G86" s="5"/>
      <c r="H86" s="4"/>
      <c r="I86" s="1"/>
      <c r="J86" s="1"/>
      <c r="K86" s="62"/>
      <c r="L86" s="38"/>
      <c r="M86" s="39"/>
      <c r="N86" s="4"/>
      <c r="O86" s="1"/>
      <c r="P86" s="5"/>
      <c r="Q86" s="31"/>
    </row>
    <row r="87" spans="2:17" s="46" customFormat="1" ht="14.25" customHeight="1" x14ac:dyDescent="0.15">
      <c r="B87" s="4"/>
      <c r="C87"/>
      <c r="D87" s="5"/>
      <c r="E87"/>
      <c r="F87"/>
      <c r="G87" s="5"/>
      <c r="H87" s="4"/>
      <c r="I87" s="1"/>
      <c r="J87" s="1"/>
      <c r="K87" s="62"/>
      <c r="L87" s="38"/>
      <c r="M87" s="39"/>
      <c r="N87" s="4"/>
      <c r="O87" s="1"/>
      <c r="P87" s="5"/>
      <c r="Q87" s="31"/>
    </row>
    <row r="88" spans="2:17" s="46" customFormat="1" ht="14.25" customHeight="1" x14ac:dyDescent="0.15">
      <c r="B88" s="4"/>
      <c r="C88"/>
      <c r="D88" s="5"/>
      <c r="E88"/>
      <c r="F88"/>
      <c r="G88" s="5"/>
      <c r="H88" s="4"/>
      <c r="I88" s="31"/>
      <c r="J88" s="31"/>
      <c r="K88" s="62"/>
      <c r="L88" s="38"/>
      <c r="M88" s="39"/>
      <c r="N88" s="4"/>
      <c r="O88" s="1"/>
      <c r="P88" s="5"/>
      <c r="Q88" s="31"/>
    </row>
    <row r="89" spans="2:17" s="46" customFormat="1" ht="14.25" customHeight="1" x14ac:dyDescent="0.15">
      <c r="B89" s="4"/>
      <c r="C89"/>
      <c r="D89" s="5"/>
      <c r="E89"/>
      <c r="F89"/>
      <c r="G89" s="5"/>
      <c r="H89" s="4"/>
      <c r="I89" s="69">
        <f>HLOOKUP($M$1,$U$1:$U$6,$T$5,FALSE)</f>
        <v>44450.625</v>
      </c>
      <c r="J89" s="69"/>
      <c r="K89" s="38"/>
      <c r="L89" s="38"/>
      <c r="M89" s="39"/>
      <c r="N89" s="4"/>
      <c r="O89" s="1"/>
      <c r="P89" s="5"/>
      <c r="Q89" s="31"/>
    </row>
    <row r="90" spans="2:17" s="46" customFormat="1" ht="14.25" customHeight="1" x14ac:dyDescent="0.15">
      <c r="B90" s="4"/>
      <c r="C90"/>
      <c r="D90" s="5"/>
      <c r="E90"/>
      <c r="F90"/>
      <c r="G90" s="5"/>
      <c r="H90" s="4"/>
      <c r="I90" s="71">
        <f>HLOOKUP($M$1,$U$1:$U$6,$T$6,FALSE)</f>
        <v>44451.083333333336</v>
      </c>
      <c r="J90" s="71"/>
      <c r="K90" s="38"/>
      <c r="L90" s="38"/>
      <c r="M90" s="39"/>
      <c r="N90" s="4"/>
      <c r="O90" s="1"/>
      <c r="P90" s="5"/>
      <c r="Q90" s="31"/>
    </row>
    <row r="91" spans="2:17" s="46" customFormat="1" ht="14.25" customHeight="1" thickBot="1" x14ac:dyDescent="0.2">
      <c r="B91" s="85"/>
      <c r="C91" s="86"/>
      <c r="D91" s="17">
        <f>$O$44+($I$90-$O$44)/($J$84-$P$39)*(D84-$P$39)</f>
        <v>44451.069296239839</v>
      </c>
      <c r="E91" s="86"/>
      <c r="F91" s="86"/>
      <c r="G91" s="17">
        <f>$O$44+($I$90-$O$44)/($J$84-$P$39)*(G84-$P$39)</f>
        <v>44451.079204776426</v>
      </c>
      <c r="H91" s="85"/>
      <c r="I91" s="86"/>
      <c r="J91" s="41"/>
      <c r="K91" s="76"/>
      <c r="L91" s="76"/>
      <c r="M91" s="17"/>
      <c r="N91" s="49"/>
      <c r="O91" s="50"/>
      <c r="P91" s="17"/>
      <c r="Q91" s="31"/>
    </row>
    <row r="92" spans="2:17" ht="15" customHeight="1" x14ac:dyDescent="0.15"/>
    <row r="93" spans="2:17" ht="15" customHeight="1" x14ac:dyDescent="0.15"/>
    <row r="94" spans="2:17" ht="15" customHeight="1" x14ac:dyDescent="0.15"/>
    <row r="95" spans="2:17" ht="15" customHeight="1" x14ac:dyDescent="0.15"/>
    <row r="96" spans="2:1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mergeCells count="147">
    <mergeCell ref="E91:F91"/>
    <mergeCell ref="H91:I91"/>
    <mergeCell ref="K91:L91"/>
    <mergeCell ref="B91:C91"/>
    <mergeCell ref="I89:J89"/>
    <mergeCell ref="I90:J90"/>
    <mergeCell ref="C83:D83"/>
    <mergeCell ref="F83:G83"/>
    <mergeCell ref="I83:J83"/>
    <mergeCell ref="L83:M83"/>
    <mergeCell ref="O83:P83"/>
    <mergeCell ref="B84:C84"/>
    <mergeCell ref="E84:F84"/>
    <mergeCell ref="H84:I84"/>
    <mergeCell ref="K84:L84"/>
    <mergeCell ref="N84:O84"/>
    <mergeCell ref="B75:C75"/>
    <mergeCell ref="E75:F75"/>
    <mergeCell ref="H75:I75"/>
    <mergeCell ref="K75:L75"/>
    <mergeCell ref="N75:O75"/>
    <mergeCell ref="C79:D79"/>
    <mergeCell ref="C80:D80"/>
    <mergeCell ref="E82:F82"/>
    <mergeCell ref="H82:I82"/>
    <mergeCell ref="K82:L82"/>
    <mergeCell ref="C71:D71"/>
    <mergeCell ref="C74:D74"/>
    <mergeCell ref="F74:G74"/>
    <mergeCell ref="I74:J74"/>
    <mergeCell ref="L74:M74"/>
    <mergeCell ref="O74:P74"/>
    <mergeCell ref="I65:J65"/>
    <mergeCell ref="L65:M65"/>
    <mergeCell ref="O65:P65"/>
    <mergeCell ref="B66:C66"/>
    <mergeCell ref="E66:F66"/>
    <mergeCell ref="H66:I66"/>
    <mergeCell ref="K66:L66"/>
    <mergeCell ref="N66:O66"/>
    <mergeCell ref="C70:D70"/>
    <mergeCell ref="C65:D65"/>
    <mergeCell ref="F65:G65"/>
    <mergeCell ref="C56:D56"/>
    <mergeCell ref="F56:G56"/>
    <mergeCell ref="I56:J56"/>
    <mergeCell ref="L56:M56"/>
    <mergeCell ref="O56:P56"/>
    <mergeCell ref="F38:G38"/>
    <mergeCell ref="I38:J38"/>
    <mergeCell ref="E39:F39"/>
    <mergeCell ref="H39:I39"/>
    <mergeCell ref="E46:F46"/>
    <mergeCell ref="H46:I46"/>
    <mergeCell ref="H19:I19"/>
    <mergeCell ref="N19:O19"/>
    <mergeCell ref="B21:C21"/>
    <mergeCell ref="E21:F21"/>
    <mergeCell ref="F5:G5"/>
    <mergeCell ref="L16:M16"/>
    <mergeCell ref="L17:M17"/>
    <mergeCell ref="C52:D52"/>
    <mergeCell ref="C53:D53"/>
    <mergeCell ref="B46:C46"/>
    <mergeCell ref="O43:P43"/>
    <mergeCell ref="O44:P44"/>
    <mergeCell ref="C29:D29"/>
    <mergeCell ref="F29:G29"/>
    <mergeCell ref="F20:G20"/>
    <mergeCell ref="F11:G11"/>
    <mergeCell ref="E12:F12"/>
    <mergeCell ref="N48:O48"/>
    <mergeCell ref="N39:O39"/>
    <mergeCell ref="K12:L12"/>
    <mergeCell ref="L11:M11"/>
    <mergeCell ref="O20:P20"/>
    <mergeCell ref="O47:P47"/>
    <mergeCell ref="I33:J33"/>
    <mergeCell ref="I34:J34"/>
    <mergeCell ref="L29:M29"/>
    <mergeCell ref="K30:L30"/>
    <mergeCell ref="K37:L37"/>
    <mergeCell ref="O38:P38"/>
    <mergeCell ref="N21:O21"/>
    <mergeCell ref="N28:O28"/>
    <mergeCell ref="I29:J29"/>
    <mergeCell ref="H30:I30"/>
    <mergeCell ref="H37:I37"/>
    <mergeCell ref="H28:I28"/>
    <mergeCell ref="K28:L28"/>
    <mergeCell ref="O29:P29"/>
    <mergeCell ref="N30:O30"/>
    <mergeCell ref="N37:O37"/>
    <mergeCell ref="O11:P11"/>
    <mergeCell ref="H12:I12"/>
    <mergeCell ref="N3:O3"/>
    <mergeCell ref="O2:P2"/>
    <mergeCell ref="F2:G2"/>
    <mergeCell ref="C11:D11"/>
    <mergeCell ref="B12:C12"/>
    <mergeCell ref="B19:C19"/>
    <mergeCell ref="C20:D20"/>
    <mergeCell ref="E3:F3"/>
    <mergeCell ref="E10:F10"/>
    <mergeCell ref="I2:J2"/>
    <mergeCell ref="H3:I3"/>
    <mergeCell ref="H10:I10"/>
    <mergeCell ref="N10:O10"/>
    <mergeCell ref="C7:D7"/>
    <mergeCell ref="B3:C3"/>
    <mergeCell ref="L2:M2"/>
    <mergeCell ref="K3:L3"/>
    <mergeCell ref="K10:L10"/>
    <mergeCell ref="B10:C10"/>
    <mergeCell ref="I20:J20"/>
    <mergeCell ref="L20:M20"/>
    <mergeCell ref="E19:F19"/>
    <mergeCell ref="C8:D8"/>
    <mergeCell ref="N12:O12"/>
    <mergeCell ref="C38:D38"/>
    <mergeCell ref="B39:C39"/>
    <mergeCell ref="L38:M38"/>
    <mergeCell ref="H21:I21"/>
    <mergeCell ref="K21:L21"/>
    <mergeCell ref="I11:J11"/>
    <mergeCell ref="F47:G47"/>
    <mergeCell ref="E48:F48"/>
    <mergeCell ref="C47:D47"/>
    <mergeCell ref="B48:C48"/>
    <mergeCell ref="K39:L39"/>
    <mergeCell ref="K46:L46"/>
    <mergeCell ref="I47:J47"/>
    <mergeCell ref="L47:M47"/>
    <mergeCell ref="H48:I48"/>
    <mergeCell ref="K48:L48"/>
    <mergeCell ref="B30:C30"/>
    <mergeCell ref="E30:F30"/>
    <mergeCell ref="E37:F37"/>
    <mergeCell ref="B28:C28"/>
    <mergeCell ref="E28:F28"/>
    <mergeCell ref="B57:C57"/>
    <mergeCell ref="E57:F57"/>
    <mergeCell ref="H57:I57"/>
    <mergeCell ref="K57:L57"/>
    <mergeCell ref="N57:O57"/>
    <mergeCell ref="C61:D61"/>
    <mergeCell ref="C62:D62"/>
  </mergeCells>
  <phoneticPr fontId="3"/>
  <dataValidations disablePrompts="1" count="1">
    <dataValidation type="list" allowBlank="1" showInputMessage="1" showErrorMessage="1" sqref="M1" xr:uid="{00000000-0002-0000-0000-000000000000}">
      <formula1>"2021/9/11 6:00"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BRM911コマ図</vt:lpstr>
      <vt:lpstr>BRM911コマ図!Print_Area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2021-08-25T08:52:32Z</cp:lastPrinted>
  <dcterms:created xsi:type="dcterms:W3CDTF">2014-03-16T15:19:14Z</dcterms:created>
  <dcterms:modified xsi:type="dcterms:W3CDTF">2021-08-25T08:52:35Z</dcterms:modified>
</cp:coreProperties>
</file>