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mc:AlternateContent xmlns:mc="http://schemas.openxmlformats.org/markup-compatibility/2006">
    <mc:Choice Requires="x15">
      <x15ac:absPath xmlns:x15ac="http://schemas.microsoft.com/office/spreadsheetml/2010/11/ac" url="D:\近畿2021\’21－200㎞\"/>
    </mc:Choice>
  </mc:AlternateContent>
  <xr:revisionPtr revIDLastSave="0" documentId="13_ncr:1_{687A8FC3-EC9E-47DC-B8FA-68EB5ABA2E81}" xr6:coauthVersionLast="47" xr6:coauthVersionMax="47" xr10:uidLastSave="{00000000-0000-0000-0000-000000000000}"/>
  <bookViews>
    <workbookView xWindow="-110" yWindow="-110" windowWidth="19420" windowHeight="10420" tabRatio="602" xr2:uid="{00000000-000D-0000-FFFF-FFFF00000000}"/>
  </bookViews>
  <sheets>
    <sheet name="21.912金沢のとはん200" sheetId="30" r:id="rId1"/>
    <sheet name="Sheet1" sheetId="24" r:id="rId2"/>
  </sheets>
  <definedNames>
    <definedName name="_xlnm.Print_Area" localSheetId="0">'21.912金沢のとはん200'!$B$1:$U$65</definedName>
  </definedNames>
  <calcPr calcId="191029"/>
</workbook>
</file>

<file path=xl/calcChain.xml><?xml version="1.0" encoding="utf-8"?>
<calcChain xmlns="http://schemas.openxmlformats.org/spreadsheetml/2006/main">
  <c r="Q27" i="30" l="1"/>
  <c r="Q28" i="30" s="1"/>
  <c r="S27" i="30" l="1"/>
  <c r="E4" i="30" l="1"/>
  <c r="L1" i="30" l="1"/>
  <c r="AA9" i="30"/>
  <c r="Q36" i="30" s="1"/>
  <c r="Y9" i="30"/>
  <c r="P36" i="30" s="1"/>
  <c r="AA8" i="30"/>
  <c r="O36" i="30" s="1"/>
  <c r="Y8" i="30"/>
  <c r="N36" i="30" s="1"/>
  <c r="AA4" i="30"/>
  <c r="Y4" i="30"/>
  <c r="G3" i="30"/>
  <c r="I3" i="30" s="1"/>
  <c r="I4" i="30" l="1"/>
  <c r="K3" i="30"/>
  <c r="G4" i="30"/>
  <c r="C11" i="30" l="1"/>
  <c r="K4" i="30"/>
  <c r="C12" i="30" l="1"/>
  <c r="E11" i="30"/>
  <c r="E12" i="30" l="1"/>
  <c r="G11" i="30"/>
  <c r="I11" i="30" l="1"/>
  <c r="G12" i="30"/>
  <c r="I12" i="30" l="1"/>
  <c r="K11" i="30"/>
  <c r="C19" i="30" l="1"/>
  <c r="K12" i="30"/>
  <c r="E19" i="30" l="1"/>
  <c r="C20" i="30"/>
  <c r="E20" i="30" l="1"/>
  <c r="G19" i="30"/>
  <c r="G22" i="30" l="1"/>
  <c r="I19" i="30"/>
  <c r="X5" i="30"/>
  <c r="AA5" i="30" l="1"/>
  <c r="Y5" i="30"/>
  <c r="F21" i="30" s="1"/>
  <c r="G21" i="30"/>
  <c r="AC4" i="30"/>
  <c r="C9" i="30"/>
  <c r="AD4" i="30" l="1"/>
  <c r="C8" i="30" s="1"/>
  <c r="I20" i="30"/>
  <c r="K19" i="30"/>
  <c r="C27" i="30" s="1"/>
  <c r="F22" i="30" s="1"/>
  <c r="K20" i="30" l="1"/>
  <c r="C28" i="30" l="1"/>
  <c r="E27" i="30"/>
  <c r="E28" i="30" l="1"/>
  <c r="G27" i="30"/>
  <c r="I27" i="30" s="1"/>
  <c r="I28" i="30" l="1"/>
  <c r="K27" i="30"/>
  <c r="C35" i="30" s="1"/>
  <c r="G28" i="30"/>
  <c r="C36" i="30" l="1"/>
  <c r="E35" i="30"/>
  <c r="K28" i="30"/>
  <c r="E36" i="30" l="1"/>
  <c r="G35" i="30"/>
  <c r="G36" i="30" l="1"/>
  <c r="I35" i="30"/>
  <c r="K35" i="30" l="1"/>
  <c r="I36" i="30"/>
  <c r="K36" i="30" l="1"/>
  <c r="C43" i="30"/>
  <c r="C44" i="30" l="1"/>
  <c r="E43" i="30"/>
  <c r="E45" i="30" s="1"/>
  <c r="G43" i="30" l="1"/>
  <c r="G45" i="30" s="1"/>
  <c r="E44" i="30"/>
  <c r="G44" i="30" l="1"/>
  <c r="I43" i="30"/>
  <c r="I46" i="30" l="1"/>
  <c r="X6" i="30"/>
  <c r="K43" i="30"/>
  <c r="K44" i="30" l="1"/>
  <c r="K45" i="30" s="1"/>
  <c r="C51" i="30"/>
  <c r="Y6" i="30"/>
  <c r="H45" i="30" s="1"/>
  <c r="AA6" i="30"/>
  <c r="I45" i="30" s="1"/>
  <c r="AC5" i="30"/>
  <c r="F18" i="30" l="1"/>
  <c r="AD5" i="30"/>
  <c r="F20" i="30" s="1"/>
  <c r="C52" i="30"/>
  <c r="E51" i="30"/>
  <c r="E52" i="30" l="1"/>
  <c r="G51" i="30"/>
  <c r="I51" i="30" l="1"/>
  <c r="G52" i="30"/>
  <c r="I52" i="30" l="1"/>
  <c r="K51" i="30"/>
  <c r="C59" i="30" s="1"/>
  <c r="K52" i="30" l="1"/>
  <c r="E59" i="30" l="1"/>
  <c r="C60" i="30"/>
  <c r="E60" i="30" l="1"/>
  <c r="G59" i="30"/>
  <c r="X7" i="30" s="1"/>
  <c r="G62" i="30" l="1"/>
  <c r="I59" i="30"/>
  <c r="AA7" i="30"/>
  <c r="G61" i="30" s="1"/>
  <c r="Y7" i="30"/>
  <c r="F61" i="30" s="1"/>
  <c r="AC6" i="30"/>
  <c r="K59" i="30" l="1"/>
  <c r="I60" i="30"/>
  <c r="AD6" i="30"/>
  <c r="H44" i="30" s="1"/>
  <c r="H42" i="30"/>
  <c r="M3" i="30" l="1"/>
  <c r="K60" i="30"/>
  <c r="M4" i="30" l="1"/>
  <c r="O3" i="30"/>
  <c r="O4" i="30" l="1"/>
  <c r="Q3" i="30"/>
  <c r="Q4" i="30" l="1"/>
  <c r="S3" i="30"/>
  <c r="S4" i="30" l="1"/>
  <c r="U3" i="30"/>
  <c r="U4" i="30" l="1"/>
  <c r="M11" i="30"/>
  <c r="O11" i="30" s="1"/>
  <c r="O12" i="30" l="1"/>
  <c r="Q11" i="30"/>
  <c r="M12" i="30"/>
  <c r="Q12" i="30" l="1"/>
  <c r="S11" i="30"/>
  <c r="S12" i="30" l="1"/>
  <c r="U11" i="30"/>
  <c r="M19" i="30" l="1"/>
  <c r="U12" i="30"/>
  <c r="O19" i="30" l="1"/>
  <c r="M20" i="30"/>
  <c r="O20" i="30" l="1"/>
  <c r="Q19" i="30"/>
  <c r="Q20" i="30" l="1"/>
  <c r="S19" i="30"/>
  <c r="S20" i="30" l="1"/>
  <c r="U19" i="30"/>
  <c r="M27" i="30" l="1"/>
  <c r="U20" i="30"/>
  <c r="O27" i="30" l="1"/>
  <c r="M28" i="30"/>
  <c r="O28" i="30" l="1"/>
  <c r="U27" i="30" l="1"/>
  <c r="S28" i="30"/>
  <c r="M35" i="30" l="1"/>
  <c r="U28" i="30"/>
  <c r="M36" i="30" l="1"/>
  <c r="O35" i="30"/>
  <c r="N41" i="30" l="1"/>
  <c r="X8" i="30"/>
  <c r="Q35" i="30"/>
  <c r="N10" i="30" l="1"/>
  <c r="AC7" i="30"/>
  <c r="Q37" i="30"/>
  <c r="X9" i="30"/>
  <c r="AC8" i="30" s="1"/>
  <c r="F58" i="30" l="1"/>
  <c r="AD7" i="30"/>
  <c r="F60" i="30" s="1"/>
  <c r="N34" i="30"/>
  <c r="AD8" i="30"/>
</calcChain>
</file>

<file path=xl/sharedStrings.xml><?xml version="1.0" encoding="utf-8"?>
<sst xmlns="http://schemas.openxmlformats.org/spreadsheetml/2006/main" count="64" uniqueCount="54">
  <si>
    <t>交差点名</t>
  </si>
  <si>
    <t>　</t>
  </si>
  <si>
    <t>信号有り</t>
  </si>
  <si>
    <t>信号無し</t>
  </si>
  <si>
    <t>参加者位置</t>
  </si>
  <si>
    <t>オープン</t>
    <phoneticPr fontId="2"/>
  </si>
  <si>
    <t>クローズ</t>
    <phoneticPr fontId="2"/>
  </si>
  <si>
    <t>次区間迄の</t>
    <rPh sb="0" eb="1">
      <t>ジ</t>
    </rPh>
    <rPh sb="1" eb="3">
      <t>クカン</t>
    </rPh>
    <rPh sb="3" eb="4">
      <t>マデ</t>
    </rPh>
    <phoneticPr fontId="2"/>
  </si>
  <si>
    <t>PC No.</t>
    <phoneticPr fontId="2"/>
  </si>
  <si>
    <t>距離　㎞</t>
    <rPh sb="0" eb="2">
      <t>キョリ</t>
    </rPh>
    <phoneticPr fontId="2"/>
  </si>
  <si>
    <t>時刻</t>
    <rPh sb="0" eb="2">
      <t>ジコク</t>
    </rPh>
    <phoneticPr fontId="2"/>
  </si>
  <si>
    <t>距離</t>
    <rPh sb="0" eb="2">
      <t>キョリ</t>
    </rPh>
    <phoneticPr fontId="2"/>
  </si>
  <si>
    <t>速度㎞/h</t>
    <rPh sb="0" eb="2">
      <t>ソクド</t>
    </rPh>
    <phoneticPr fontId="2"/>
  </si>
  <si>
    <t>スタート</t>
    <phoneticPr fontId="2"/>
  </si>
  <si>
    <t>Ｖ１５時刻</t>
    <rPh sb="3" eb="5">
      <t>ジコク</t>
    </rPh>
    <phoneticPr fontId="2"/>
  </si>
  <si>
    <t>区間距離㎞</t>
    <phoneticPr fontId="2"/>
  </si>
  <si>
    <t>積算距離㎞</t>
    <phoneticPr fontId="2"/>
  </si>
  <si>
    <t>堀川町</t>
    <rPh sb="0" eb="2">
      <t>ホリカワ</t>
    </rPh>
    <rPh sb="2" eb="3">
      <t>マチ</t>
    </rPh>
    <phoneticPr fontId="2"/>
  </si>
  <si>
    <t>アカシア</t>
    <phoneticPr fontId="2"/>
  </si>
  <si>
    <t>二ツ屋</t>
    <rPh sb="0" eb="1">
      <t>フタ</t>
    </rPh>
    <rPh sb="2" eb="3">
      <t>ヤ</t>
    </rPh>
    <phoneticPr fontId="2"/>
  </si>
  <si>
    <t>和倉温泉東</t>
    <rPh sb="0" eb="4">
      <t>ワクラオンセン</t>
    </rPh>
    <rPh sb="4" eb="5">
      <t>トウ</t>
    </rPh>
    <phoneticPr fontId="2"/>
  </si>
  <si>
    <t>和倉温泉駅前</t>
    <rPh sb="0" eb="4">
      <t>ワクラオンセン</t>
    </rPh>
    <rPh sb="4" eb="5">
      <t>エキ</t>
    </rPh>
    <rPh sb="5" eb="6">
      <t>マエ</t>
    </rPh>
    <phoneticPr fontId="2"/>
  </si>
  <si>
    <t>津向町</t>
    <rPh sb="0" eb="1">
      <t>ツ</t>
    </rPh>
    <rPh sb="1" eb="2">
      <t>ムコ</t>
    </rPh>
    <rPh sb="2" eb="3">
      <t>マチ</t>
    </rPh>
    <phoneticPr fontId="2"/>
  </si>
  <si>
    <t>大田</t>
    <rPh sb="0" eb="2">
      <t>オオタ</t>
    </rPh>
    <phoneticPr fontId="2"/>
  </si>
  <si>
    <t>向田</t>
    <rPh sb="0" eb="2">
      <t>ムコウダ</t>
    </rPh>
    <phoneticPr fontId="2"/>
  </si>
  <si>
    <t>ｺﾞｰﾙ</t>
    <phoneticPr fontId="2"/>
  </si>
  <si>
    <t>受付</t>
    <rPh sb="0" eb="2">
      <t>ウケツケ</t>
    </rPh>
    <phoneticPr fontId="2"/>
  </si>
  <si>
    <t>鳴和</t>
    <rPh sb="0" eb="1">
      <t>ナ</t>
    </rPh>
    <rPh sb="1" eb="2">
      <t>ワ</t>
    </rPh>
    <phoneticPr fontId="2"/>
  </si>
  <si>
    <t>-</t>
    <phoneticPr fontId="2"/>
  </si>
  <si>
    <t>ｷｭｰｼｰﾄNo</t>
    <phoneticPr fontId="2"/>
  </si>
  <si>
    <t xml:space="preserve"> </t>
    <phoneticPr fontId="2"/>
  </si>
  <si>
    <t>高松</t>
    <rPh sb="0" eb="2">
      <t>タカマツ</t>
    </rPh>
    <phoneticPr fontId="2"/>
  </si>
  <si>
    <t>大学病院前</t>
    <rPh sb="0" eb="2">
      <t>ダイガク</t>
    </rPh>
    <rPh sb="2" eb="4">
      <t>ビョウイン</t>
    </rPh>
    <rPh sb="4" eb="5">
      <t>マエ</t>
    </rPh>
    <phoneticPr fontId="2"/>
  </si>
  <si>
    <t>高浜交番前</t>
    <rPh sb="0" eb="2">
      <t>タカハマ</t>
    </rPh>
    <rPh sb="2" eb="4">
      <t>コウバン</t>
    </rPh>
    <rPh sb="4" eb="5">
      <t>マエ</t>
    </rPh>
    <phoneticPr fontId="2"/>
  </si>
  <si>
    <t>　　　　　　　　　　　　　　　　　　　　　　　　　　　　　　　　　　　　　　　　　　　　　　　　　　　　　　　　　　　　　　　　　　　　　　　　　　　　　　　　　　　　　　　　　　　　　　　　　　　　　　　　　　　　　　　　　　　　　　　　　　　　　　　　　　　　　　　　　　　　　　　　　　　　　　　　　　　　　　　　　　　　　　　　　　　　　　　　　　　　　　　　　　　　　　　　　　　　　　　　　　　　　　　　　　　　　　　　　　　　　　　　　　　　　　　　　　　　　　　　　　　　　　　　　　　　　　　　　　　　　　　　　　　　　　　　　　　　　　　　　　　　　　　　　　　　　　　　　　　　　　　　　　　　　　　　　　　　　　　　　　　　　　　　　　　　　　　　　　　　　　　　　　　　　　　　　　　　　　　　　　　　　　　　　　　　　　　　　　　　　　　　　　　　　　　　　　　　　　　　　　　　　　　　　　　　　　　　　　　　　　　　　　　　　　　　　　　　　　　　　　　　　　　　　　　　　　　　　　　　　　　　　　　　　　　　　　　　　　　　　　　　　　　　　　　　　　　　　　　　　　　　んんんんんんんんんんんんんんんんんんんんんんんんんんんんんんんんんんんんんんん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jjjj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t>
    <phoneticPr fontId="2"/>
  </si>
  <si>
    <t>気多大社前</t>
    <rPh sb="0" eb="2">
      <t>ケタ</t>
    </rPh>
    <rPh sb="2" eb="4">
      <t>タイシャ</t>
    </rPh>
    <rPh sb="4" eb="5">
      <t>ゼン</t>
    </rPh>
    <phoneticPr fontId="2"/>
  </si>
  <si>
    <t>　　ﾌｫﾄｺﾝﾄﾛｰﾙ 気多大社</t>
    <rPh sb="12" eb="13">
      <t>キ</t>
    </rPh>
    <rPh sb="13" eb="14">
      <t>タ</t>
    </rPh>
    <phoneticPr fontId="2"/>
  </si>
  <si>
    <t>'21BRM912近畿200㎞金沢・のとはん</t>
    <rPh sb="9" eb="11">
      <t>キンキ</t>
    </rPh>
    <rPh sb="15" eb="17">
      <t>カナザワ</t>
    </rPh>
    <phoneticPr fontId="2"/>
  </si>
  <si>
    <t>標高ｍ</t>
    <rPh sb="0" eb="2">
      <t>ヒョウコウ</t>
    </rPh>
    <phoneticPr fontId="2"/>
  </si>
  <si>
    <t>　　ﾂｲﾝﾌﾞﾘｯｼﾞ､能登島へ</t>
    <rPh sb="12" eb="14">
      <t>ノト</t>
    </rPh>
    <rPh sb="14" eb="15">
      <t>シマ</t>
    </rPh>
    <phoneticPr fontId="2"/>
  </si>
  <si>
    <t>森本</t>
    <rPh sb="0" eb="2">
      <t>モリモト</t>
    </rPh>
    <phoneticPr fontId="2"/>
  </si>
  <si>
    <t>堀松</t>
    <rPh sb="0" eb="2">
      <t>ホリマツ</t>
    </rPh>
    <phoneticPr fontId="2"/>
  </si>
  <si>
    <t>土田小前</t>
    <rPh sb="0" eb="2">
      <t>ツチダ</t>
    </rPh>
    <rPh sb="2" eb="3">
      <t>ショウ</t>
    </rPh>
    <rPh sb="3" eb="4">
      <t>マエ</t>
    </rPh>
    <phoneticPr fontId="2"/>
  </si>
  <si>
    <t>徳田大津ｲﾝﾀｰ</t>
    <rPh sb="0" eb="2">
      <t>トクダ</t>
    </rPh>
    <rPh sb="2" eb="4">
      <t>オオツ</t>
    </rPh>
    <phoneticPr fontId="2"/>
  </si>
  <si>
    <t>大津</t>
    <rPh sb="0" eb="2">
      <t>オオツ</t>
    </rPh>
    <phoneticPr fontId="2"/>
  </si>
  <si>
    <t>中央町</t>
    <rPh sb="0" eb="2">
      <t>チュウオウ</t>
    </rPh>
    <rPh sb="2" eb="3">
      <t>マチ</t>
    </rPh>
    <phoneticPr fontId="2"/>
  </si>
  <si>
    <t>八幡橋</t>
    <rPh sb="0" eb="2">
      <t>ハチマン</t>
    </rPh>
    <rPh sb="2" eb="3">
      <t>ハシ</t>
    </rPh>
    <phoneticPr fontId="2"/>
  </si>
  <si>
    <t>寺中</t>
    <rPh sb="0" eb="2">
      <t>テラナカ</t>
    </rPh>
    <phoneticPr fontId="2"/>
  </si>
  <si>
    <t>御門</t>
    <rPh sb="0" eb="2">
      <t>ゴモン</t>
    </rPh>
    <phoneticPr fontId="2"/>
  </si>
  <si>
    <t>中条小学校前</t>
    <rPh sb="0" eb="2">
      <t>ナカジョウ</t>
    </rPh>
    <rPh sb="2" eb="5">
      <t>ショウガッコウ</t>
    </rPh>
    <rPh sb="5" eb="6">
      <t>マエ</t>
    </rPh>
    <phoneticPr fontId="2"/>
  </si>
  <si>
    <t>大田南</t>
    <rPh sb="0" eb="2">
      <t>オオタ</t>
    </rPh>
    <rPh sb="2" eb="3">
      <t>ナン</t>
    </rPh>
    <phoneticPr fontId="2"/>
  </si>
  <si>
    <t>梅田ｲﾝﾀｰ口</t>
    <rPh sb="0" eb="2">
      <t>ウメダ</t>
    </rPh>
    <rPh sb="6" eb="7">
      <t>クチ</t>
    </rPh>
    <phoneticPr fontId="2"/>
  </si>
  <si>
    <t>　ゴール受付</t>
    <rPh sb="4" eb="5">
      <t>ウ</t>
    </rPh>
    <rPh sb="5" eb="6">
      <t>ツキ</t>
    </rPh>
    <phoneticPr fontId="2"/>
  </si>
  <si>
    <t>津幡駅前</t>
    <rPh sb="0" eb="1">
      <t>ツ</t>
    </rPh>
    <rPh sb="1" eb="2">
      <t>ハン</t>
    </rPh>
    <rPh sb="2" eb="4">
      <t>エキマエ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</si>
</sst>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76" formatCode="0.0&quot;㎞&quot;"/>
    <numFmt numFmtId="177" formatCode="0.0&quot;km&quot;"/>
    <numFmt numFmtId="178" formatCode="0.0_ "/>
    <numFmt numFmtId="179" formatCode="0.0&quot;㎞/h&quot;"/>
    <numFmt numFmtId="180" formatCode="&quot;PC1&quot;&quot;迄&quot;0.0&quot;㎞&quot;"/>
    <numFmt numFmtId="181" formatCode="&quot;閉鎖時基準ﾃﾞ&quot;0.0&quot;㎞/h&quot;"/>
    <numFmt numFmtId="182" formatCode="&quot;【PC２】 PC3迄&quot;0.0&quot;㎞&quot;"/>
    <numFmt numFmtId="183" formatCode="&quot;閉鎖時間基準ﾃﾞ&quot;0.0&quot;㎞/h&quot;"/>
    <numFmt numFmtId="184" formatCode="&quot;【通過ﾁｪｯｸ】PC1迄&quot;0.0&quot;㎞&quot;"/>
    <numFmt numFmtId="185" formatCode="0.0"/>
    <numFmt numFmtId="186" formatCode="&quot;Oｐｅｎ&quot;h:mm"/>
    <numFmt numFmtId="187" formatCode="&quot;~&quot;h:mm"/>
    <numFmt numFmtId="188" formatCode="&quot;【PC２】ゴール迄&quot;0.0&quot;㎞&quot;"/>
    <numFmt numFmtId="189" formatCode="&quot;通過ﾁｪｯｸ迄&quot;0.0&quot;㎞&quot;"/>
    <numFmt numFmtId="190" formatCode="&quot;【通過ﾁｪｯｸ】PC2迄&quot;0.0&quot;㎞&quot;"/>
    <numFmt numFmtId="191" formatCode="&quot;【ＰＣ１】PC２&quot;&quot;迄&quot;0.0&quot;㎞小柳橋北&quot;"/>
    <numFmt numFmtId="192" formatCode="&quot;【ＰＣ３】PC４迄&quot;0.0&quot;㎞&quot;"/>
    <numFmt numFmtId="193" formatCode="&quot;～&quot;h:mm"/>
    <numFmt numFmtId="194" formatCode="&quot;　【PC２】PC３迄&quot;0.0&quot;㎞&quot;"/>
    <numFmt numFmtId="195" formatCode="&quot;　【ＰＣ１】PC２&quot;&quot;迄&quot;0.0&quot;㎞&quot;"/>
    <numFmt numFmtId="196" formatCode="&quot;   【Ｆｉｎ】ｺﾞｰﾙ受付迄&quot;0.0&quot;㎞&quot;"/>
    <numFmt numFmtId="197" formatCode="&quot;～&quot;h:mm&quot;頃&quot;"/>
    <numFmt numFmtId="198" formatCode="&quot;Oｐｅｎ&quot;h:mm&quot;頃&quot;"/>
    <numFmt numFmtId="199" formatCode="&quot;　　【ＰＣ３】ｺﾞｰﾙ迄&quot;0.0&quot;㎞&quot;"/>
    <numFmt numFmtId="200" formatCode="&quot;閉鎖時間基ﾆ&quot;0.0&quot;㎞/h&quot;"/>
    <numFmt numFmtId="201" formatCode="&quot;【PC２】&quot;0.0&quot;㎞ to PC3&quot;"/>
    <numFmt numFmtId="202" formatCode="0.0&quot;㎞ to PC3&quot;"/>
    <numFmt numFmtId="203" formatCode="&quot;【PC3】&quot;0.0&quot;㎞ to Finish&quot;"/>
    <numFmt numFmtId="204" formatCode="&quot;+&quot;0.0&quot;km&quot;"/>
    <numFmt numFmtId="205" formatCode="&quot;  Dep&quot;h:mm&quot;~6:30金沢駅東口&quot;"/>
    <numFmt numFmtId="206" formatCode="[$-411]ge\.m\.d;@"/>
    <numFmt numFmtId="207" formatCode="0&quot;m&quot;"/>
    <numFmt numFmtId="208" formatCode="&quot;Open&quot;h:mm"/>
    <numFmt numFmtId="209" formatCode="&quot;通過ﾁｪｯｸ,次ﾁｪｯｸ迄&quot;0.0&quot;㎞&quot;"/>
    <numFmt numFmtId="210" formatCode="&quot;～&quot;\ h:mm&quot;頃&quot;"/>
    <numFmt numFmtId="211" formatCode="&quot;Open&quot;\ h:mm&quot;頃&quot;"/>
    <numFmt numFmtId="212" formatCode="&quot;    【ARIVEE】ｺﾞｰﾙ受付迄&quot;0.0&quot;㎞&quot;"/>
    <numFmt numFmtId="213" formatCode="&quot;   【通過ﾁｪｯｸ】ｺﾞｰﾙ迄&quot;0.0&quot;㎞&quot;"/>
    <numFmt numFmtId="214" formatCode="&quot;+&quot;h:mm"/>
  </numFmts>
  <fonts count="27" x14ac:knownFonts="1">
    <font>
      <sz val="11"/>
      <name val="ＭＳ Ｐゴシック"/>
      <family val="3"/>
      <charset val="128"/>
    </font>
    <font>
      <sz val="11"/>
      <name val="ＭＳ Ｐゴシック"/>
      <family val="3"/>
      <charset val="128"/>
    </font>
    <font>
      <sz val="6"/>
      <name val="ＭＳ Ｐゴシック"/>
      <family val="3"/>
      <charset val="128"/>
    </font>
    <font>
      <b/>
      <sz val="6"/>
      <name val="ＭＳ Ｐゴシック"/>
      <family val="3"/>
      <charset val="128"/>
    </font>
    <font>
      <b/>
      <sz val="11"/>
      <name val="ＭＳ Ｐゴシック"/>
      <family val="3"/>
      <charset val="128"/>
    </font>
    <font>
      <b/>
      <sz val="10"/>
      <name val="ＭＳ Ｐゴシック"/>
      <family val="3"/>
      <charset val="128"/>
    </font>
    <font>
      <b/>
      <sz val="12"/>
      <name val="ＭＳ Ｐゴシック"/>
      <family val="3"/>
      <charset val="128"/>
    </font>
    <font>
      <b/>
      <sz val="9"/>
      <name val="ＭＳ Ｐゴシック"/>
      <family val="3"/>
      <charset val="128"/>
    </font>
    <font>
      <b/>
      <sz val="16"/>
      <name val="ＭＳ Ｐゴシック"/>
      <family val="3"/>
      <charset val="128"/>
    </font>
    <font>
      <sz val="10"/>
      <name val="ＭＳ Ｐゴシック"/>
      <family val="3"/>
      <charset val="128"/>
    </font>
    <font>
      <sz val="12"/>
      <name val="ＭＳ Ｐゴシック"/>
      <family val="3"/>
      <charset val="128"/>
    </font>
    <font>
      <b/>
      <i/>
      <sz val="10"/>
      <color theme="3"/>
      <name val="HG明朝E"/>
      <family val="1"/>
      <charset val="128"/>
    </font>
    <font>
      <b/>
      <i/>
      <sz val="9"/>
      <color theme="3"/>
      <name val="HG明朝E"/>
      <family val="1"/>
      <charset val="128"/>
    </font>
    <font>
      <b/>
      <sz val="11"/>
      <color rgb="FFFF0000"/>
      <name val="ＭＳ Ｐゴシック"/>
      <family val="3"/>
      <charset val="128"/>
    </font>
    <font>
      <b/>
      <sz val="8"/>
      <name val="ＭＳ Ｐゴシック"/>
      <family val="3"/>
      <charset val="128"/>
    </font>
    <font>
      <b/>
      <i/>
      <sz val="11"/>
      <name val="ＭＳ Ｐゴシック"/>
      <family val="3"/>
      <charset val="128"/>
    </font>
    <font>
      <b/>
      <i/>
      <sz val="12"/>
      <color theme="3"/>
      <name val="HG明朝E"/>
      <family val="1"/>
      <charset val="128"/>
    </font>
    <font>
      <b/>
      <sz val="12"/>
      <color rgb="FF000000"/>
      <name val="ＭＳ Ｐゴシック"/>
      <family val="3"/>
      <charset val="128"/>
    </font>
    <font>
      <b/>
      <i/>
      <sz val="8"/>
      <color theme="3"/>
      <name val="HG明朝E"/>
      <family val="1"/>
      <charset val="128"/>
    </font>
    <font>
      <b/>
      <sz val="11"/>
      <color rgb="FF000000"/>
      <name val="ＭＳ Ｐゴシック"/>
      <family val="3"/>
      <charset val="128"/>
    </font>
    <font>
      <b/>
      <sz val="14"/>
      <name val="ＭＳ Ｐゴシック"/>
      <family val="3"/>
      <charset val="128"/>
    </font>
    <font>
      <b/>
      <sz val="11"/>
      <name val="ＭＳ Ｐゴシック"/>
      <family val="3"/>
      <charset val="128"/>
      <scheme val="minor"/>
    </font>
    <font>
      <b/>
      <i/>
      <sz val="9"/>
      <color rgb="FF0000FF"/>
      <name val="ＭＳ Ｐゴシック"/>
      <family val="3"/>
      <charset val="128"/>
    </font>
    <font>
      <b/>
      <i/>
      <sz val="8"/>
      <color rgb="FF0000FF"/>
      <name val="ＭＳ Ｐゴシック"/>
      <family val="3"/>
      <charset val="128"/>
    </font>
    <font>
      <b/>
      <i/>
      <sz val="10"/>
      <color theme="3"/>
      <name val="ＭＳ Ｐゴシック"/>
      <family val="3"/>
      <charset val="128"/>
    </font>
    <font>
      <b/>
      <sz val="11"/>
      <color theme="1"/>
      <name val="ＭＳ Ｐゴシック"/>
      <family val="3"/>
      <charset val="128"/>
    </font>
    <font>
      <b/>
      <sz val="12"/>
      <color rgb="FFC0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67">
    <border>
      <left/>
      <right/>
      <top/>
      <bottom/>
      <diagonal/>
    </border>
    <border>
      <left/>
      <right style="double">
        <color indexed="64"/>
      </right>
      <top/>
      <bottom/>
      <diagonal/>
    </border>
    <border>
      <left/>
      <right/>
      <top/>
      <bottom style="medium">
        <color indexed="64"/>
      </bottom>
      <diagonal/>
    </border>
    <border>
      <left/>
      <right style="double">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style="double">
        <color indexed="64"/>
      </left>
      <right/>
      <top/>
      <bottom/>
      <diagonal/>
    </border>
    <border>
      <left style="double">
        <color indexed="64"/>
      </left>
      <right/>
      <top/>
      <bottom style="medium">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double">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double">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medium">
        <color indexed="64"/>
      </bottom>
      <diagonal/>
    </border>
    <border>
      <left style="hair">
        <color indexed="64"/>
      </left>
      <right/>
      <top/>
      <bottom style="medium">
        <color indexed="64"/>
      </bottom>
      <diagonal/>
    </border>
    <border>
      <left/>
      <right/>
      <top style="medium">
        <color auto="1"/>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top style="medium">
        <color auto="1"/>
      </top>
      <bottom/>
      <diagonal/>
    </border>
    <border>
      <left/>
      <right style="double">
        <color auto="1"/>
      </right>
      <top style="medium">
        <color auto="1"/>
      </top>
      <bottom/>
      <diagonal/>
    </border>
    <border>
      <left style="double">
        <color auto="1"/>
      </left>
      <right/>
      <top style="medium">
        <color indexed="64"/>
      </top>
      <bottom/>
      <diagonal/>
    </border>
    <border>
      <left/>
      <right style="double">
        <color auto="1"/>
      </right>
      <top style="medium">
        <color auto="1"/>
      </top>
      <bottom style="thin">
        <color indexed="64"/>
      </bottom>
      <diagonal/>
    </border>
    <border>
      <left/>
      <right style="hair">
        <color indexed="64"/>
      </right>
      <top style="medium">
        <color auto="1"/>
      </top>
      <bottom style="thin">
        <color indexed="64"/>
      </bottom>
      <diagonal/>
    </border>
    <border>
      <left/>
      <right/>
      <top style="medium">
        <color auto="1"/>
      </top>
      <bottom style="thin">
        <color indexed="64"/>
      </bottom>
      <diagonal/>
    </border>
    <border>
      <left style="hair">
        <color indexed="64"/>
      </left>
      <right/>
      <top style="medium">
        <color auto="1"/>
      </top>
      <bottom style="thin">
        <color indexed="64"/>
      </bottom>
      <diagonal/>
    </border>
    <border>
      <left style="hair">
        <color auto="1"/>
      </left>
      <right/>
      <top style="medium">
        <color auto="1"/>
      </top>
      <bottom/>
      <diagonal/>
    </border>
    <border>
      <left/>
      <right style="hair">
        <color auto="1"/>
      </right>
      <top style="medium">
        <color auto="1"/>
      </top>
      <bottom/>
      <diagonal/>
    </border>
    <border>
      <left/>
      <right style="hair">
        <color auto="1"/>
      </right>
      <top/>
      <bottom style="medium">
        <color indexed="8"/>
      </bottom>
      <diagonal/>
    </border>
    <border>
      <left style="hair">
        <color indexed="64"/>
      </left>
      <right style="hair">
        <color indexed="64"/>
      </right>
      <top/>
      <bottom style="medium">
        <color indexed="64"/>
      </bottom>
      <diagonal/>
    </border>
    <border>
      <left/>
      <right/>
      <top/>
      <bottom style="thin">
        <color indexed="64"/>
      </bottom>
      <diagonal/>
    </border>
    <border>
      <left style="hair">
        <color indexed="64"/>
      </left>
      <right style="hair">
        <color indexed="64"/>
      </right>
      <top/>
      <bottom/>
      <diagonal/>
    </border>
    <border>
      <left/>
      <right/>
      <top style="medium">
        <color auto="1"/>
      </top>
      <bottom style="thin">
        <color indexed="64"/>
      </bottom>
      <diagonal/>
    </border>
    <border>
      <left style="hair">
        <color indexed="64"/>
      </left>
      <right/>
      <top style="medium">
        <color auto="1"/>
      </top>
      <bottom style="thin">
        <color indexed="64"/>
      </bottom>
      <diagonal/>
    </border>
    <border>
      <left/>
      <right style="double">
        <color indexed="64"/>
      </right>
      <top style="medium">
        <color auto="1"/>
      </top>
      <bottom style="thin">
        <color indexed="64"/>
      </bottom>
      <diagonal/>
    </border>
    <border>
      <left style="double">
        <color indexed="64"/>
      </left>
      <right/>
      <top style="medium">
        <color auto="1"/>
      </top>
      <bottom style="thin">
        <color indexed="64"/>
      </bottom>
      <diagonal/>
    </border>
    <border>
      <left/>
      <right style="hair">
        <color indexed="64"/>
      </right>
      <top style="medium">
        <color auto="1"/>
      </top>
      <bottom style="thin">
        <color indexed="64"/>
      </bottom>
      <diagonal/>
    </border>
    <border>
      <left style="hair">
        <color auto="1"/>
      </left>
      <right/>
      <top style="medium">
        <color auto="1"/>
      </top>
      <bottom/>
      <diagonal/>
    </border>
    <border>
      <left/>
      <right style="hair">
        <color indexed="64"/>
      </right>
      <top style="medium">
        <color indexed="8"/>
      </top>
      <bottom style="thin">
        <color indexed="64"/>
      </bottom>
      <diagonal/>
    </border>
    <border>
      <left/>
      <right/>
      <top style="medium">
        <color auto="1"/>
      </top>
      <bottom style="thin">
        <color indexed="64"/>
      </bottom>
      <diagonal/>
    </border>
    <border>
      <left style="hair">
        <color indexed="64"/>
      </left>
      <right/>
      <top style="medium">
        <color auto="1"/>
      </top>
      <bottom style="thin">
        <color indexed="64"/>
      </bottom>
      <diagonal/>
    </border>
    <border>
      <left/>
      <right style="double">
        <color auto="1"/>
      </right>
      <top style="medium">
        <color auto="1"/>
      </top>
      <bottom style="thin">
        <color indexed="64"/>
      </bottom>
      <diagonal/>
    </border>
    <border>
      <left style="double">
        <color auto="1"/>
      </left>
      <right/>
      <top style="medium">
        <color auto="1"/>
      </top>
      <bottom style="thin">
        <color indexed="64"/>
      </bottom>
      <diagonal/>
    </border>
    <border>
      <left/>
      <right style="hair">
        <color indexed="64"/>
      </right>
      <top style="medium">
        <color auto="1"/>
      </top>
      <bottom style="thin">
        <color indexed="64"/>
      </bottom>
      <diagonal/>
    </border>
    <border>
      <left style="double">
        <color auto="1"/>
      </left>
      <right/>
      <top style="medium">
        <color auto="1"/>
      </top>
      <bottom/>
      <diagonal/>
    </border>
  </borders>
  <cellStyleXfs count="2">
    <xf numFmtId="0" fontId="0" fillId="0" borderId="0">
      <alignment vertical="center"/>
    </xf>
    <xf numFmtId="0" fontId="1" fillId="0" borderId="0"/>
  </cellStyleXfs>
  <cellXfs count="414">
    <xf numFmtId="0" fontId="0" fillId="0" borderId="0" xfId="0">
      <alignment vertical="center"/>
    </xf>
    <xf numFmtId="0" fontId="4" fillId="0" borderId="0" xfId="0" applyFont="1" applyBorder="1">
      <alignment vertical="center"/>
    </xf>
    <xf numFmtId="0" fontId="4" fillId="0" borderId="0" xfId="0" applyFont="1">
      <alignment vertical="center"/>
    </xf>
    <xf numFmtId="176" fontId="4" fillId="0" borderId="0" xfId="0" applyNumberFormat="1" applyFont="1" applyBorder="1" applyAlignment="1">
      <alignment horizontal="right" vertical="center"/>
    </xf>
    <xf numFmtId="0" fontId="4" fillId="0" borderId="0" xfId="0" applyFont="1" applyBorder="1" applyAlignment="1">
      <alignment horizontal="right" vertical="center"/>
    </xf>
    <xf numFmtId="0" fontId="4" fillId="0" borderId="1" xfId="0" applyFont="1" applyBorder="1"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vertical="top"/>
    </xf>
    <xf numFmtId="176" fontId="4" fillId="0" borderId="2" xfId="0" applyNumberFormat="1" applyFont="1" applyBorder="1" applyAlignment="1">
      <alignment horizontal="right" vertical="center"/>
    </xf>
    <xf numFmtId="176" fontId="4" fillId="0" borderId="3" xfId="0" applyNumberFormat="1" applyFont="1" applyBorder="1" applyAlignment="1">
      <alignment horizontal="right" vertical="center"/>
    </xf>
    <xf numFmtId="176" fontId="4" fillId="0" borderId="0" xfId="0" applyNumberFormat="1" applyFont="1" applyBorder="1" applyAlignment="1">
      <alignment horizontal="left" vertical="center"/>
    </xf>
    <xf numFmtId="0" fontId="4" fillId="0" borderId="0" xfId="0" quotePrefix="1" applyFont="1" applyBorder="1" applyAlignment="1">
      <alignment horizontal="right" vertical="center"/>
    </xf>
    <xf numFmtId="0" fontId="4" fillId="0" borderId="1" xfId="0" applyFont="1" applyBorder="1" applyAlignment="1">
      <alignment horizontal="right" vertical="center"/>
    </xf>
    <xf numFmtId="0" fontId="4" fillId="0" borderId="0" xfId="0" applyFont="1" applyBorder="1" applyAlignment="1">
      <alignment horizontal="left" vertical="top"/>
    </xf>
    <xf numFmtId="177" fontId="4" fillId="0" borderId="5" xfId="0" applyNumberFormat="1" applyFont="1" applyBorder="1">
      <alignment vertical="center"/>
    </xf>
    <xf numFmtId="0" fontId="4" fillId="0" borderId="0" xfId="0" applyFont="1" applyBorder="1" applyAlignment="1"/>
    <xf numFmtId="176" fontId="4" fillId="0" borderId="7" xfId="0" applyNumberFormat="1" applyFont="1" applyBorder="1" applyAlignment="1">
      <alignment horizontal="left" vertical="center"/>
    </xf>
    <xf numFmtId="0" fontId="4" fillId="0" borderId="6" xfId="0" applyFont="1" applyBorder="1">
      <alignment vertical="center"/>
    </xf>
    <xf numFmtId="177" fontId="4" fillId="0" borderId="8" xfId="0" applyNumberFormat="1" applyFont="1" applyBorder="1">
      <alignment vertical="center"/>
    </xf>
    <xf numFmtId="177" fontId="4" fillId="0" borderId="0" xfId="0" applyNumberFormat="1" applyFont="1" applyBorder="1">
      <alignment vertical="center"/>
    </xf>
    <xf numFmtId="0" fontId="7" fillId="0" borderId="0" xfId="0" applyFont="1" applyBorder="1">
      <alignment vertical="center"/>
    </xf>
    <xf numFmtId="0" fontId="7" fillId="0" borderId="6" xfId="0" applyFont="1" applyBorder="1">
      <alignment vertical="center"/>
    </xf>
    <xf numFmtId="177" fontId="1" fillId="0" borderId="5" xfId="0" applyNumberFormat="1" applyFont="1" applyBorder="1" applyAlignment="1">
      <alignment horizontal="left" vertical="center"/>
    </xf>
    <xf numFmtId="177" fontId="1" fillId="0" borderId="9" xfId="0" applyNumberFormat="1" applyFont="1" applyBorder="1" applyAlignment="1">
      <alignment horizontal="center" vertical="center"/>
    </xf>
    <xf numFmtId="177" fontId="1" fillId="0" borderId="5" xfId="0" applyNumberFormat="1" applyFont="1" applyBorder="1" applyAlignment="1">
      <alignment horizontal="center" vertical="center"/>
    </xf>
    <xf numFmtId="0" fontId="1" fillId="0" borderId="6" xfId="0" applyFont="1" applyBorder="1" applyAlignment="1">
      <alignment horizontal="right" vertical="center"/>
    </xf>
    <xf numFmtId="177" fontId="1" fillId="0" borderId="0" xfId="0" applyNumberFormat="1" applyFont="1" applyBorder="1" applyAlignment="1">
      <alignment horizontal="center" vertical="center"/>
    </xf>
    <xf numFmtId="0" fontId="4" fillId="0" borderId="2" xfId="0" applyFont="1" applyBorder="1">
      <alignment vertical="center"/>
    </xf>
    <xf numFmtId="176" fontId="4" fillId="0" borderId="1" xfId="0" applyNumberFormat="1" applyFont="1" applyBorder="1" applyAlignment="1">
      <alignment horizontal="right" vertical="center"/>
    </xf>
    <xf numFmtId="179" fontId="5" fillId="0" borderId="0" xfId="0" applyNumberFormat="1" applyFont="1" applyBorder="1" applyAlignment="1">
      <alignment horizontal="right" vertical="center"/>
    </xf>
    <xf numFmtId="178" fontId="4" fillId="0" borderId="0" xfId="0" applyNumberFormat="1" applyFont="1" applyBorder="1" applyAlignment="1">
      <alignment horizontal="right" vertical="center"/>
    </xf>
    <xf numFmtId="0" fontId="4" fillId="0" borderId="6" xfId="0" applyFont="1" applyBorder="1" applyAlignment="1">
      <alignment horizontal="right" vertical="center"/>
    </xf>
    <xf numFmtId="0" fontId="0" fillId="0" borderId="0" xfId="0" applyBorder="1" applyAlignment="1">
      <alignment vertical="center"/>
    </xf>
    <xf numFmtId="176" fontId="4" fillId="0" borderId="0" xfId="0" quotePrefix="1" applyNumberFormat="1" applyFont="1" applyBorder="1" applyAlignment="1">
      <alignment horizontal="left" vertical="center"/>
    </xf>
    <xf numFmtId="0" fontId="7" fillId="0" borderId="0" xfId="0" quotePrefix="1" applyFont="1">
      <alignment vertical="center"/>
    </xf>
    <xf numFmtId="0" fontId="0" fillId="0" borderId="0" xfId="0" applyBorder="1" applyAlignment="1">
      <alignment horizontal="left" vertical="center"/>
    </xf>
    <xf numFmtId="177" fontId="1" fillId="0" borderId="9" xfId="0" applyNumberFormat="1" applyFont="1" applyBorder="1" applyAlignment="1">
      <alignment horizontal="left" vertical="center"/>
    </xf>
    <xf numFmtId="177" fontId="6" fillId="0" borderId="8" xfId="0" applyNumberFormat="1" applyFont="1" applyBorder="1">
      <alignment vertical="center"/>
    </xf>
    <xf numFmtId="0" fontId="5" fillId="0" borderId="0" xfId="0" applyFont="1" applyBorder="1" applyAlignment="1">
      <alignment horizontal="center" vertical="top"/>
    </xf>
    <xf numFmtId="0" fontId="4" fillId="0" borderId="10" xfId="0" applyFont="1" applyBorder="1" applyAlignment="1">
      <alignment horizontal="center" vertical="center"/>
    </xf>
    <xf numFmtId="176" fontId="4" fillId="0" borderId="12" xfId="0" applyNumberFormat="1" applyFont="1" applyBorder="1" applyAlignment="1">
      <alignment horizontal="center" vertical="center"/>
    </xf>
    <xf numFmtId="0" fontId="4" fillId="0" borderId="13" xfId="0" applyFont="1" applyBorder="1" applyAlignment="1">
      <alignment horizontal="left" vertical="center"/>
    </xf>
    <xf numFmtId="0" fontId="4" fillId="0" borderId="13" xfId="0" applyFont="1" applyBorder="1" applyAlignment="1">
      <alignment horizontal="center" vertical="center"/>
    </xf>
    <xf numFmtId="0" fontId="4" fillId="0" borderId="13" xfId="0" applyFont="1" applyBorder="1">
      <alignment vertical="center"/>
    </xf>
    <xf numFmtId="0" fontId="4" fillId="0" borderId="16" xfId="0" applyFont="1" applyBorder="1" applyAlignment="1">
      <alignment horizontal="left" vertical="center"/>
    </xf>
    <xf numFmtId="176" fontId="4" fillId="0" borderId="18" xfId="0" applyNumberFormat="1" applyFont="1" applyBorder="1" applyAlignment="1">
      <alignment horizontal="right" vertical="center"/>
    </xf>
    <xf numFmtId="176" fontId="4" fillId="0" borderId="20" xfId="0" applyNumberFormat="1" applyFont="1" applyBorder="1">
      <alignment vertical="center"/>
    </xf>
    <xf numFmtId="0" fontId="4" fillId="0" borderId="21" xfId="0" applyFont="1" applyBorder="1" applyAlignment="1">
      <alignment horizontal="right" vertical="center"/>
    </xf>
    <xf numFmtId="176" fontId="4" fillId="0" borderId="22" xfId="0" applyNumberFormat="1" applyFont="1" applyBorder="1" applyAlignment="1">
      <alignment horizontal="right" vertical="center"/>
    </xf>
    <xf numFmtId="0" fontId="4" fillId="0" borderId="21" xfId="0" applyFont="1" applyBorder="1" applyAlignment="1">
      <alignment horizontal="left" vertical="center"/>
    </xf>
    <xf numFmtId="0" fontId="4" fillId="0" borderId="0" xfId="0" applyFont="1" applyFill="1" applyBorder="1" applyAlignment="1">
      <alignment horizontal="left" vertical="center"/>
    </xf>
    <xf numFmtId="185" fontId="4" fillId="0" borderId="18" xfId="0" applyNumberFormat="1" applyFont="1" applyBorder="1" applyAlignment="1">
      <alignment horizontal="center" vertical="center"/>
    </xf>
    <xf numFmtId="176" fontId="4" fillId="0" borderId="19" xfId="0" applyNumberFormat="1" applyFont="1" applyBorder="1" applyAlignment="1">
      <alignment horizontal="right" vertical="center"/>
    </xf>
    <xf numFmtId="185" fontId="4" fillId="0" borderId="24" xfId="0" applyNumberFormat="1" applyFont="1" applyBorder="1" applyAlignment="1">
      <alignment horizontal="center" vertical="center"/>
    </xf>
    <xf numFmtId="0" fontId="4" fillId="0" borderId="25" xfId="0" applyFont="1" applyBorder="1" applyAlignment="1">
      <alignment horizontal="right" vertical="center"/>
    </xf>
    <xf numFmtId="20" fontId="11" fillId="0" borderId="1" xfId="0" applyNumberFormat="1" applyFont="1" applyBorder="1" applyAlignment="1">
      <alignment horizontal="right" vertical="center"/>
    </xf>
    <xf numFmtId="0" fontId="8" fillId="0" borderId="0" xfId="0" applyFont="1" applyBorder="1" applyAlignment="1">
      <alignment horizontal="center" vertical="center"/>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20" fontId="11" fillId="0" borderId="0" xfId="0" applyNumberFormat="1" applyFont="1" applyBorder="1" applyAlignment="1">
      <alignment horizontal="right" vertical="center"/>
    </xf>
    <xf numFmtId="0" fontId="4" fillId="0" borderId="1" xfId="0" applyFont="1" applyFill="1" applyBorder="1" applyAlignment="1">
      <alignment horizontal="left" vertical="center"/>
    </xf>
    <xf numFmtId="0" fontId="4" fillId="0" borderId="6" xfId="0" applyFont="1" applyBorder="1" applyAlignment="1">
      <alignment horizontal="left" vertical="center"/>
    </xf>
    <xf numFmtId="0" fontId="4" fillId="0" borderId="0" xfId="0" applyFont="1" applyFill="1" applyBorder="1" applyAlignment="1">
      <alignment horizontal="right" vertical="center"/>
    </xf>
    <xf numFmtId="176" fontId="4" fillId="0" borderId="0" xfId="0" applyNumberFormat="1" applyFont="1" applyFill="1" applyBorder="1" applyAlignment="1">
      <alignment horizontal="right" vertical="center"/>
    </xf>
    <xf numFmtId="176" fontId="4" fillId="0" borderId="1"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20" fontId="11" fillId="0" borderId="6" xfId="0" applyNumberFormat="1" applyFont="1" applyBorder="1" applyAlignment="1">
      <alignment horizontal="right" vertical="center"/>
    </xf>
    <xf numFmtId="176" fontId="0" fillId="0" borderId="9" xfId="0" applyNumberFormat="1" applyFont="1" applyBorder="1" applyAlignment="1">
      <alignment horizontal="center" vertical="center"/>
    </xf>
    <xf numFmtId="177" fontId="4" fillId="0" borderId="5" xfId="0" applyNumberFormat="1" applyFont="1" applyFill="1" applyBorder="1">
      <alignment vertical="center"/>
    </xf>
    <xf numFmtId="176" fontId="4" fillId="0" borderId="26" xfId="0" applyNumberFormat="1" applyFont="1" applyBorder="1">
      <alignment vertical="center"/>
    </xf>
    <xf numFmtId="185" fontId="4" fillId="0" borderId="28" xfId="0" applyNumberFormat="1" applyFont="1" applyBorder="1" applyAlignment="1">
      <alignment horizontal="center" vertical="center"/>
    </xf>
    <xf numFmtId="0" fontId="4" fillId="0" borderId="0" xfId="0" applyFont="1" applyFill="1" applyBorder="1">
      <alignment vertical="center"/>
    </xf>
    <xf numFmtId="176" fontId="4" fillId="0" borderId="2" xfId="0" applyNumberFormat="1" applyFont="1" applyFill="1" applyBorder="1" applyAlignment="1">
      <alignment horizontal="left" vertical="center"/>
    </xf>
    <xf numFmtId="0" fontId="4" fillId="0" borderId="2" xfId="0" applyFont="1" applyFill="1" applyBorder="1">
      <alignment vertical="center"/>
    </xf>
    <xf numFmtId="0" fontId="4" fillId="2" borderId="0" xfId="0" applyFont="1" applyFill="1" applyBorder="1">
      <alignment vertical="center"/>
    </xf>
    <xf numFmtId="0" fontId="4" fillId="2" borderId="2" xfId="0" applyFont="1" applyFill="1" applyBorder="1">
      <alignment vertical="center"/>
    </xf>
    <xf numFmtId="0" fontId="7" fillId="0" borderId="7" xfId="0" applyFont="1" applyBorder="1" applyAlignment="1">
      <alignment horizontal="left" vertical="center"/>
    </xf>
    <xf numFmtId="176" fontId="4" fillId="0" borderId="23" xfId="0" applyNumberFormat="1" applyFont="1" applyBorder="1">
      <alignment vertical="center"/>
    </xf>
    <xf numFmtId="186" fontId="5" fillId="0" borderId="0" xfId="0" applyNumberFormat="1" applyFont="1" applyFill="1" applyBorder="1" applyAlignment="1">
      <alignment vertical="center"/>
    </xf>
    <xf numFmtId="0" fontId="4" fillId="0" borderId="1" xfId="0" applyFont="1" applyBorder="1">
      <alignment vertical="center"/>
    </xf>
    <xf numFmtId="186" fontId="4" fillId="0" borderId="0" xfId="0" applyNumberFormat="1" applyFont="1" applyBorder="1" applyAlignment="1">
      <alignment vertical="center" shrinkToFit="1"/>
    </xf>
    <xf numFmtId="177" fontId="1" fillId="0" borderId="5" xfId="0" applyNumberFormat="1" applyFont="1" applyFill="1" applyBorder="1" applyAlignment="1">
      <alignment horizontal="left" vertical="center"/>
    </xf>
    <xf numFmtId="176" fontId="4" fillId="0" borderId="27" xfId="0" applyNumberFormat="1" applyFont="1" applyBorder="1" applyAlignment="1">
      <alignment horizontal="center" vertical="center"/>
    </xf>
    <xf numFmtId="0" fontId="4" fillId="0" borderId="5" xfId="0" applyFont="1" applyBorder="1" applyAlignment="1">
      <alignment horizontal="right" vertical="center"/>
    </xf>
    <xf numFmtId="176" fontId="4" fillId="0" borderId="5" xfId="0" applyNumberFormat="1" applyFont="1" applyBorder="1" applyAlignment="1">
      <alignment horizontal="center" vertical="center"/>
    </xf>
    <xf numFmtId="185" fontId="4" fillId="0" borderId="5" xfId="0" applyNumberFormat="1" applyFont="1" applyBorder="1" applyAlignment="1">
      <alignment horizontal="center" vertical="center"/>
    </xf>
    <xf numFmtId="0" fontId="4" fillId="0" borderId="5" xfId="0" applyFont="1" applyBorder="1" applyAlignment="1">
      <alignment horizontal="left" vertical="center"/>
    </xf>
    <xf numFmtId="177" fontId="4" fillId="0" borderId="30" xfId="0" applyNumberFormat="1" applyFont="1" applyFill="1" applyBorder="1">
      <alignment vertical="center"/>
    </xf>
    <xf numFmtId="177" fontId="1" fillId="0" borderId="31" xfId="0" applyNumberFormat="1" applyFont="1" applyBorder="1" applyAlignment="1">
      <alignment horizontal="left" vertical="center"/>
    </xf>
    <xf numFmtId="177" fontId="1" fillId="0" borderId="31" xfId="0" applyNumberFormat="1" applyFont="1" applyBorder="1" applyAlignment="1">
      <alignment horizontal="center" vertical="center"/>
    </xf>
    <xf numFmtId="177" fontId="4" fillId="0" borderId="30" xfId="0" applyNumberFormat="1" applyFont="1" applyBorder="1">
      <alignment vertical="center"/>
    </xf>
    <xf numFmtId="177" fontId="6" fillId="0" borderId="5" xfId="0" applyNumberFormat="1" applyFont="1" applyBorder="1">
      <alignment vertical="center"/>
    </xf>
    <xf numFmtId="177" fontId="10" fillId="0" borderId="31" xfId="0" applyNumberFormat="1" applyFont="1" applyBorder="1" applyAlignment="1">
      <alignment horizontal="left" vertical="center"/>
    </xf>
    <xf numFmtId="177" fontId="6" fillId="0" borderId="30" xfId="0" applyNumberFormat="1" applyFont="1" applyBorder="1" applyAlignment="1">
      <alignment horizontal="right" vertical="center"/>
    </xf>
    <xf numFmtId="177" fontId="1" fillId="0" borderId="31" xfId="0" applyNumberFormat="1" applyFont="1" applyFill="1" applyBorder="1" applyAlignment="1">
      <alignment horizontal="center" vertical="center"/>
    </xf>
    <xf numFmtId="20" fontId="11" fillId="0" borderId="32" xfId="0" applyNumberFormat="1" applyFont="1" applyBorder="1" applyAlignment="1">
      <alignment horizontal="right" vertical="center"/>
    </xf>
    <xf numFmtId="0" fontId="4" fillId="0" borderId="33" xfId="0" applyFont="1" applyBorder="1">
      <alignment vertical="center"/>
    </xf>
    <xf numFmtId="0" fontId="4" fillId="2" borderId="32" xfId="0" applyFont="1" applyFill="1" applyBorder="1" applyAlignment="1">
      <alignment horizontal="left" vertical="center"/>
    </xf>
    <xf numFmtId="0" fontId="4" fillId="0" borderId="32" xfId="0" applyFont="1" applyFill="1" applyBorder="1" applyAlignment="1">
      <alignment horizontal="left" vertical="center"/>
    </xf>
    <xf numFmtId="0" fontId="4" fillId="0" borderId="32" xfId="0" applyFont="1" applyBorder="1">
      <alignment vertical="center"/>
    </xf>
    <xf numFmtId="0" fontId="4" fillId="0" borderId="32" xfId="0" applyFont="1" applyBorder="1" applyAlignment="1">
      <alignment vertical="center"/>
    </xf>
    <xf numFmtId="0" fontId="4" fillId="0" borderId="33" xfId="0" applyFont="1" applyFill="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vertical="center"/>
    </xf>
    <xf numFmtId="0" fontId="0" fillId="0" borderId="32" xfId="0" applyFont="1" applyFill="1" applyBorder="1" applyAlignment="1">
      <alignment horizontal="right" vertical="center"/>
    </xf>
    <xf numFmtId="0" fontId="4" fillId="0" borderId="32" xfId="0" applyFont="1" applyBorder="1" applyAlignment="1">
      <alignment horizontal="left" vertical="top"/>
    </xf>
    <xf numFmtId="180" fontId="9" fillId="2" borderId="32" xfId="0" applyNumberFormat="1" applyFont="1" applyFill="1" applyBorder="1" applyAlignment="1">
      <alignment vertical="center"/>
    </xf>
    <xf numFmtId="0" fontId="4" fillId="0" borderId="32" xfId="0" applyFont="1" applyFill="1" applyBorder="1" applyAlignment="1">
      <alignment horizontal="right" vertical="center"/>
    </xf>
    <xf numFmtId="0" fontId="4" fillId="0" borderId="32" xfId="0" applyFont="1" applyBorder="1" applyAlignment="1">
      <alignment horizontal="right" vertical="center"/>
    </xf>
    <xf numFmtId="0" fontId="0" fillId="0" borderId="32" xfId="0" applyFont="1" applyBorder="1" applyAlignment="1">
      <alignment horizontal="left" vertical="center"/>
    </xf>
    <xf numFmtId="176" fontId="4" fillId="0" borderId="35" xfId="0" applyNumberFormat="1" applyFont="1" applyBorder="1" applyAlignment="1">
      <alignment horizontal="left" vertical="center"/>
    </xf>
    <xf numFmtId="176" fontId="4" fillId="0" borderId="34" xfId="0" applyNumberFormat="1" applyFont="1" applyFill="1" applyBorder="1" applyAlignment="1">
      <alignment horizontal="right" vertical="center"/>
    </xf>
    <xf numFmtId="176" fontId="4" fillId="0" borderId="34" xfId="0" applyNumberFormat="1" applyFont="1" applyBorder="1" applyAlignment="1">
      <alignment horizontal="right" vertical="center"/>
    </xf>
    <xf numFmtId="176" fontId="4" fillId="0" borderId="35" xfId="0" applyNumberFormat="1" applyFont="1" applyFill="1" applyBorder="1" applyAlignment="1">
      <alignment horizontal="left" vertical="center"/>
    </xf>
    <xf numFmtId="177" fontId="6" fillId="0" borderId="30" xfId="0" applyNumberFormat="1" applyFont="1" applyBorder="1">
      <alignment vertical="center"/>
    </xf>
    <xf numFmtId="20" fontId="11" fillId="0" borderId="33" xfId="0" applyNumberFormat="1" applyFont="1" applyBorder="1" applyAlignment="1">
      <alignment horizontal="right" vertical="center"/>
    </xf>
    <xf numFmtId="176" fontId="4" fillId="0" borderId="32" xfId="0" applyNumberFormat="1" applyFont="1" applyBorder="1" applyAlignment="1">
      <alignment horizontal="right" vertical="center"/>
    </xf>
    <xf numFmtId="0" fontId="4" fillId="0" borderId="33" xfId="0" applyFont="1" applyFill="1" applyBorder="1" applyAlignment="1">
      <alignment horizontal="right" vertical="center"/>
    </xf>
    <xf numFmtId="0" fontId="4" fillId="0" borderId="34" xfId="0" applyFont="1" applyBorder="1">
      <alignment vertical="center"/>
    </xf>
    <xf numFmtId="176" fontId="4" fillId="0" borderId="35" xfId="0" applyNumberFormat="1" applyFont="1" applyFill="1" applyBorder="1" applyAlignment="1">
      <alignment horizontal="right" vertical="center"/>
    </xf>
    <xf numFmtId="0" fontId="4" fillId="2" borderId="33" xfId="0" applyFont="1" applyFill="1" applyBorder="1" applyAlignment="1">
      <alignment horizontal="left" vertical="center"/>
    </xf>
    <xf numFmtId="0" fontId="4" fillId="0" borderId="6" xfId="0" applyFont="1" applyFill="1" applyBorder="1" applyAlignment="1">
      <alignment horizontal="left" vertical="center"/>
    </xf>
    <xf numFmtId="0" fontId="4" fillId="0" borderId="33" xfId="0" applyFont="1" applyBorder="1" applyAlignment="1">
      <alignment horizontal="right" vertical="center"/>
    </xf>
    <xf numFmtId="176" fontId="4" fillId="0" borderId="33" xfId="0" applyNumberFormat="1" applyFont="1" applyFill="1" applyBorder="1" applyAlignment="1">
      <alignment horizontal="right" vertical="center"/>
    </xf>
    <xf numFmtId="176" fontId="4" fillId="0" borderId="32" xfId="0" applyNumberFormat="1" applyFont="1" applyFill="1" applyBorder="1" applyAlignment="1">
      <alignment horizontal="right" vertical="center"/>
    </xf>
    <xf numFmtId="0" fontId="4" fillId="0" borderId="35" xfId="0" applyFont="1" applyBorder="1">
      <alignment vertical="center"/>
    </xf>
    <xf numFmtId="193" fontId="6" fillId="0" borderId="0" xfId="0" applyNumberFormat="1" applyFont="1" applyBorder="1" applyAlignment="1">
      <alignment horizontal="left" vertical="center" shrinkToFit="1"/>
    </xf>
    <xf numFmtId="0" fontId="4" fillId="0" borderId="32" xfId="0" applyFont="1" applyFill="1" applyBorder="1" applyAlignment="1">
      <alignment horizontal="center" vertical="center"/>
    </xf>
    <xf numFmtId="177" fontId="1" fillId="2" borderId="5" xfId="0" applyNumberFormat="1" applyFont="1" applyFill="1" applyBorder="1" applyAlignment="1">
      <alignment horizontal="center" vertical="center"/>
    </xf>
    <xf numFmtId="0" fontId="0" fillId="0" borderId="0" xfId="0" applyFont="1" applyFill="1" applyBorder="1" applyAlignment="1">
      <alignment horizontal="right" vertical="center"/>
    </xf>
    <xf numFmtId="0" fontId="4" fillId="0" borderId="3" xfId="0" applyFont="1" applyBorder="1">
      <alignment vertical="center"/>
    </xf>
    <xf numFmtId="20" fontId="11" fillId="0" borderId="32" xfId="0" applyNumberFormat="1" applyFont="1" applyBorder="1" applyAlignment="1">
      <alignment horizontal="right" vertical="top"/>
    </xf>
    <xf numFmtId="0" fontId="7" fillId="2" borderId="2" xfId="0" applyFont="1" applyFill="1" applyBorder="1" applyAlignment="1">
      <alignment horizontal="left" vertical="center"/>
    </xf>
    <xf numFmtId="0" fontId="4" fillId="0" borderId="32" xfId="0" applyFont="1" applyBorder="1" applyAlignment="1">
      <alignment horizontal="center" vertical="center"/>
    </xf>
    <xf numFmtId="176" fontId="4" fillId="0" borderId="35" xfId="0" applyNumberFormat="1" applyFont="1" applyBorder="1" applyAlignment="1">
      <alignment horizontal="right" vertical="center"/>
    </xf>
    <xf numFmtId="177" fontId="1" fillId="2" borderId="31" xfId="0" applyNumberFormat="1" applyFont="1" applyFill="1" applyBorder="1" applyAlignment="1">
      <alignment horizontal="center" vertical="center"/>
    </xf>
    <xf numFmtId="0" fontId="4" fillId="0" borderId="36" xfId="0" applyFont="1" applyBorder="1" applyAlignment="1">
      <alignment horizontal="center" vertical="center"/>
    </xf>
    <xf numFmtId="176" fontId="4" fillId="0" borderId="15" xfId="0" applyNumberFormat="1" applyFont="1" applyBorder="1" applyAlignment="1">
      <alignment horizontal="center" vertical="center"/>
    </xf>
    <xf numFmtId="0" fontId="4" fillId="0" borderId="37" xfId="0" applyFont="1" applyBorder="1" applyAlignment="1">
      <alignment horizontal="right" vertical="center"/>
    </xf>
    <xf numFmtId="0" fontId="4" fillId="0" borderId="38" xfId="0" applyFont="1" applyBorder="1" applyAlignment="1">
      <alignment horizontal="right" vertical="center"/>
    </xf>
    <xf numFmtId="0" fontId="4" fillId="0" borderId="39" xfId="0" applyFont="1" applyBorder="1" applyAlignment="1">
      <alignment horizontal="right" vertical="center"/>
    </xf>
    <xf numFmtId="177" fontId="6" fillId="0" borderId="30" xfId="0" applyNumberFormat="1" applyFont="1" applyFill="1" applyBorder="1">
      <alignment vertical="center"/>
    </xf>
    <xf numFmtId="20" fontId="12" fillId="0" borderId="0" xfId="0" applyNumberFormat="1" applyFont="1" applyBorder="1" applyAlignment="1">
      <alignment horizontal="right" vertical="center"/>
    </xf>
    <xf numFmtId="0" fontId="4" fillId="2" borderId="33" xfId="0" applyFont="1" applyFill="1" applyBorder="1" applyAlignment="1">
      <alignment horizontal="left"/>
    </xf>
    <xf numFmtId="20" fontId="16" fillId="0" borderId="32" xfId="0" applyNumberFormat="1" applyFont="1" applyBorder="1" applyAlignment="1">
      <alignment horizontal="right" vertical="center"/>
    </xf>
    <xf numFmtId="0" fontId="6" fillId="0" borderId="33" xfId="0" applyFont="1" applyBorder="1" applyAlignment="1">
      <alignment horizontal="left" vertical="center"/>
    </xf>
    <xf numFmtId="0" fontId="4" fillId="3" borderId="32" xfId="0" applyFont="1" applyFill="1" applyBorder="1" applyAlignment="1">
      <alignment horizontal="left" vertical="center"/>
    </xf>
    <xf numFmtId="176" fontId="4" fillId="3" borderId="34" xfId="0" applyNumberFormat="1" applyFont="1" applyFill="1" applyBorder="1" applyAlignment="1">
      <alignment horizontal="right" vertical="center"/>
    </xf>
    <xf numFmtId="0" fontId="4" fillId="3" borderId="33" xfId="0" applyFont="1" applyFill="1" applyBorder="1" applyAlignment="1">
      <alignment horizontal="left" vertical="center"/>
    </xf>
    <xf numFmtId="0" fontId="4" fillId="3" borderId="1" xfId="0" applyFont="1" applyFill="1" applyBorder="1" applyAlignment="1">
      <alignment vertical="center"/>
    </xf>
    <xf numFmtId="0" fontId="4" fillId="3" borderId="1" xfId="0" applyFont="1" applyFill="1" applyBorder="1" applyAlignment="1">
      <alignment horizontal="left" vertical="top"/>
    </xf>
    <xf numFmtId="0" fontId="4" fillId="3" borderId="1" xfId="0" applyFont="1" applyFill="1" applyBorder="1" applyAlignment="1">
      <alignment horizontal="right" vertical="center"/>
    </xf>
    <xf numFmtId="176" fontId="4" fillId="3" borderId="40" xfId="0" applyNumberFormat="1" applyFont="1" applyFill="1" applyBorder="1" applyAlignment="1">
      <alignment horizontal="right" vertical="center"/>
    </xf>
    <xf numFmtId="20" fontId="11" fillId="3" borderId="1" xfId="0" applyNumberFormat="1" applyFont="1" applyFill="1" applyBorder="1" applyAlignment="1">
      <alignment horizontal="right" vertical="center"/>
    </xf>
    <xf numFmtId="177" fontId="4" fillId="0" borderId="8" xfId="0" applyNumberFormat="1" applyFont="1" applyBorder="1" applyAlignment="1">
      <alignment vertical="center"/>
    </xf>
    <xf numFmtId="0" fontId="4" fillId="0" borderId="0" xfId="0" applyFont="1" applyBorder="1" applyAlignment="1">
      <alignment vertical="center"/>
    </xf>
    <xf numFmtId="0" fontId="4" fillId="0" borderId="33" xfId="0" applyFont="1" applyBorder="1" applyAlignment="1">
      <alignment horizontal="left" vertical="center"/>
    </xf>
    <xf numFmtId="0" fontId="6" fillId="0" borderId="0" xfId="0" applyFont="1" applyBorder="1" applyAlignment="1">
      <alignment horizontal="left" vertical="center"/>
    </xf>
    <xf numFmtId="182" fontId="4" fillId="0" borderId="0" xfId="0" applyNumberFormat="1" applyFont="1" applyBorder="1" applyAlignment="1">
      <alignment vertical="center"/>
    </xf>
    <xf numFmtId="179" fontId="5" fillId="0" borderId="0" xfId="0" applyNumberFormat="1" applyFont="1" applyBorder="1" applyAlignment="1">
      <alignment horizontal="left" vertical="center"/>
    </xf>
    <xf numFmtId="0" fontId="4" fillId="0" borderId="41" xfId="0" applyFont="1" applyBorder="1" applyAlignment="1">
      <alignment horizontal="left" vertical="center"/>
    </xf>
    <xf numFmtId="176" fontId="4" fillId="0" borderId="41" xfId="0" applyNumberFormat="1" applyFont="1" applyBorder="1" applyAlignment="1">
      <alignment horizontal="right" vertical="center"/>
    </xf>
    <xf numFmtId="176" fontId="4" fillId="0" borderId="42" xfId="0" applyNumberFormat="1" applyFont="1" applyBorder="1" applyAlignment="1">
      <alignment horizontal="right" vertical="center"/>
    </xf>
    <xf numFmtId="177" fontId="1" fillId="0" borderId="9" xfId="0" applyNumberFormat="1" applyFont="1" applyBorder="1" applyAlignment="1">
      <alignment horizontal="center" vertical="top"/>
    </xf>
    <xf numFmtId="0" fontId="4" fillId="0" borderId="43" xfId="0" applyFont="1" applyBorder="1" applyAlignment="1">
      <alignment horizontal="left" vertical="center"/>
    </xf>
    <xf numFmtId="0" fontId="4" fillId="0" borderId="44" xfId="0" applyFont="1" applyBorder="1" applyAlignment="1">
      <alignment horizontal="right" vertical="center"/>
    </xf>
    <xf numFmtId="0" fontId="4" fillId="0" borderId="45" xfId="0" applyFont="1" applyBorder="1" applyAlignment="1">
      <alignment horizontal="right" vertical="center"/>
    </xf>
    <xf numFmtId="0" fontId="4" fillId="0" borderId="46" xfId="0" applyFont="1" applyBorder="1" applyAlignment="1">
      <alignment horizontal="right" vertical="center"/>
    </xf>
    <xf numFmtId="0" fontId="4" fillId="0" borderId="47" xfId="0" applyFont="1" applyBorder="1" applyAlignment="1">
      <alignment horizontal="left" vertical="center"/>
    </xf>
    <xf numFmtId="188" fontId="4" fillId="0" borderId="46" xfId="0" applyNumberFormat="1" applyFont="1" applyFill="1" applyBorder="1" applyAlignment="1">
      <alignment vertical="center" shrinkToFit="1"/>
    </xf>
    <xf numFmtId="0" fontId="4" fillId="0" borderId="48" xfId="0" applyFont="1" applyBorder="1" applyAlignment="1">
      <alignment horizontal="left" vertical="center"/>
    </xf>
    <xf numFmtId="176" fontId="4" fillId="0" borderId="49" xfId="0" applyNumberFormat="1" applyFont="1" applyBorder="1" applyAlignment="1">
      <alignment horizontal="right" vertical="center"/>
    </xf>
    <xf numFmtId="0" fontId="4" fillId="0" borderId="47" xfId="0" applyFont="1" applyBorder="1" applyAlignment="1">
      <alignment horizontal="right" vertical="center"/>
    </xf>
    <xf numFmtId="0" fontId="4" fillId="0" borderId="50" xfId="0" applyFont="1" applyBorder="1">
      <alignment vertical="center"/>
    </xf>
    <xf numFmtId="183" fontId="5" fillId="2" borderId="0" xfId="0" applyNumberFormat="1" applyFont="1" applyFill="1" applyBorder="1" applyAlignment="1">
      <alignment vertical="center" shrinkToFit="1"/>
    </xf>
    <xf numFmtId="176" fontId="4" fillId="0" borderId="7" xfId="0" applyNumberFormat="1" applyFont="1" applyBorder="1" applyAlignment="1">
      <alignment horizontal="right" vertical="center"/>
    </xf>
    <xf numFmtId="0" fontId="4" fillId="0" borderId="1" xfId="0" applyFont="1" applyFill="1" applyBorder="1" applyAlignment="1">
      <alignment horizontal="right" vertical="center"/>
    </xf>
    <xf numFmtId="20" fontId="18" fillId="0" borderId="32" xfId="0" applyNumberFormat="1" applyFont="1" applyBorder="1" applyAlignment="1">
      <alignment horizontal="right" vertical="center"/>
    </xf>
    <xf numFmtId="20" fontId="11" fillId="0" borderId="0" xfId="0" applyNumberFormat="1" applyFont="1" applyBorder="1" applyAlignment="1">
      <alignment horizontal="center" vertical="center"/>
    </xf>
    <xf numFmtId="182" fontId="0" fillId="0" borderId="0" xfId="0" applyNumberFormat="1" applyBorder="1" applyAlignment="1">
      <alignment vertical="center"/>
    </xf>
    <xf numFmtId="0" fontId="4" fillId="0" borderId="0" xfId="0" applyFont="1" applyBorder="1" applyAlignment="1">
      <alignment horizontal="left" vertical="center"/>
    </xf>
    <xf numFmtId="0" fontId="3" fillId="0" borderId="0" xfId="0" applyFont="1" applyBorder="1" applyAlignment="1">
      <alignment horizontal="center" vertical="center"/>
    </xf>
    <xf numFmtId="0" fontId="6" fillId="0" borderId="0" xfId="0" applyFont="1">
      <alignment vertical="center"/>
    </xf>
    <xf numFmtId="177" fontId="10" fillId="0" borderId="5" xfId="0" applyNumberFormat="1" applyFont="1" applyBorder="1" applyAlignment="1">
      <alignment horizontal="center" vertical="center"/>
    </xf>
    <xf numFmtId="177" fontId="10" fillId="0" borderId="5" xfId="0" applyNumberFormat="1" applyFont="1" applyBorder="1" applyAlignment="1">
      <alignment horizontal="left" vertical="center"/>
    </xf>
    <xf numFmtId="177" fontId="10" fillId="0" borderId="31" xfId="0" applyNumberFormat="1" applyFont="1" applyBorder="1" applyAlignment="1">
      <alignment horizontal="center" vertical="center"/>
    </xf>
    <xf numFmtId="20" fontId="16" fillId="0" borderId="1" xfId="0" applyNumberFormat="1" applyFont="1" applyBorder="1" applyAlignment="1">
      <alignment horizontal="right" vertical="center"/>
    </xf>
    <xf numFmtId="207" fontId="23" fillId="0" borderId="32" xfId="0" applyNumberFormat="1" applyFont="1" applyBorder="1" applyAlignment="1">
      <alignment horizontal="right" vertical="top"/>
    </xf>
    <xf numFmtId="207" fontId="23" fillId="0" borderId="1" xfId="0" applyNumberFormat="1" applyFont="1" applyBorder="1" applyAlignment="1">
      <alignment horizontal="right" vertical="top"/>
    </xf>
    <xf numFmtId="207" fontId="15" fillId="0" borderId="33" xfId="0" applyNumberFormat="1" applyFont="1" applyBorder="1">
      <alignment vertical="center"/>
    </xf>
    <xf numFmtId="177" fontId="10" fillId="0" borderId="9" xfId="0" applyNumberFormat="1" applyFont="1" applyBorder="1" applyAlignment="1">
      <alignment horizontal="left" vertical="center"/>
    </xf>
    <xf numFmtId="177" fontId="1" fillId="3" borderId="31" xfId="0" applyNumberFormat="1" applyFont="1" applyFill="1" applyBorder="1" applyAlignment="1">
      <alignment horizontal="left" vertical="center"/>
    </xf>
    <xf numFmtId="0" fontId="6" fillId="0" borderId="33" xfId="0" applyFont="1" applyBorder="1">
      <alignment vertical="center"/>
    </xf>
    <xf numFmtId="186" fontId="4" fillId="0" borderId="33" xfId="0" applyNumberFormat="1" applyFont="1" applyBorder="1" applyAlignment="1">
      <alignment vertical="center" shrinkToFit="1"/>
    </xf>
    <xf numFmtId="187" fontId="6" fillId="0" borderId="32" xfId="0" applyNumberFormat="1" applyFont="1" applyBorder="1" applyAlignment="1">
      <alignment horizontal="left" vertical="center" shrinkToFit="1"/>
    </xf>
    <xf numFmtId="207" fontId="4" fillId="0" borderId="33" xfId="0" applyNumberFormat="1" applyFont="1" applyBorder="1" applyAlignment="1"/>
    <xf numFmtId="207" fontId="15" fillId="0" borderId="6" xfId="0" applyNumberFormat="1" applyFont="1" applyBorder="1">
      <alignment vertical="center"/>
    </xf>
    <xf numFmtId="0" fontId="4" fillId="0" borderId="33" xfId="0" applyFont="1" applyBorder="1" applyAlignment="1"/>
    <xf numFmtId="0" fontId="4" fillId="2" borderId="33" xfId="0" applyFont="1" applyFill="1" applyBorder="1">
      <alignment vertical="center"/>
    </xf>
    <xf numFmtId="0" fontId="4" fillId="2" borderId="32" xfId="0" applyFont="1" applyFill="1" applyBorder="1">
      <alignment vertical="center"/>
    </xf>
    <xf numFmtId="0" fontId="4" fillId="2" borderId="35" xfId="0" applyFont="1" applyFill="1" applyBorder="1">
      <alignment vertical="center"/>
    </xf>
    <xf numFmtId="0" fontId="4" fillId="2" borderId="34" xfId="0" applyFont="1" applyFill="1" applyBorder="1">
      <alignment vertical="center"/>
    </xf>
    <xf numFmtId="176" fontId="4" fillId="0" borderId="2" xfId="0" applyNumberFormat="1" applyFont="1" applyBorder="1" applyAlignment="1">
      <alignment horizontal="left" vertical="center"/>
    </xf>
    <xf numFmtId="177" fontId="6" fillId="0" borderId="5" xfId="0" applyNumberFormat="1" applyFont="1" applyBorder="1" applyAlignment="1">
      <alignment horizontal="right" vertical="center"/>
    </xf>
    <xf numFmtId="207" fontId="4" fillId="0" borderId="33" xfId="0" applyNumberFormat="1" applyFont="1" applyBorder="1">
      <alignment vertical="center"/>
    </xf>
    <xf numFmtId="177" fontId="10" fillId="0" borderId="9" xfId="0" applyNumberFormat="1" applyFont="1" applyBorder="1" applyAlignment="1">
      <alignment horizontal="center" vertical="center"/>
    </xf>
    <xf numFmtId="20" fontId="16" fillId="0" borderId="33" xfId="0" applyNumberFormat="1" applyFont="1" applyBorder="1" applyAlignment="1">
      <alignment horizontal="right" vertical="center"/>
    </xf>
    <xf numFmtId="0" fontId="6" fillId="0" borderId="6" xfId="0" applyFont="1" applyBorder="1" applyAlignment="1">
      <alignment horizontal="left" vertical="center"/>
    </xf>
    <xf numFmtId="0" fontId="4" fillId="0" borderId="46" xfId="0" applyFont="1" applyBorder="1" applyAlignment="1">
      <alignment horizontal="left" vertical="center"/>
    </xf>
    <xf numFmtId="207" fontId="23" fillId="0" borderId="34" xfId="0" applyNumberFormat="1" applyFont="1" applyBorder="1" applyAlignment="1">
      <alignment horizontal="right" vertical="top"/>
    </xf>
    <xf numFmtId="0" fontId="5" fillId="0" borderId="33" xfId="0" applyFont="1" applyBorder="1" applyAlignment="1">
      <alignment horizontal="left" vertical="center"/>
    </xf>
    <xf numFmtId="177" fontId="10" fillId="0" borderId="5" xfId="0" applyNumberFormat="1" applyFont="1" applyBorder="1" applyAlignment="1">
      <alignment horizontal="center" vertical="top"/>
    </xf>
    <xf numFmtId="20" fontId="24" fillId="0" borderId="6" xfId="0" applyNumberFormat="1" applyFont="1" applyBorder="1" applyAlignment="1">
      <alignment horizontal="right" vertical="center"/>
    </xf>
    <xf numFmtId="20" fontId="24" fillId="0" borderId="32" xfId="0" applyNumberFormat="1" applyFont="1" applyBorder="1" applyAlignment="1">
      <alignment horizontal="right" vertical="center"/>
    </xf>
    <xf numFmtId="186" fontId="5" fillId="0" borderId="33" xfId="0" applyNumberFormat="1" applyFont="1" applyBorder="1" applyAlignment="1">
      <alignment vertical="top" shrinkToFit="1"/>
    </xf>
    <xf numFmtId="0" fontId="3" fillId="2" borderId="1" xfId="0" applyFont="1" applyFill="1" applyBorder="1" applyAlignment="1">
      <alignment horizontal="left" vertical="center"/>
    </xf>
    <xf numFmtId="20" fontId="24" fillId="0" borderId="51" xfId="0" applyNumberFormat="1" applyFont="1" applyBorder="1" applyAlignment="1">
      <alignment horizontal="center" vertical="center"/>
    </xf>
    <xf numFmtId="176" fontId="4" fillId="2" borderId="2" xfId="0" applyNumberFormat="1" applyFont="1" applyFill="1" applyBorder="1" applyAlignment="1">
      <alignment horizontal="left" vertical="center"/>
    </xf>
    <xf numFmtId="20" fontId="11" fillId="2" borderId="3" xfId="0" applyNumberFormat="1" applyFont="1" applyFill="1" applyBorder="1" applyAlignment="1">
      <alignment horizontal="right" vertical="center"/>
    </xf>
    <xf numFmtId="0" fontId="4" fillId="0" borderId="41" xfId="0" applyFont="1" applyBorder="1">
      <alignment vertical="center"/>
    </xf>
    <xf numFmtId="0" fontId="23" fillId="0" borderId="32" xfId="0" applyFont="1" applyBorder="1" applyAlignment="1">
      <alignment horizontal="right" vertical="top"/>
    </xf>
    <xf numFmtId="0" fontId="23" fillId="0" borderId="1" xfId="0" applyFont="1" applyBorder="1" applyAlignment="1">
      <alignment horizontal="right" vertical="top"/>
    </xf>
    <xf numFmtId="0" fontId="4" fillId="0" borderId="41" xfId="0" applyFont="1" applyBorder="1" applyAlignment="1">
      <alignment horizontal="right" vertical="center"/>
    </xf>
    <xf numFmtId="20" fontId="11" fillId="0" borderId="32" xfId="0" applyNumberFormat="1" applyFont="1" applyFill="1" applyBorder="1" applyAlignment="1">
      <alignment horizontal="right" vertical="center"/>
    </xf>
    <xf numFmtId="20" fontId="11" fillId="0" borderId="0" xfId="0" applyNumberFormat="1" applyFont="1" applyBorder="1" applyAlignment="1">
      <alignment horizontal="right" vertical="top"/>
    </xf>
    <xf numFmtId="177" fontId="25" fillId="0" borderId="31" xfId="0" applyNumberFormat="1" applyFont="1" applyBorder="1" applyAlignment="1">
      <alignment horizontal="left" vertical="center"/>
    </xf>
    <xf numFmtId="177" fontId="1" fillId="0" borderId="31" xfId="0" applyNumberFormat="1" applyFont="1" applyFill="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177" fontId="6" fillId="3" borderId="8" xfId="0" applyNumberFormat="1" applyFont="1" applyFill="1" applyBorder="1" applyAlignment="1">
      <alignment vertical="center"/>
    </xf>
    <xf numFmtId="210" fontId="6" fillId="0" borderId="1" xfId="0" applyNumberFormat="1" applyFont="1" applyBorder="1" applyAlignment="1">
      <alignment horizontal="left" vertical="center" shrinkToFit="1"/>
    </xf>
    <xf numFmtId="177" fontId="4" fillId="0" borderId="0" xfId="0" applyNumberFormat="1" applyFont="1" applyBorder="1" applyAlignment="1">
      <alignment horizontal="center" vertical="center"/>
    </xf>
    <xf numFmtId="177" fontId="1" fillId="0" borderId="0" xfId="0" applyNumberFormat="1" applyFont="1" applyBorder="1" applyAlignment="1">
      <alignment horizontal="left" vertical="center"/>
    </xf>
    <xf numFmtId="20" fontId="12" fillId="0" borderId="0" xfId="0" applyNumberFormat="1" applyFont="1" applyBorder="1" applyAlignment="1">
      <alignment horizontal="right" vertical="top"/>
    </xf>
    <xf numFmtId="207" fontId="23" fillId="0" borderId="0" xfId="0" applyNumberFormat="1" applyFont="1" applyBorder="1" applyAlignment="1">
      <alignment horizontal="right" vertical="top"/>
    </xf>
    <xf numFmtId="207" fontId="15" fillId="0" borderId="0" xfId="0" applyNumberFormat="1" applyFont="1" applyBorder="1">
      <alignment vertical="center"/>
    </xf>
    <xf numFmtId="207" fontId="4" fillId="0" borderId="0" xfId="0" applyNumberFormat="1" applyFont="1" applyBorder="1">
      <alignment vertical="center"/>
    </xf>
    <xf numFmtId="177" fontId="6" fillId="0" borderId="0" xfId="0" applyNumberFormat="1" applyFont="1" applyBorder="1">
      <alignment vertical="center"/>
    </xf>
    <xf numFmtId="177" fontId="10" fillId="3" borderId="0" xfId="0" applyNumberFormat="1" applyFont="1" applyFill="1" applyBorder="1" applyAlignment="1">
      <alignment horizontal="left" vertical="top"/>
    </xf>
    <xf numFmtId="177" fontId="6" fillId="3" borderId="0" xfId="0" applyNumberFormat="1" applyFont="1" applyFill="1" applyBorder="1">
      <alignment vertical="center"/>
    </xf>
    <xf numFmtId="20" fontId="18" fillId="0" borderId="0" xfId="0" applyNumberFormat="1" applyFont="1" applyBorder="1" applyAlignment="1">
      <alignment horizontal="right" vertical="center"/>
    </xf>
    <xf numFmtId="198" fontId="5" fillId="3" borderId="0" xfId="0" applyNumberFormat="1" applyFont="1" applyFill="1" applyBorder="1" applyAlignment="1">
      <alignment vertical="center" shrinkToFit="1"/>
    </xf>
    <xf numFmtId="197" fontId="6" fillId="3" borderId="0" xfId="0" applyNumberFormat="1" applyFont="1" applyFill="1" applyBorder="1" applyAlignment="1">
      <alignment horizontal="left" vertical="center" shrinkToFit="1"/>
    </xf>
    <xf numFmtId="0" fontId="4" fillId="3" borderId="0" xfId="0" applyFont="1" applyFill="1" applyBorder="1" applyAlignment="1">
      <alignment horizontal="left" vertical="center"/>
    </xf>
    <xf numFmtId="20" fontId="11" fillId="3" borderId="0" xfId="0" applyNumberFormat="1" applyFont="1" applyFill="1" applyBorder="1" applyAlignment="1">
      <alignment horizontal="right" vertical="center"/>
    </xf>
    <xf numFmtId="0" fontId="3" fillId="3" borderId="0" xfId="0" applyFont="1" applyFill="1" applyBorder="1" applyAlignment="1">
      <alignment horizontal="left" vertical="center"/>
    </xf>
    <xf numFmtId="176" fontId="4" fillId="3" borderId="0" xfId="0" applyNumberFormat="1" applyFont="1" applyFill="1" applyBorder="1" applyAlignment="1">
      <alignment horizontal="left" vertical="center"/>
    </xf>
    <xf numFmtId="177" fontId="4" fillId="0" borderId="0" xfId="0" applyNumberFormat="1" applyFont="1" applyFill="1" applyBorder="1">
      <alignment vertical="center"/>
    </xf>
    <xf numFmtId="177" fontId="5" fillId="0" borderId="0" xfId="0" applyNumberFormat="1" applyFont="1" applyBorder="1">
      <alignment vertical="center"/>
    </xf>
    <xf numFmtId="0" fontId="5" fillId="0" borderId="0" xfId="0" applyFont="1" applyBorder="1" applyAlignment="1">
      <alignment horizontal="left" vertical="center"/>
    </xf>
    <xf numFmtId="190" fontId="4" fillId="0" borderId="0" xfId="0" applyNumberFormat="1" applyFont="1" applyBorder="1" applyAlignment="1">
      <alignment vertical="center" shrinkToFit="1"/>
    </xf>
    <xf numFmtId="207" fontId="22" fillId="0" borderId="0" xfId="0" applyNumberFormat="1" applyFont="1" applyBorder="1" applyAlignment="1">
      <alignment horizontal="right" vertical="top"/>
    </xf>
    <xf numFmtId="20" fontId="16" fillId="0" borderId="0" xfId="0" applyNumberFormat="1" applyFont="1" applyBorder="1" applyAlignment="1">
      <alignment horizontal="right" vertical="center"/>
    </xf>
    <xf numFmtId="0" fontId="6" fillId="0" borderId="0" xfId="0" applyFont="1" applyBorder="1" applyAlignment="1">
      <alignment horizontal="left"/>
    </xf>
    <xf numFmtId="177" fontId="1" fillId="0" borderId="9" xfId="0" applyNumberFormat="1" applyFont="1" applyFill="1" applyBorder="1" applyAlignment="1">
      <alignment horizontal="center" vertical="center"/>
    </xf>
    <xf numFmtId="0" fontId="4" fillId="0" borderId="6" xfId="0" applyFont="1" applyFill="1" applyBorder="1">
      <alignment vertical="center"/>
    </xf>
    <xf numFmtId="0" fontId="4" fillId="0" borderId="7" xfId="0" applyFont="1" applyFill="1" applyBorder="1">
      <alignment vertical="center"/>
    </xf>
    <xf numFmtId="0" fontId="4" fillId="0" borderId="1" xfId="0" applyFont="1" applyBorder="1" applyAlignment="1">
      <alignment horizontal="center" vertical="center"/>
    </xf>
    <xf numFmtId="177" fontId="1" fillId="0" borderId="9" xfId="0" applyNumberFormat="1" applyFont="1" applyFill="1" applyBorder="1" applyAlignment="1">
      <alignment horizontal="left" vertical="center"/>
    </xf>
    <xf numFmtId="176" fontId="4" fillId="0" borderId="7" xfId="0" applyNumberFormat="1" applyFont="1" applyFill="1" applyBorder="1" applyAlignment="1">
      <alignment horizontal="left" vertical="center"/>
    </xf>
    <xf numFmtId="207" fontId="4" fillId="0" borderId="0" xfId="0" applyNumberFormat="1" applyFont="1" applyBorder="1" applyAlignment="1"/>
    <xf numFmtId="183" fontId="5" fillId="0" borderId="0" xfId="0" applyNumberFormat="1" applyFont="1" applyFill="1" applyBorder="1" applyAlignment="1">
      <alignment vertical="center" shrinkToFit="1"/>
    </xf>
    <xf numFmtId="177" fontId="1" fillId="3" borderId="5" xfId="0" applyNumberFormat="1" applyFont="1" applyFill="1" applyBorder="1" applyAlignment="1">
      <alignment horizontal="center" vertical="center"/>
    </xf>
    <xf numFmtId="0" fontId="4" fillId="3" borderId="0" xfId="0" applyFont="1" applyFill="1" applyBorder="1" applyAlignment="1">
      <alignment vertical="center"/>
    </xf>
    <xf numFmtId="0" fontId="4" fillId="3" borderId="0" xfId="0" applyFont="1" applyFill="1" applyBorder="1" applyAlignment="1">
      <alignment horizontal="left" vertical="top"/>
    </xf>
    <xf numFmtId="0" fontId="4" fillId="3" borderId="0" xfId="0" applyFont="1" applyFill="1" applyBorder="1" applyAlignment="1">
      <alignment horizontal="right" vertical="center"/>
    </xf>
    <xf numFmtId="176" fontId="4" fillId="3" borderId="52" xfId="0" applyNumberFormat="1" applyFont="1" applyFill="1" applyBorder="1" applyAlignment="1">
      <alignment horizontal="right" vertical="center"/>
    </xf>
    <xf numFmtId="0" fontId="13" fillId="0" borderId="41" xfId="0" applyFont="1" applyBorder="1" applyAlignment="1">
      <alignment horizontal="left" vertical="center"/>
    </xf>
    <xf numFmtId="186" fontId="5" fillId="0" borderId="0" xfId="0" applyNumberFormat="1" applyFont="1" applyBorder="1">
      <alignment vertical="center"/>
    </xf>
    <xf numFmtId="177" fontId="1" fillId="2" borderId="31" xfId="0" applyNumberFormat="1" applyFont="1" applyFill="1" applyBorder="1" applyAlignment="1">
      <alignment horizontal="right" vertical="center"/>
    </xf>
    <xf numFmtId="207" fontId="23" fillId="0" borderId="33" xfId="0" applyNumberFormat="1" applyFont="1" applyBorder="1" applyAlignment="1">
      <alignment horizontal="right" vertical="top"/>
    </xf>
    <xf numFmtId="0" fontId="7" fillId="2" borderId="34" xfId="0" applyFont="1" applyFill="1" applyBorder="1">
      <alignment vertical="center"/>
    </xf>
    <xf numFmtId="186" fontId="5" fillId="0" borderId="33" xfId="0" applyNumberFormat="1" applyFont="1" applyBorder="1" applyAlignment="1">
      <alignment vertical="center"/>
    </xf>
    <xf numFmtId="0" fontId="5" fillId="0" borderId="0" xfId="0" applyFont="1" applyFill="1" applyBorder="1" applyAlignment="1">
      <alignment horizontal="right" vertical="center"/>
    </xf>
    <xf numFmtId="177" fontId="10" fillId="0" borderId="0" xfId="0" applyNumberFormat="1" applyFont="1" applyBorder="1" applyAlignment="1">
      <alignment horizontal="left"/>
    </xf>
    <xf numFmtId="176" fontId="4" fillId="0" borderId="45" xfId="0" applyNumberFormat="1" applyFont="1" applyBorder="1" applyAlignment="1">
      <alignment horizontal="right" vertical="center"/>
    </xf>
    <xf numFmtId="0" fontId="7" fillId="0" borderId="46" xfId="0" applyFont="1" applyBorder="1" applyAlignment="1">
      <alignment horizontal="left" vertical="center"/>
    </xf>
    <xf numFmtId="176" fontId="4" fillId="0" borderId="44" xfId="0" applyNumberFormat="1" applyFont="1" applyBorder="1" applyAlignment="1">
      <alignment horizontal="right" vertical="center"/>
    </xf>
    <xf numFmtId="0" fontId="5" fillId="0" borderId="6" xfId="0" applyFont="1" applyBorder="1" applyAlignment="1">
      <alignment horizontal="left"/>
    </xf>
    <xf numFmtId="0" fontId="4" fillId="0" borderId="6" xfId="0" applyFont="1" applyFill="1" applyBorder="1" applyAlignment="1">
      <alignment horizontal="right" vertical="center"/>
    </xf>
    <xf numFmtId="0" fontId="5" fillId="0" borderId="33" xfId="0" applyFont="1" applyBorder="1" applyAlignment="1">
      <alignment horizontal="left"/>
    </xf>
    <xf numFmtId="176" fontId="4" fillId="0" borderId="46" xfId="0" applyNumberFormat="1" applyFont="1" applyBorder="1" applyAlignment="1">
      <alignment horizontal="right" vertical="center"/>
    </xf>
    <xf numFmtId="0" fontId="23" fillId="0" borderId="0" xfId="0" applyFont="1" applyBorder="1" applyAlignment="1">
      <alignment horizontal="right" vertical="top"/>
    </xf>
    <xf numFmtId="177" fontId="0" fillId="0" borderId="31" xfId="0" applyNumberFormat="1" applyFont="1" applyBorder="1" applyAlignment="1">
      <alignment horizontal="left" vertical="center"/>
    </xf>
    <xf numFmtId="22" fontId="15" fillId="0" borderId="33" xfId="0" applyNumberFormat="1" applyFont="1" applyBorder="1">
      <alignment vertical="center"/>
    </xf>
    <xf numFmtId="211" fontId="6" fillId="0" borderId="0" xfId="0" applyNumberFormat="1" applyFont="1" applyBorder="1" applyAlignment="1">
      <alignment vertical="center" shrinkToFit="1"/>
    </xf>
    <xf numFmtId="0" fontId="4" fillId="2" borderId="0" xfId="0" applyFont="1" applyFill="1" applyBorder="1" applyAlignment="1">
      <alignment horizontal="left" vertical="center"/>
    </xf>
    <xf numFmtId="0" fontId="3" fillId="2" borderId="0" xfId="0" applyFont="1" applyFill="1" applyBorder="1" applyAlignment="1">
      <alignment horizontal="left" vertical="center"/>
    </xf>
    <xf numFmtId="206" fontId="18" fillId="0" borderId="32" xfId="0" applyNumberFormat="1" applyFont="1" applyBorder="1" applyAlignment="1">
      <alignment horizontal="center" vertical="top" shrinkToFit="1"/>
    </xf>
    <xf numFmtId="0" fontId="4" fillId="0" borderId="0" xfId="0" applyFont="1" applyBorder="1" applyAlignment="1">
      <alignment horizontal="left" vertical="center"/>
    </xf>
    <xf numFmtId="207" fontId="23" fillId="0" borderId="32" xfId="0" applyNumberFormat="1" applyFont="1" applyBorder="1" applyAlignment="1">
      <alignment horizontal="right"/>
    </xf>
    <xf numFmtId="176" fontId="4" fillId="0" borderId="7" xfId="0" applyNumberFormat="1" applyFont="1" applyFill="1" applyBorder="1" applyAlignment="1">
      <alignment horizontal="right" vertical="center"/>
    </xf>
    <xf numFmtId="0" fontId="5" fillId="0" borderId="0" xfId="0" applyFont="1" applyBorder="1" applyAlignment="1">
      <alignment horizontal="left"/>
    </xf>
    <xf numFmtId="183" fontId="10" fillId="0" borderId="0" xfId="0" applyNumberFormat="1" applyFont="1" applyFill="1" applyBorder="1" applyAlignment="1">
      <alignment vertical="center" shrinkToFit="1"/>
    </xf>
    <xf numFmtId="189" fontId="4" fillId="0" borderId="33" xfId="0" applyNumberFormat="1" applyFont="1" applyFill="1" applyBorder="1" applyAlignment="1">
      <alignment vertical="center"/>
    </xf>
    <xf numFmtId="189" fontId="4" fillId="0" borderId="32" xfId="0" applyNumberFormat="1" applyFont="1" applyFill="1" applyBorder="1" applyAlignment="1">
      <alignment vertical="center"/>
    </xf>
    <xf numFmtId="181" fontId="5" fillId="3" borderId="33" xfId="0" applyNumberFormat="1" applyFont="1" applyFill="1" applyBorder="1">
      <alignment vertical="center"/>
    </xf>
    <xf numFmtId="208" fontId="4" fillId="3" borderId="33" xfId="0" applyNumberFormat="1" applyFont="1" applyFill="1" applyBorder="1" applyAlignment="1">
      <alignment horizontal="right" vertical="top"/>
    </xf>
    <xf numFmtId="176" fontId="4" fillId="3" borderId="35" xfId="0" applyNumberFormat="1" applyFont="1" applyFill="1" applyBorder="1" applyAlignment="1">
      <alignment horizontal="right" vertical="center"/>
    </xf>
    <xf numFmtId="207" fontId="23" fillId="0" borderId="53" xfId="0" applyNumberFormat="1" applyFont="1" applyBorder="1" applyAlignment="1">
      <alignment horizontal="center"/>
    </xf>
    <xf numFmtId="177" fontId="4" fillId="0" borderId="5" xfId="0" applyNumberFormat="1" applyFont="1" applyBorder="1" applyAlignment="1">
      <alignment vertical="top"/>
    </xf>
    <xf numFmtId="0" fontId="7" fillId="0" borderId="47" xfId="0" applyFont="1" applyBorder="1" applyAlignment="1">
      <alignment horizontal="left" vertical="center"/>
    </xf>
    <xf numFmtId="176" fontId="20" fillId="0" borderId="35" xfId="0" applyNumberFormat="1" applyFont="1" applyBorder="1" applyAlignment="1">
      <alignment horizontal="left" vertical="center"/>
    </xf>
    <xf numFmtId="0" fontId="4" fillId="0" borderId="57" xfId="0" applyFont="1" applyBorder="1" applyAlignment="1">
      <alignment horizontal="left" vertical="center"/>
    </xf>
    <xf numFmtId="0" fontId="6" fillId="0" borderId="1" xfId="0" applyFont="1" applyBorder="1" applyAlignment="1">
      <alignment horizontal="left" vertical="center"/>
    </xf>
    <xf numFmtId="0" fontId="4" fillId="0" borderId="3" xfId="0" applyFont="1" applyBorder="1" applyAlignment="1">
      <alignment horizontal="right" vertical="center"/>
    </xf>
    <xf numFmtId="0" fontId="4" fillId="0" borderId="59" xfId="0" applyFont="1" applyBorder="1" applyAlignment="1">
      <alignment horizontal="left" vertical="center"/>
    </xf>
    <xf numFmtId="184" fontId="4" fillId="0" borderId="55" xfId="0" applyNumberFormat="1" applyFont="1" applyBorder="1" applyAlignment="1">
      <alignment vertical="center" shrinkToFit="1"/>
    </xf>
    <xf numFmtId="177" fontId="4" fillId="0" borderId="30" xfId="0" applyNumberFormat="1" applyFont="1" applyBorder="1" applyAlignment="1">
      <alignment horizontal="right" vertical="center"/>
    </xf>
    <xf numFmtId="0" fontId="6" fillId="0" borderId="55" xfId="0" applyFont="1" applyBorder="1" applyAlignment="1">
      <alignment horizontal="left" vertical="center"/>
    </xf>
    <xf numFmtId="0" fontId="6" fillId="0" borderId="58" xfId="0" applyFont="1" applyBorder="1" applyAlignment="1">
      <alignment horizontal="right" vertical="center"/>
    </xf>
    <xf numFmtId="190" fontId="4" fillId="0" borderId="55" xfId="0" applyNumberFormat="1" applyFont="1" applyBorder="1" applyAlignment="1">
      <alignment vertical="center" shrinkToFit="1"/>
    </xf>
    <xf numFmtId="0" fontId="4" fillId="0" borderId="58" xfId="0" applyFont="1" applyBorder="1" applyAlignment="1">
      <alignment horizontal="right" vertical="center"/>
    </xf>
    <xf numFmtId="0" fontId="4" fillId="0" borderId="54" xfId="0" applyFont="1" applyBorder="1" applyAlignment="1">
      <alignment horizontal="right" vertical="center"/>
    </xf>
    <xf numFmtId="0" fontId="6" fillId="0" borderId="54" xfId="0" applyFont="1" applyBorder="1" applyAlignment="1">
      <alignment horizontal="right" vertical="center"/>
    </xf>
    <xf numFmtId="192" fontId="4" fillId="0" borderId="54" xfId="0" applyNumberFormat="1" applyFont="1" applyFill="1" applyBorder="1" applyAlignment="1">
      <alignment horizontal="right" vertical="center"/>
    </xf>
    <xf numFmtId="193" fontId="6" fillId="0" borderId="0" xfId="0" applyNumberFormat="1" applyFont="1" applyBorder="1" applyAlignment="1">
      <alignment horizontal="right" vertical="center"/>
    </xf>
    <xf numFmtId="0" fontId="4" fillId="0" borderId="55" xfId="0" applyFont="1" applyBorder="1" applyAlignment="1">
      <alignment horizontal="left" vertical="center"/>
    </xf>
    <xf numFmtId="0" fontId="4" fillId="0" borderId="58" xfId="0" applyFont="1" applyBorder="1" applyAlignment="1">
      <alignment horizontal="right" vertical="center" wrapText="1"/>
    </xf>
    <xf numFmtId="184" fontId="6" fillId="0" borderId="55" xfId="0" applyNumberFormat="1" applyFont="1" applyFill="1" applyBorder="1" applyAlignment="1">
      <alignment vertical="center" shrinkToFit="1"/>
    </xf>
    <xf numFmtId="184" fontId="6" fillId="0" borderId="58" xfId="0" applyNumberFormat="1" applyFont="1" applyFill="1" applyBorder="1" applyAlignment="1">
      <alignment horizontal="right" vertical="center" shrinkToFit="1"/>
    </xf>
    <xf numFmtId="0" fontId="13" fillId="0" borderId="59" xfId="0" applyFont="1" applyBorder="1" applyAlignment="1">
      <alignment horizontal="left" vertical="center"/>
    </xf>
    <xf numFmtId="177" fontId="4" fillId="0" borderId="30" xfId="0" applyNumberFormat="1"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182" fontId="4" fillId="0" borderId="0" xfId="0" applyNumberFormat="1" applyFont="1" applyBorder="1" applyAlignment="1">
      <alignment horizontal="right" vertical="center"/>
    </xf>
    <xf numFmtId="203" fontId="4" fillId="0" borderId="0" xfId="0" applyNumberFormat="1" applyFont="1" applyBorder="1" applyAlignment="1">
      <alignment vertical="center" shrinkToFit="1"/>
    </xf>
    <xf numFmtId="203" fontId="4" fillId="0" borderId="0" xfId="0" applyNumberFormat="1" applyFont="1" applyBorder="1" applyAlignment="1">
      <alignment horizontal="right" vertical="center" shrinkToFit="1"/>
    </xf>
    <xf numFmtId="0" fontId="7" fillId="0" borderId="0" xfId="0" applyFont="1" applyBorder="1" applyAlignment="1">
      <alignment horizontal="left" vertical="center"/>
    </xf>
    <xf numFmtId="0" fontId="19" fillId="0" borderId="0" xfId="0" applyFont="1" applyBorder="1" applyAlignment="1">
      <alignment horizontal="center" vertical="center" readingOrder="1"/>
    </xf>
    <xf numFmtId="177" fontId="1" fillId="0" borderId="0" xfId="0" applyNumberFormat="1" applyFont="1" applyFill="1" applyBorder="1" applyAlignment="1">
      <alignment horizontal="left" vertical="center"/>
    </xf>
    <xf numFmtId="184" fontId="6" fillId="0" borderId="0" xfId="0" applyNumberFormat="1" applyFont="1" applyFill="1" applyBorder="1" applyAlignment="1">
      <alignment vertical="center" shrinkToFit="1"/>
    </xf>
    <xf numFmtId="184" fontId="6" fillId="0" borderId="0" xfId="0" applyNumberFormat="1" applyFont="1" applyFill="1" applyBorder="1" applyAlignment="1">
      <alignment horizontal="right" vertical="center" shrinkToFit="1"/>
    </xf>
    <xf numFmtId="177" fontId="10" fillId="0" borderId="0" xfId="0" applyNumberFormat="1" applyFont="1" applyBorder="1" applyAlignment="1">
      <alignment horizontal="left" vertical="center"/>
    </xf>
    <xf numFmtId="177" fontId="6" fillId="0" borderId="0" xfId="0" applyNumberFormat="1" applyFont="1" applyBorder="1" applyAlignment="1">
      <alignment horizontal="right" vertical="center"/>
    </xf>
    <xf numFmtId="177" fontId="4" fillId="0" borderId="0" xfId="0" applyNumberFormat="1" applyFont="1" applyFill="1" applyBorder="1" applyAlignment="1">
      <alignment horizontal="center" vertical="center"/>
    </xf>
    <xf numFmtId="177" fontId="4" fillId="0" borderId="0" xfId="0" applyNumberFormat="1" applyFont="1" applyBorder="1" applyAlignment="1">
      <alignment horizontal="center" vertical="center" shrinkToFit="1"/>
    </xf>
    <xf numFmtId="204" fontId="21" fillId="0" borderId="0" xfId="0" applyNumberFormat="1" applyFont="1" applyBorder="1" applyAlignment="1">
      <alignment horizontal="center" vertical="center"/>
    </xf>
    <xf numFmtId="214" fontId="11" fillId="0" borderId="0" xfId="0" applyNumberFormat="1" applyFont="1" applyBorder="1" applyAlignment="1">
      <alignment horizontal="center" vertical="center"/>
    </xf>
    <xf numFmtId="200" fontId="20" fillId="0" borderId="0" xfId="0" applyNumberFormat="1" applyFont="1" applyBorder="1" applyAlignment="1">
      <alignment vertical="center"/>
    </xf>
    <xf numFmtId="177" fontId="6" fillId="0" borderId="30" xfId="0" applyNumberFormat="1" applyFont="1" applyBorder="1" applyAlignment="1">
      <alignment horizontal="center"/>
    </xf>
    <xf numFmtId="187" fontId="6" fillId="0" borderId="32" xfId="0" applyNumberFormat="1" applyFont="1" applyBorder="1" applyAlignment="1">
      <alignment horizontal="left" shrinkToFit="1"/>
    </xf>
    <xf numFmtId="201" fontId="4" fillId="0" borderId="0" xfId="0" applyNumberFormat="1" applyFont="1" applyBorder="1" applyAlignment="1">
      <alignment horizontal="left" vertical="center"/>
    </xf>
    <xf numFmtId="177" fontId="0" fillId="0" borderId="0" xfId="0" applyNumberFormat="1" applyFont="1" applyBorder="1" applyAlignment="1">
      <alignment horizontal="left" vertical="center"/>
    </xf>
    <xf numFmtId="202" fontId="4" fillId="0" borderId="0" xfId="0" applyNumberFormat="1" applyFont="1" applyBorder="1" applyAlignment="1">
      <alignment horizontal="right" vertical="center"/>
    </xf>
    <xf numFmtId="200" fontId="4" fillId="0" borderId="0" xfId="0" applyNumberFormat="1" applyFont="1" applyBorder="1" applyAlignment="1">
      <alignment horizontal="right" vertical="center"/>
    </xf>
    <xf numFmtId="0" fontId="6" fillId="0" borderId="54" xfId="0" applyFont="1" applyBorder="1" applyAlignment="1">
      <alignment horizontal="left" vertical="center"/>
    </xf>
    <xf numFmtId="0" fontId="14" fillId="0" borderId="57" xfId="0" applyFont="1" applyBorder="1" applyAlignment="1">
      <alignment horizontal="right" vertical="center"/>
    </xf>
    <xf numFmtId="176" fontId="4" fillId="0" borderId="54" xfId="0" applyNumberFormat="1" applyFont="1" applyBorder="1" applyAlignment="1">
      <alignment horizontal="right" vertical="center"/>
    </xf>
    <xf numFmtId="0" fontId="4" fillId="0" borderId="54" xfId="0" applyFont="1" applyBorder="1" applyAlignment="1">
      <alignment horizontal="center" vertical="center" shrinkToFit="1"/>
    </xf>
    <xf numFmtId="209" fontId="6" fillId="0" borderId="57" xfId="0" applyNumberFormat="1" applyFont="1" applyBorder="1" applyAlignment="1">
      <alignment vertical="center" shrinkToFit="1"/>
    </xf>
    <xf numFmtId="209" fontId="6" fillId="0" borderId="54" xfId="0" applyNumberFormat="1" applyFont="1" applyBorder="1" applyAlignment="1">
      <alignment horizontal="right" vertical="center" shrinkToFit="1"/>
    </xf>
    <xf numFmtId="190" fontId="4" fillId="0" borderId="57" xfId="0" applyNumberFormat="1" applyFont="1" applyBorder="1" applyAlignment="1">
      <alignment vertical="center" shrinkToFit="1"/>
    </xf>
    <xf numFmtId="192" fontId="4" fillId="0" borderId="54" xfId="0" applyNumberFormat="1" applyFont="1" applyFill="1" applyBorder="1" applyAlignment="1">
      <alignment vertical="center"/>
    </xf>
    <xf numFmtId="0" fontId="4" fillId="0" borderId="60" xfId="0" applyFont="1" applyBorder="1" applyAlignment="1">
      <alignment horizontal="right" vertical="center"/>
    </xf>
    <xf numFmtId="191" fontId="5" fillId="0" borderId="61" xfId="0" applyNumberFormat="1" applyFont="1" applyBorder="1" applyAlignment="1">
      <alignment vertical="center"/>
    </xf>
    <xf numFmtId="0" fontId="6" fillId="0" borderId="62" xfId="0" applyFont="1" applyBorder="1" applyAlignment="1">
      <alignment horizontal="right" vertical="center"/>
    </xf>
    <xf numFmtId="0" fontId="4" fillId="0" borderId="63" xfId="0" applyFont="1" applyBorder="1" applyAlignment="1">
      <alignment horizontal="right" vertical="center"/>
    </xf>
    <xf numFmtId="0" fontId="4" fillId="0" borderId="64" xfId="0" applyFont="1" applyBorder="1" applyAlignment="1">
      <alignment horizontal="left" vertical="center"/>
    </xf>
    <xf numFmtId="0" fontId="4" fillId="0" borderId="65" xfId="0" applyFont="1" applyBorder="1" applyAlignment="1">
      <alignment horizontal="right" vertical="center"/>
    </xf>
    <xf numFmtId="0" fontId="4" fillId="0" borderId="62" xfId="0" applyFont="1" applyBorder="1">
      <alignment vertical="center"/>
    </xf>
    <xf numFmtId="0" fontId="4" fillId="0" borderId="62" xfId="0" applyFont="1" applyBorder="1" applyAlignment="1">
      <alignment horizontal="left" vertical="center"/>
    </xf>
    <xf numFmtId="0" fontId="4" fillId="0" borderId="61" xfId="0" applyFont="1" applyBorder="1" applyAlignment="1">
      <alignment horizontal="left" vertical="center"/>
    </xf>
    <xf numFmtId="0" fontId="4" fillId="0" borderId="64" xfId="0" applyFont="1" applyBorder="1" applyAlignment="1">
      <alignment horizontal="right" vertical="center"/>
    </xf>
    <xf numFmtId="0" fontId="4" fillId="0" borderId="64" xfId="0" applyFont="1" applyFill="1" applyBorder="1" applyAlignment="1">
      <alignment horizontal="left" vertical="center"/>
    </xf>
    <xf numFmtId="0" fontId="4" fillId="0" borderId="66" xfId="0" applyFont="1" applyBorder="1" applyAlignment="1">
      <alignment horizontal="left" vertical="center"/>
    </xf>
    <xf numFmtId="0" fontId="6" fillId="0" borderId="64" xfId="0" applyFont="1" applyBorder="1" applyAlignment="1">
      <alignment horizontal="left" vertical="center"/>
    </xf>
    <xf numFmtId="0" fontId="6" fillId="0" borderId="65" xfId="0" applyFont="1" applyBorder="1" applyAlignment="1">
      <alignment horizontal="right" vertical="center"/>
    </xf>
    <xf numFmtId="0" fontId="4" fillId="0" borderId="0" xfId="0" applyFont="1" applyBorder="1" applyAlignment="1">
      <alignment horizontal="left" vertical="center"/>
    </xf>
    <xf numFmtId="189" fontId="4" fillId="0" borderId="0" xfId="0" applyNumberFormat="1" applyFont="1" applyBorder="1" applyAlignment="1">
      <alignment horizontal="left" vertical="center"/>
    </xf>
    <xf numFmtId="189" fontId="4" fillId="0" borderId="1" xfId="0" applyNumberFormat="1" applyFont="1" applyBorder="1" applyAlignment="1">
      <alignment horizontal="left" vertical="center"/>
    </xf>
    <xf numFmtId="199" fontId="4" fillId="0" borderId="62" xfId="0" applyNumberFormat="1" applyFont="1" applyBorder="1" applyAlignment="1">
      <alignment horizontal="left" vertical="center" shrinkToFit="1"/>
    </xf>
    <xf numFmtId="199" fontId="4" fillId="0" borderId="61" xfId="0" applyNumberFormat="1" applyFont="1" applyBorder="1" applyAlignment="1">
      <alignment horizontal="left" vertical="center" shrinkToFit="1"/>
    </xf>
    <xf numFmtId="183" fontId="5" fillId="2" borderId="33" xfId="0" applyNumberFormat="1" applyFont="1" applyFill="1" applyBorder="1" applyAlignment="1">
      <alignment horizontal="center" vertical="center" shrinkToFit="1"/>
    </xf>
    <xf numFmtId="183" fontId="5" fillId="2" borderId="0" xfId="0" applyNumberFormat="1" applyFont="1" applyFill="1" applyBorder="1" applyAlignment="1">
      <alignment horizontal="center" vertical="center" shrinkToFit="1"/>
    </xf>
    <xf numFmtId="0" fontId="3" fillId="0" borderId="0" xfId="0" applyFont="1" applyBorder="1" applyAlignment="1">
      <alignment horizontal="center" vertical="center"/>
    </xf>
    <xf numFmtId="0" fontId="4" fillId="0" borderId="0" xfId="0" applyFont="1" applyBorder="1" applyAlignment="1">
      <alignment horizontal="center" vertical="center"/>
    </xf>
    <xf numFmtId="183" fontId="14" fillId="2" borderId="33" xfId="0" applyNumberFormat="1" applyFont="1" applyFill="1" applyBorder="1" applyAlignment="1">
      <alignment horizontal="right" vertical="center" wrapText="1"/>
    </xf>
    <xf numFmtId="183" fontId="14" fillId="2" borderId="32" xfId="0" applyNumberFormat="1" applyFont="1" applyFill="1" applyBorder="1" applyAlignment="1">
      <alignment horizontal="right" vertical="center" wrapText="1"/>
    </xf>
    <xf numFmtId="189" fontId="7" fillId="2" borderId="0" xfId="0" applyNumberFormat="1" applyFont="1" applyFill="1" applyBorder="1" applyAlignment="1">
      <alignment horizontal="left" vertical="top" wrapText="1" shrinkToFit="1"/>
    </xf>
    <xf numFmtId="194" fontId="4" fillId="0" borderId="55" xfId="0" applyNumberFormat="1" applyFont="1" applyBorder="1" applyAlignment="1">
      <alignment horizontal="center" vertical="center" shrinkToFit="1"/>
    </xf>
    <xf numFmtId="194" fontId="4" fillId="0" borderId="58" xfId="0" applyNumberFormat="1" applyFont="1" applyBorder="1" applyAlignment="1">
      <alignment horizontal="center" vertical="center" shrinkToFit="1"/>
    </xf>
    <xf numFmtId="212" fontId="26" fillId="0" borderId="47" xfId="0" applyNumberFormat="1" applyFont="1" applyBorder="1" applyAlignment="1">
      <alignment horizontal="left" vertical="center" shrinkToFit="1"/>
    </xf>
    <xf numFmtId="212" fontId="26" fillId="0" borderId="45" xfId="0" applyNumberFormat="1" applyFont="1" applyBorder="1" applyAlignment="1">
      <alignment horizontal="left" vertical="center" shrinkToFit="1"/>
    </xf>
    <xf numFmtId="0" fontId="4" fillId="0" borderId="46" xfId="0" applyFont="1" applyBorder="1" applyAlignment="1">
      <alignment horizontal="center" vertical="center" shrinkToFit="1"/>
    </xf>
    <xf numFmtId="0" fontId="4" fillId="0" borderId="44" xfId="0" applyFont="1" applyBorder="1" applyAlignment="1">
      <alignment horizontal="center" vertical="center" shrinkToFit="1"/>
    </xf>
    <xf numFmtId="184" fontId="6" fillId="0" borderId="57" xfId="0" applyNumberFormat="1" applyFont="1" applyFill="1" applyBorder="1" applyAlignment="1">
      <alignment horizontal="right" vertical="center" shrinkToFit="1"/>
    </xf>
    <xf numFmtId="184" fontId="6" fillId="0" borderId="58" xfId="0" applyNumberFormat="1" applyFont="1" applyFill="1" applyBorder="1" applyAlignment="1">
      <alignment horizontal="right" vertical="center" shrinkToFit="1"/>
    </xf>
    <xf numFmtId="195" fontId="4" fillId="0" borderId="54" xfId="0" applyNumberFormat="1" applyFont="1" applyBorder="1" applyAlignment="1">
      <alignment horizontal="center" vertical="center" shrinkToFit="1"/>
    </xf>
    <xf numFmtId="0" fontId="17" fillId="0" borderId="0" xfId="0" applyFont="1" applyBorder="1" applyAlignment="1">
      <alignment horizontal="right" vertical="center"/>
    </xf>
    <xf numFmtId="0" fontId="4" fillId="0" borderId="0" xfId="0" applyFont="1" applyBorder="1" applyAlignment="1">
      <alignment horizontal="right" vertical="center" shrinkToFit="1"/>
    </xf>
    <xf numFmtId="0" fontId="6" fillId="0" borderId="54" xfId="0" applyFont="1" applyBorder="1" applyAlignment="1">
      <alignment horizontal="center" vertical="center" shrinkToFit="1"/>
    </xf>
    <xf numFmtId="0" fontId="6" fillId="0" borderId="56" xfId="0" applyFont="1" applyBorder="1" applyAlignment="1">
      <alignment horizontal="center" vertical="center" shrinkToFit="1"/>
    </xf>
    <xf numFmtId="22" fontId="15" fillId="0" borderId="19" xfId="0" applyNumberFormat="1" applyFont="1" applyBorder="1" applyAlignment="1">
      <alignment horizontal="center" vertical="center"/>
    </xf>
    <xf numFmtId="184" fontId="6" fillId="0" borderId="54" xfId="0" applyNumberFormat="1" applyFont="1" applyFill="1" applyBorder="1" applyAlignment="1">
      <alignment horizontal="right" vertical="top" shrinkToFit="1"/>
    </xf>
    <xf numFmtId="184" fontId="6" fillId="0" borderId="56" xfId="0" applyNumberFormat="1" applyFont="1" applyFill="1" applyBorder="1" applyAlignment="1">
      <alignment horizontal="right" vertical="top" shrinkToFit="1"/>
    </xf>
    <xf numFmtId="196" fontId="5" fillId="0" borderId="41" xfId="0" applyNumberFormat="1" applyFont="1" applyBorder="1" applyAlignment="1">
      <alignment horizontal="right" vertical="center" shrinkToFit="1"/>
    </xf>
    <xf numFmtId="22" fontId="4" fillId="0" borderId="5" xfId="0" applyNumberFormat="1" applyFont="1" applyBorder="1" applyAlignment="1">
      <alignment horizontal="center" vertical="center"/>
    </xf>
    <xf numFmtId="22" fontId="4" fillId="0" borderId="18" xfId="0" applyNumberFormat="1" applyFont="1" applyBorder="1" applyAlignment="1">
      <alignment horizontal="center" vertical="center"/>
    </xf>
    <xf numFmtId="22" fontId="4" fillId="0" borderId="29" xfId="0" applyNumberFormat="1" applyFont="1" applyBorder="1" applyAlignment="1">
      <alignment horizontal="center" vertical="center"/>
    </xf>
    <xf numFmtId="213" fontId="6" fillId="0" borderId="47" xfId="0" applyNumberFormat="1" applyFont="1" applyBorder="1" applyAlignment="1">
      <alignment horizontal="center" vertical="center" shrinkToFit="1"/>
    </xf>
    <xf numFmtId="213" fontId="6" fillId="0" borderId="45" xfId="0" applyNumberFormat="1" applyFont="1" applyBorder="1" applyAlignment="1">
      <alignment horizontal="center" vertical="center" shrinkToFit="1"/>
    </xf>
    <xf numFmtId="181" fontId="5" fillId="2" borderId="0" xfId="0" applyNumberFormat="1" applyFont="1" applyFill="1" applyBorder="1" applyAlignment="1">
      <alignment horizontal="right" vertical="center"/>
    </xf>
    <xf numFmtId="22" fontId="15" fillId="0" borderId="22" xfId="0" applyNumberFormat="1" applyFont="1" applyBorder="1" applyAlignment="1">
      <alignment horizontal="center" vertical="center"/>
    </xf>
    <xf numFmtId="180" fontId="5" fillId="0" borderId="2" xfId="0" applyNumberFormat="1" applyFont="1" applyFill="1" applyBorder="1" applyAlignment="1">
      <alignment horizontal="right" vertical="center"/>
    </xf>
    <xf numFmtId="22" fontId="4" fillId="0" borderId="17" xfId="0" applyNumberFormat="1" applyFont="1" applyBorder="1" applyAlignment="1">
      <alignment horizontal="center" vertical="top"/>
    </xf>
    <xf numFmtId="0" fontId="4" fillId="0" borderId="14" xfId="0" applyFont="1" applyBorder="1" applyAlignment="1">
      <alignment horizontal="center" vertical="center"/>
    </xf>
    <xf numFmtId="0" fontId="4" fillId="0" borderId="15" xfId="0" applyFont="1" applyBorder="1" applyAlignment="1">
      <alignment horizontal="center" vertical="center"/>
    </xf>
    <xf numFmtId="205" fontId="6" fillId="0" borderId="55" xfId="0" applyNumberFormat="1" applyFont="1" applyBorder="1" applyAlignment="1">
      <alignment horizontal="center" vertical="center" shrinkToFit="1"/>
    </xf>
    <xf numFmtId="205" fontId="6" fillId="0" borderId="58" xfId="0" applyNumberFormat="1" applyFont="1" applyBorder="1" applyAlignment="1">
      <alignment horizontal="center" vertical="center" shrinkToFit="1"/>
    </xf>
    <xf numFmtId="0" fontId="4" fillId="0" borderId="11" xfId="0" applyFont="1" applyBorder="1" applyAlignment="1">
      <alignment horizontal="center" vertical="center"/>
    </xf>
    <xf numFmtId="0" fontId="4" fillId="0" borderId="4" xfId="0" applyFont="1" applyBorder="1" applyAlignment="1">
      <alignment horizontal="center" vertical="center"/>
    </xf>
    <xf numFmtId="182" fontId="4" fillId="0" borderId="0" xfId="0" applyNumberFormat="1" applyFont="1" applyBorder="1" applyAlignment="1">
      <alignment horizontal="right" vertical="center"/>
    </xf>
    <xf numFmtId="182" fontId="0" fillId="0" borderId="0" xfId="0" applyNumberFormat="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png"/><Relationship Id="rId50" Type="http://schemas.openxmlformats.org/officeDocument/2006/relationships/image" Target="../media/image50.png"/><Relationship Id="rId55" Type="http://schemas.openxmlformats.org/officeDocument/2006/relationships/image" Target="../media/image55.png"/><Relationship Id="rId63" Type="http://schemas.openxmlformats.org/officeDocument/2006/relationships/image" Target="../media/image63.png"/><Relationship Id="rId68" Type="http://schemas.openxmlformats.org/officeDocument/2006/relationships/image" Target="../media/image68.png"/><Relationship Id="rId7" Type="http://schemas.openxmlformats.org/officeDocument/2006/relationships/image" Target="../media/image7.png"/><Relationship Id="rId2" Type="http://schemas.openxmlformats.org/officeDocument/2006/relationships/image" Target="../media/image2.png"/><Relationship Id="rId16" Type="http://schemas.openxmlformats.org/officeDocument/2006/relationships/image" Target="../media/image16.png"/><Relationship Id="rId29" Type="http://schemas.openxmlformats.org/officeDocument/2006/relationships/image" Target="../media/image29.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png"/><Relationship Id="rId53" Type="http://schemas.openxmlformats.org/officeDocument/2006/relationships/image" Target="../media/image53.png"/><Relationship Id="rId58" Type="http://schemas.openxmlformats.org/officeDocument/2006/relationships/image" Target="../media/image58.png"/><Relationship Id="rId66" Type="http://schemas.openxmlformats.org/officeDocument/2006/relationships/image" Target="../media/image66.png"/><Relationship Id="rId5" Type="http://schemas.openxmlformats.org/officeDocument/2006/relationships/image" Target="../media/image5.png"/><Relationship Id="rId61" Type="http://schemas.openxmlformats.org/officeDocument/2006/relationships/image" Target="../media/image61.png"/><Relationship Id="rId19" Type="http://schemas.openxmlformats.org/officeDocument/2006/relationships/image" Target="../media/image1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48" Type="http://schemas.openxmlformats.org/officeDocument/2006/relationships/image" Target="../media/image48.png"/><Relationship Id="rId56" Type="http://schemas.openxmlformats.org/officeDocument/2006/relationships/image" Target="../media/image56.png"/><Relationship Id="rId64" Type="http://schemas.openxmlformats.org/officeDocument/2006/relationships/image" Target="../media/image64.png"/><Relationship Id="rId8" Type="http://schemas.openxmlformats.org/officeDocument/2006/relationships/image" Target="../media/image8.png"/><Relationship Id="rId51" Type="http://schemas.openxmlformats.org/officeDocument/2006/relationships/image" Target="../media/image51.jpeg"/><Relationship Id="rId3" Type="http://schemas.openxmlformats.org/officeDocument/2006/relationships/image" Target="../media/image3.jpe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jpeg"/><Relationship Id="rId46" Type="http://schemas.openxmlformats.org/officeDocument/2006/relationships/image" Target="../media/image46.png"/><Relationship Id="rId59" Type="http://schemas.openxmlformats.org/officeDocument/2006/relationships/image" Target="../media/image59.png"/><Relationship Id="rId67" Type="http://schemas.openxmlformats.org/officeDocument/2006/relationships/image" Target="../media/image67.png"/><Relationship Id="rId20" Type="http://schemas.openxmlformats.org/officeDocument/2006/relationships/image" Target="../media/image20.png"/><Relationship Id="rId41" Type="http://schemas.openxmlformats.org/officeDocument/2006/relationships/image" Target="../media/image41.png"/><Relationship Id="rId54" Type="http://schemas.openxmlformats.org/officeDocument/2006/relationships/image" Target="../media/image54.png"/><Relationship Id="rId62" Type="http://schemas.openxmlformats.org/officeDocument/2006/relationships/image" Target="../media/image62.png"/><Relationship Id="rId1" Type="http://schemas.openxmlformats.org/officeDocument/2006/relationships/image" Target="../media/image1.png"/><Relationship Id="rId6" Type="http://schemas.openxmlformats.org/officeDocument/2006/relationships/image" Target="../media/image6.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png"/><Relationship Id="rId10" Type="http://schemas.openxmlformats.org/officeDocument/2006/relationships/image" Target="../media/image10.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png"/><Relationship Id="rId65" Type="http://schemas.openxmlformats.org/officeDocument/2006/relationships/image" Target="../media/image65.png"/><Relationship Id="rId4" Type="http://schemas.openxmlformats.org/officeDocument/2006/relationships/image" Target="../media/image4.jpeg"/><Relationship Id="rId9" Type="http://schemas.openxmlformats.org/officeDocument/2006/relationships/image" Target="../media/image9.png"/><Relationship Id="rId13" Type="http://schemas.openxmlformats.org/officeDocument/2006/relationships/image" Target="../media/image13.png"/><Relationship Id="rId18" Type="http://schemas.openxmlformats.org/officeDocument/2006/relationships/image" Target="../media/image18.png"/><Relationship Id="rId39" Type="http://schemas.openxmlformats.org/officeDocument/2006/relationships/image" Target="../media/image39.png"/></Relationships>
</file>

<file path=xl/drawings/drawing1.xml><?xml version="1.0" encoding="utf-8"?>
<xdr:wsDr xmlns:xdr="http://schemas.openxmlformats.org/drawingml/2006/spreadsheetDrawing" xmlns:a="http://schemas.openxmlformats.org/drawingml/2006/main">
  <xdr:twoCellAnchor>
    <xdr:from>
      <xdr:col>15</xdr:col>
      <xdr:colOff>500452</xdr:colOff>
      <xdr:row>26</xdr:row>
      <xdr:rowOff>21165</xdr:rowOff>
    </xdr:from>
    <xdr:to>
      <xdr:col>15</xdr:col>
      <xdr:colOff>601549</xdr:colOff>
      <xdr:row>31</xdr:row>
      <xdr:rowOff>95248</xdr:rowOff>
    </xdr:to>
    <xdr:sp macro="" textlink="">
      <xdr:nvSpPr>
        <xdr:cNvPr id="1899" name="Line 238">
          <a:extLst>
            <a:ext uri="{FF2B5EF4-FFF2-40B4-BE49-F238E27FC236}">
              <a16:creationId xmlns:a16="http://schemas.microsoft.com/office/drawing/2014/main" id="{DC5187A7-252C-4398-BAA7-1F1F63F769F9}"/>
            </a:ext>
          </a:extLst>
        </xdr:cNvPr>
        <xdr:cNvSpPr>
          <a:spLocks noChangeShapeType="1"/>
        </xdr:cNvSpPr>
      </xdr:nvSpPr>
      <xdr:spPr bwMode="auto">
        <a:xfrm flipH="1">
          <a:off x="10422327" y="4471457"/>
          <a:ext cx="101097" cy="920749"/>
        </a:xfrm>
        <a:custGeom>
          <a:avLst/>
          <a:gdLst>
            <a:gd name="connsiteX0" fmla="*/ 0 w 74082"/>
            <a:gd name="connsiteY0" fmla="*/ 0 h 926041"/>
            <a:gd name="connsiteX1" fmla="*/ 74082 w 74082"/>
            <a:gd name="connsiteY1" fmla="*/ 926041 h 926041"/>
            <a:gd name="connsiteX0" fmla="*/ 37863 w 111945"/>
            <a:gd name="connsiteY0" fmla="*/ 0 h 926041"/>
            <a:gd name="connsiteX1" fmla="*/ 111945 w 111945"/>
            <a:gd name="connsiteY1" fmla="*/ 926041 h 926041"/>
            <a:gd name="connsiteX0" fmla="*/ 96858 w 98608"/>
            <a:gd name="connsiteY0" fmla="*/ 0 h 942287"/>
            <a:gd name="connsiteX1" fmla="*/ 88454 w 98608"/>
            <a:gd name="connsiteY1" fmla="*/ 942287 h 942287"/>
            <a:gd name="connsiteX0" fmla="*/ 112564 w 112564"/>
            <a:gd name="connsiteY0" fmla="*/ 0 h 942287"/>
            <a:gd name="connsiteX1" fmla="*/ 104160 w 112564"/>
            <a:gd name="connsiteY1" fmla="*/ 942287 h 942287"/>
          </a:gdLst>
          <a:ahLst/>
          <a:cxnLst>
            <a:cxn ang="0">
              <a:pos x="connsiteX0" y="connsiteY0"/>
            </a:cxn>
            <a:cxn ang="0">
              <a:pos x="connsiteX1" y="connsiteY1"/>
            </a:cxn>
          </a:cxnLst>
          <a:rect l="l" t="t" r="r" b="b"/>
          <a:pathLst>
            <a:path w="112564" h="942287">
              <a:moveTo>
                <a:pt x="112564" y="0"/>
              </a:moveTo>
              <a:cubicBezTo>
                <a:pt x="66556" y="135386"/>
                <a:pt x="-111034" y="850565"/>
                <a:pt x="104160" y="942287"/>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143654</xdr:colOff>
      <xdr:row>55</xdr:row>
      <xdr:rowOff>63492</xdr:rowOff>
    </xdr:from>
    <xdr:to>
      <xdr:col>10</xdr:col>
      <xdr:colOff>148167</xdr:colOff>
      <xdr:row>56</xdr:row>
      <xdr:rowOff>153457</xdr:rowOff>
    </xdr:to>
    <xdr:sp macro="" textlink="">
      <xdr:nvSpPr>
        <xdr:cNvPr id="1863" name="Line 238">
          <a:extLst>
            <a:ext uri="{FF2B5EF4-FFF2-40B4-BE49-F238E27FC236}">
              <a16:creationId xmlns:a16="http://schemas.microsoft.com/office/drawing/2014/main" id="{E5F42905-BD27-479A-A344-9D2FCD716AB4}"/>
            </a:ext>
          </a:extLst>
        </xdr:cNvPr>
        <xdr:cNvSpPr>
          <a:spLocks noChangeShapeType="1"/>
        </xdr:cNvSpPr>
      </xdr:nvSpPr>
      <xdr:spPr bwMode="auto">
        <a:xfrm flipH="1" flipV="1">
          <a:off x="6546571" y="9260409"/>
          <a:ext cx="4513" cy="259298"/>
        </a:xfrm>
        <a:prstGeom prst="line">
          <a:avLst/>
        </a:prstGeom>
        <a:noFill/>
        <a:ln w="25400">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7</xdr:col>
      <xdr:colOff>243398</xdr:colOff>
      <xdr:row>30</xdr:row>
      <xdr:rowOff>116417</xdr:rowOff>
    </xdr:from>
    <xdr:to>
      <xdr:col>8</xdr:col>
      <xdr:colOff>430956</xdr:colOff>
      <xdr:row>31</xdr:row>
      <xdr:rowOff>143108</xdr:rowOff>
    </xdr:to>
    <xdr:sp macro="" textlink="">
      <xdr:nvSpPr>
        <xdr:cNvPr id="1771" name="Freeform 217">
          <a:extLst>
            <a:ext uri="{FF2B5EF4-FFF2-40B4-BE49-F238E27FC236}">
              <a16:creationId xmlns:a16="http://schemas.microsoft.com/office/drawing/2014/main" id="{D2600D50-D45F-4C42-ABC0-5F0E604CFE95}"/>
            </a:ext>
          </a:extLst>
        </xdr:cNvPr>
        <xdr:cNvSpPr>
          <a:spLocks/>
        </xdr:cNvSpPr>
      </xdr:nvSpPr>
      <xdr:spPr bwMode="auto">
        <a:xfrm>
          <a:off x="4534940" y="5244042"/>
          <a:ext cx="891349" cy="196024"/>
        </a:xfrm>
        <a:custGeom>
          <a:avLst/>
          <a:gdLst>
            <a:gd name="T0" fmla="*/ 2147483647 w 113"/>
            <a:gd name="T1" fmla="*/ 2147483647 h 6"/>
            <a:gd name="T2" fmla="*/ 2147483647 w 113"/>
            <a:gd name="T3" fmla="*/ 2147483647 h 6"/>
            <a:gd name="T4" fmla="*/ 2147483647 w 113"/>
            <a:gd name="T5" fmla="*/ 0 h 6"/>
            <a:gd name="T6" fmla="*/ 2147483647 w 113"/>
            <a:gd name="T7" fmla="*/ 2147483647 h 6"/>
            <a:gd name="T8" fmla="*/ 0 w 113"/>
            <a:gd name="T9" fmla="*/ 2147483647 h 6"/>
            <a:gd name="T10" fmla="*/ 0 60000 65536"/>
            <a:gd name="T11" fmla="*/ 0 60000 65536"/>
            <a:gd name="T12" fmla="*/ 0 60000 65536"/>
            <a:gd name="T13" fmla="*/ 0 60000 65536"/>
            <a:gd name="T14" fmla="*/ 0 60000 65536"/>
            <a:gd name="connsiteX0" fmla="*/ 10000 w 10000"/>
            <a:gd name="connsiteY0" fmla="*/ 0 h 7356"/>
            <a:gd name="connsiteX1" fmla="*/ 7522 w 10000"/>
            <a:gd name="connsiteY1" fmla="*/ 3333 h 7356"/>
            <a:gd name="connsiteX2" fmla="*/ 2832 w 10000"/>
            <a:gd name="connsiteY2" fmla="*/ 6666 h 7356"/>
            <a:gd name="connsiteX3" fmla="*/ 0 w 10000"/>
            <a:gd name="connsiteY3" fmla="*/ 5000 h 7356"/>
            <a:gd name="connsiteX0" fmla="*/ 10000 w 10000"/>
            <a:gd name="connsiteY0" fmla="*/ 0 h 10000"/>
            <a:gd name="connsiteX1" fmla="*/ 2832 w 10000"/>
            <a:gd name="connsiteY1" fmla="*/ 9062 h 10000"/>
            <a:gd name="connsiteX2" fmla="*/ 0 w 10000"/>
            <a:gd name="connsiteY2" fmla="*/ 6797 h 10000"/>
            <a:gd name="connsiteX0" fmla="*/ 10000 w 10000"/>
            <a:gd name="connsiteY0" fmla="*/ 0 h 18438"/>
            <a:gd name="connsiteX1" fmla="*/ 5852 w 10000"/>
            <a:gd name="connsiteY1" fmla="*/ 18289 h 18438"/>
            <a:gd name="connsiteX2" fmla="*/ 2832 w 10000"/>
            <a:gd name="connsiteY2" fmla="*/ 9062 h 18438"/>
            <a:gd name="connsiteX3" fmla="*/ 0 w 10000"/>
            <a:gd name="connsiteY3" fmla="*/ 6797 h 18438"/>
            <a:gd name="connsiteX0" fmla="*/ 11498 w 11498"/>
            <a:gd name="connsiteY0" fmla="*/ 23635 h 42073"/>
            <a:gd name="connsiteX1" fmla="*/ 7350 w 11498"/>
            <a:gd name="connsiteY1" fmla="*/ 41924 h 42073"/>
            <a:gd name="connsiteX2" fmla="*/ 4330 w 11498"/>
            <a:gd name="connsiteY2" fmla="*/ 32697 h 42073"/>
            <a:gd name="connsiteX3" fmla="*/ 0 w 11498"/>
            <a:gd name="connsiteY3" fmla="*/ 0 h 42073"/>
            <a:gd name="connsiteX0" fmla="*/ 11498 w 11498"/>
            <a:gd name="connsiteY0" fmla="*/ 46916 h 65448"/>
            <a:gd name="connsiteX1" fmla="*/ 7350 w 11498"/>
            <a:gd name="connsiteY1" fmla="*/ 65205 h 65448"/>
            <a:gd name="connsiteX2" fmla="*/ 4330 w 11498"/>
            <a:gd name="connsiteY2" fmla="*/ 55978 h 65448"/>
            <a:gd name="connsiteX3" fmla="*/ 3503 w 11498"/>
            <a:gd name="connsiteY3" fmla="*/ 660 h 65448"/>
            <a:gd name="connsiteX4" fmla="*/ 0 w 11498"/>
            <a:gd name="connsiteY4" fmla="*/ 23281 h 65448"/>
            <a:gd name="connsiteX0" fmla="*/ 11826 w 11826"/>
            <a:gd name="connsiteY0" fmla="*/ 53003 h 71535"/>
            <a:gd name="connsiteX1" fmla="*/ 7678 w 11826"/>
            <a:gd name="connsiteY1" fmla="*/ 71292 h 71535"/>
            <a:gd name="connsiteX2" fmla="*/ 4658 w 11826"/>
            <a:gd name="connsiteY2" fmla="*/ 62065 h 71535"/>
            <a:gd name="connsiteX3" fmla="*/ 3831 w 11826"/>
            <a:gd name="connsiteY3" fmla="*/ 6747 h 71535"/>
            <a:gd name="connsiteX4" fmla="*/ 0 w 11826"/>
            <a:gd name="connsiteY4" fmla="*/ 0 h 71535"/>
            <a:gd name="connsiteX0" fmla="*/ 11826 w 11826"/>
            <a:gd name="connsiteY0" fmla="*/ 53003 h 74488"/>
            <a:gd name="connsiteX1" fmla="*/ 7678 w 11826"/>
            <a:gd name="connsiteY1" fmla="*/ 71292 h 74488"/>
            <a:gd name="connsiteX2" fmla="*/ 5246 w 11826"/>
            <a:gd name="connsiteY2" fmla="*/ 72193 h 74488"/>
            <a:gd name="connsiteX3" fmla="*/ 3831 w 11826"/>
            <a:gd name="connsiteY3" fmla="*/ 6747 h 74488"/>
            <a:gd name="connsiteX4" fmla="*/ 0 w 11826"/>
            <a:gd name="connsiteY4" fmla="*/ 0 h 74488"/>
            <a:gd name="connsiteX0" fmla="*/ 11826 w 11826"/>
            <a:gd name="connsiteY0" fmla="*/ 58668 h 80153"/>
            <a:gd name="connsiteX1" fmla="*/ 7678 w 11826"/>
            <a:gd name="connsiteY1" fmla="*/ 76957 h 80153"/>
            <a:gd name="connsiteX2" fmla="*/ 5246 w 11826"/>
            <a:gd name="connsiteY2" fmla="*/ 77858 h 80153"/>
            <a:gd name="connsiteX3" fmla="*/ 3831 w 11826"/>
            <a:gd name="connsiteY3" fmla="*/ 12412 h 80153"/>
            <a:gd name="connsiteX4" fmla="*/ 0 w 11826"/>
            <a:gd name="connsiteY4" fmla="*/ 5665 h 80153"/>
            <a:gd name="connsiteX0" fmla="*/ 11826 w 11826"/>
            <a:gd name="connsiteY0" fmla="*/ 81526 h 103011"/>
            <a:gd name="connsiteX1" fmla="*/ 7678 w 11826"/>
            <a:gd name="connsiteY1" fmla="*/ 99815 h 103011"/>
            <a:gd name="connsiteX2" fmla="*/ 5246 w 11826"/>
            <a:gd name="connsiteY2" fmla="*/ 100716 h 103011"/>
            <a:gd name="connsiteX3" fmla="*/ 3831 w 11826"/>
            <a:gd name="connsiteY3" fmla="*/ 35270 h 103011"/>
            <a:gd name="connsiteX4" fmla="*/ 0 w 11826"/>
            <a:gd name="connsiteY4" fmla="*/ 28523 h 103011"/>
            <a:gd name="connsiteX0" fmla="*/ 11987 w 11987"/>
            <a:gd name="connsiteY0" fmla="*/ 83014 h 104499"/>
            <a:gd name="connsiteX1" fmla="*/ 7839 w 11987"/>
            <a:gd name="connsiteY1" fmla="*/ 101303 h 104499"/>
            <a:gd name="connsiteX2" fmla="*/ 5407 w 11987"/>
            <a:gd name="connsiteY2" fmla="*/ 102204 h 104499"/>
            <a:gd name="connsiteX3" fmla="*/ 3992 w 11987"/>
            <a:gd name="connsiteY3" fmla="*/ 36758 h 104499"/>
            <a:gd name="connsiteX4" fmla="*/ 0 w 11987"/>
            <a:gd name="connsiteY4" fmla="*/ 24923 h 104499"/>
            <a:gd name="connsiteX0" fmla="*/ 12602 w 12602"/>
            <a:gd name="connsiteY0" fmla="*/ 87078 h 108563"/>
            <a:gd name="connsiteX1" fmla="*/ 8454 w 12602"/>
            <a:gd name="connsiteY1" fmla="*/ 105367 h 108563"/>
            <a:gd name="connsiteX2" fmla="*/ 6022 w 12602"/>
            <a:gd name="connsiteY2" fmla="*/ 106268 h 108563"/>
            <a:gd name="connsiteX3" fmla="*/ 4607 w 12602"/>
            <a:gd name="connsiteY3" fmla="*/ 40822 h 108563"/>
            <a:gd name="connsiteX4" fmla="*/ 0 w 12602"/>
            <a:gd name="connsiteY4" fmla="*/ 16945 h 108563"/>
            <a:gd name="connsiteX0" fmla="*/ 10533 w 10533"/>
            <a:gd name="connsiteY0" fmla="*/ 91461 h 112946"/>
            <a:gd name="connsiteX1" fmla="*/ 6385 w 10533"/>
            <a:gd name="connsiteY1" fmla="*/ 109750 h 112946"/>
            <a:gd name="connsiteX2" fmla="*/ 3953 w 10533"/>
            <a:gd name="connsiteY2" fmla="*/ 110651 h 112946"/>
            <a:gd name="connsiteX3" fmla="*/ 2538 w 10533"/>
            <a:gd name="connsiteY3" fmla="*/ 45205 h 112946"/>
            <a:gd name="connsiteX4" fmla="*/ 0 w 10533"/>
            <a:gd name="connsiteY4" fmla="*/ 10711 h 112946"/>
            <a:gd name="connsiteX0" fmla="*/ 9526 w 9526"/>
            <a:gd name="connsiteY0" fmla="*/ 96740 h 118225"/>
            <a:gd name="connsiteX1" fmla="*/ 5378 w 9526"/>
            <a:gd name="connsiteY1" fmla="*/ 115029 h 118225"/>
            <a:gd name="connsiteX2" fmla="*/ 2946 w 9526"/>
            <a:gd name="connsiteY2" fmla="*/ 115930 h 118225"/>
            <a:gd name="connsiteX3" fmla="*/ 1531 w 9526"/>
            <a:gd name="connsiteY3" fmla="*/ 50484 h 118225"/>
            <a:gd name="connsiteX4" fmla="*/ 0 w 9526"/>
            <a:gd name="connsiteY4" fmla="*/ 5568 h 118225"/>
            <a:gd name="connsiteX0" fmla="*/ 9951 w 9951"/>
            <a:gd name="connsiteY0" fmla="*/ 10024 h 10042"/>
            <a:gd name="connsiteX1" fmla="*/ 5646 w 9951"/>
            <a:gd name="connsiteY1" fmla="*/ 9730 h 10042"/>
            <a:gd name="connsiteX2" fmla="*/ 3093 w 9951"/>
            <a:gd name="connsiteY2" fmla="*/ 9806 h 10042"/>
            <a:gd name="connsiteX3" fmla="*/ 1607 w 9951"/>
            <a:gd name="connsiteY3" fmla="*/ 4270 h 10042"/>
            <a:gd name="connsiteX4" fmla="*/ 0 w 9951"/>
            <a:gd name="connsiteY4" fmla="*/ 471 h 10042"/>
            <a:gd name="connsiteX0" fmla="*/ 10000 w 10000"/>
            <a:gd name="connsiteY0" fmla="*/ 9982 h 9982"/>
            <a:gd name="connsiteX1" fmla="*/ 5674 w 10000"/>
            <a:gd name="connsiteY1" fmla="*/ 9689 h 9982"/>
            <a:gd name="connsiteX2" fmla="*/ 3108 w 10000"/>
            <a:gd name="connsiteY2" fmla="*/ 9765 h 9982"/>
            <a:gd name="connsiteX3" fmla="*/ 1615 w 10000"/>
            <a:gd name="connsiteY3" fmla="*/ 4252 h 9982"/>
            <a:gd name="connsiteX4" fmla="*/ 0 w 10000"/>
            <a:gd name="connsiteY4" fmla="*/ 469 h 9982"/>
            <a:gd name="connsiteX0" fmla="*/ 9649 w 9649"/>
            <a:gd name="connsiteY0" fmla="*/ 19530 h 19530"/>
            <a:gd name="connsiteX1" fmla="*/ 5323 w 9649"/>
            <a:gd name="connsiteY1" fmla="*/ 19236 h 19530"/>
            <a:gd name="connsiteX2" fmla="*/ 2757 w 9649"/>
            <a:gd name="connsiteY2" fmla="*/ 19313 h 19530"/>
            <a:gd name="connsiteX3" fmla="*/ 1264 w 9649"/>
            <a:gd name="connsiteY3" fmla="*/ 13790 h 19530"/>
            <a:gd name="connsiteX4" fmla="*/ 0 w 9649"/>
            <a:gd name="connsiteY4" fmla="*/ 0 h 19530"/>
            <a:gd name="connsiteX0" fmla="*/ 11000 w 11000"/>
            <a:gd name="connsiteY0" fmla="*/ 16928 h 16928"/>
            <a:gd name="connsiteX1" fmla="*/ 5517 w 11000"/>
            <a:gd name="connsiteY1" fmla="*/ 9849 h 16928"/>
            <a:gd name="connsiteX2" fmla="*/ 2857 w 11000"/>
            <a:gd name="connsiteY2" fmla="*/ 9889 h 16928"/>
            <a:gd name="connsiteX3" fmla="*/ 1310 w 11000"/>
            <a:gd name="connsiteY3" fmla="*/ 7061 h 16928"/>
            <a:gd name="connsiteX4" fmla="*/ 0 w 11000"/>
            <a:gd name="connsiteY4" fmla="*/ 0 h 16928"/>
            <a:gd name="connsiteX0" fmla="*/ 11000 w 11000"/>
            <a:gd name="connsiteY0" fmla="*/ 16928 h 17770"/>
            <a:gd name="connsiteX1" fmla="*/ 5517 w 11000"/>
            <a:gd name="connsiteY1" fmla="*/ 9849 h 17770"/>
            <a:gd name="connsiteX2" fmla="*/ 2857 w 11000"/>
            <a:gd name="connsiteY2" fmla="*/ 9889 h 17770"/>
            <a:gd name="connsiteX3" fmla="*/ 1310 w 11000"/>
            <a:gd name="connsiteY3" fmla="*/ 7061 h 17770"/>
            <a:gd name="connsiteX4" fmla="*/ 0 w 11000"/>
            <a:gd name="connsiteY4" fmla="*/ 0 h 17770"/>
            <a:gd name="connsiteX0" fmla="*/ 12000 w 12000"/>
            <a:gd name="connsiteY0" fmla="*/ 10387 h 11229"/>
            <a:gd name="connsiteX1" fmla="*/ 6517 w 12000"/>
            <a:gd name="connsiteY1" fmla="*/ 3308 h 11229"/>
            <a:gd name="connsiteX2" fmla="*/ 3857 w 12000"/>
            <a:gd name="connsiteY2" fmla="*/ 3348 h 11229"/>
            <a:gd name="connsiteX3" fmla="*/ 2310 w 12000"/>
            <a:gd name="connsiteY3" fmla="*/ 520 h 11229"/>
            <a:gd name="connsiteX4" fmla="*/ 0 w 12000"/>
            <a:gd name="connsiteY4" fmla="*/ 10627 h 11229"/>
            <a:gd name="connsiteX0" fmla="*/ 11727 w 11727"/>
            <a:gd name="connsiteY0" fmla="*/ 10228 h 17395"/>
            <a:gd name="connsiteX1" fmla="*/ 6244 w 11727"/>
            <a:gd name="connsiteY1" fmla="*/ 3149 h 17395"/>
            <a:gd name="connsiteX2" fmla="*/ 3584 w 11727"/>
            <a:gd name="connsiteY2" fmla="*/ 3189 h 17395"/>
            <a:gd name="connsiteX3" fmla="*/ 2037 w 11727"/>
            <a:gd name="connsiteY3" fmla="*/ 361 h 17395"/>
            <a:gd name="connsiteX4" fmla="*/ 0 w 11727"/>
            <a:gd name="connsiteY4" fmla="*/ 17395 h 17395"/>
            <a:gd name="connsiteX0" fmla="*/ 11727 w 11727"/>
            <a:gd name="connsiteY0" fmla="*/ 7634 h 14801"/>
            <a:gd name="connsiteX1" fmla="*/ 6244 w 11727"/>
            <a:gd name="connsiteY1" fmla="*/ 555 h 14801"/>
            <a:gd name="connsiteX2" fmla="*/ 3584 w 11727"/>
            <a:gd name="connsiteY2" fmla="*/ 595 h 14801"/>
            <a:gd name="connsiteX3" fmla="*/ 1810 w 11727"/>
            <a:gd name="connsiteY3" fmla="*/ 1682 h 14801"/>
            <a:gd name="connsiteX4" fmla="*/ 0 w 11727"/>
            <a:gd name="connsiteY4" fmla="*/ 14801 h 14801"/>
            <a:gd name="connsiteX0" fmla="*/ 11182 w 11182"/>
            <a:gd name="connsiteY0" fmla="*/ 7634 h 22331"/>
            <a:gd name="connsiteX1" fmla="*/ 5699 w 11182"/>
            <a:gd name="connsiteY1" fmla="*/ 555 h 22331"/>
            <a:gd name="connsiteX2" fmla="*/ 3039 w 11182"/>
            <a:gd name="connsiteY2" fmla="*/ 595 h 22331"/>
            <a:gd name="connsiteX3" fmla="*/ 1265 w 11182"/>
            <a:gd name="connsiteY3" fmla="*/ 1682 h 22331"/>
            <a:gd name="connsiteX4" fmla="*/ 0 w 11182"/>
            <a:gd name="connsiteY4" fmla="*/ 22331 h 22331"/>
            <a:gd name="connsiteX0" fmla="*/ 11182 w 11182"/>
            <a:gd name="connsiteY0" fmla="*/ 7927 h 22624"/>
            <a:gd name="connsiteX1" fmla="*/ 5699 w 11182"/>
            <a:gd name="connsiteY1" fmla="*/ 848 h 22624"/>
            <a:gd name="connsiteX2" fmla="*/ 3039 w 11182"/>
            <a:gd name="connsiteY2" fmla="*/ 888 h 22624"/>
            <a:gd name="connsiteX3" fmla="*/ 1220 w 11182"/>
            <a:gd name="connsiteY3" fmla="*/ 7698 h 22624"/>
            <a:gd name="connsiteX4" fmla="*/ 0 w 11182"/>
            <a:gd name="connsiteY4" fmla="*/ 22624 h 22624"/>
            <a:gd name="connsiteX0" fmla="*/ 8864 w 8864"/>
            <a:gd name="connsiteY0" fmla="*/ 0 h 56562"/>
            <a:gd name="connsiteX1" fmla="*/ 5699 w 8864"/>
            <a:gd name="connsiteY1" fmla="*/ 34786 h 56562"/>
            <a:gd name="connsiteX2" fmla="*/ 3039 w 8864"/>
            <a:gd name="connsiteY2" fmla="*/ 34826 h 56562"/>
            <a:gd name="connsiteX3" fmla="*/ 1220 w 8864"/>
            <a:gd name="connsiteY3" fmla="*/ 41636 h 56562"/>
            <a:gd name="connsiteX4" fmla="*/ 0 w 8864"/>
            <a:gd name="connsiteY4" fmla="*/ 56562 h 56562"/>
            <a:gd name="connsiteX0" fmla="*/ 10000 w 10000"/>
            <a:gd name="connsiteY0" fmla="*/ 0 h 10000"/>
            <a:gd name="connsiteX1" fmla="*/ 6429 w 10000"/>
            <a:gd name="connsiteY1" fmla="*/ 6150 h 10000"/>
            <a:gd name="connsiteX2" fmla="*/ 3428 w 10000"/>
            <a:gd name="connsiteY2" fmla="*/ 6157 h 10000"/>
            <a:gd name="connsiteX3" fmla="*/ 1376 w 10000"/>
            <a:gd name="connsiteY3" fmla="*/ 7361 h 10000"/>
            <a:gd name="connsiteX4" fmla="*/ 0 w 10000"/>
            <a:gd name="connsiteY4" fmla="*/ 10000 h 10000"/>
            <a:gd name="connsiteX0" fmla="*/ 10000 w 10000"/>
            <a:gd name="connsiteY0" fmla="*/ 0 h 10000"/>
            <a:gd name="connsiteX1" fmla="*/ 6429 w 10000"/>
            <a:gd name="connsiteY1" fmla="*/ 6150 h 10000"/>
            <a:gd name="connsiteX2" fmla="*/ 3428 w 10000"/>
            <a:gd name="connsiteY2" fmla="*/ 6157 h 10000"/>
            <a:gd name="connsiteX3" fmla="*/ 1376 w 10000"/>
            <a:gd name="connsiteY3" fmla="*/ 7361 h 10000"/>
            <a:gd name="connsiteX4" fmla="*/ 0 w 10000"/>
            <a:gd name="connsiteY4" fmla="*/ 10000 h 10000"/>
            <a:gd name="connsiteX0" fmla="*/ 10000 w 10000"/>
            <a:gd name="connsiteY0" fmla="*/ 0 h 10000"/>
            <a:gd name="connsiteX1" fmla="*/ 6429 w 10000"/>
            <a:gd name="connsiteY1" fmla="*/ 6150 h 10000"/>
            <a:gd name="connsiteX2" fmla="*/ 3428 w 10000"/>
            <a:gd name="connsiteY2" fmla="*/ 6157 h 10000"/>
            <a:gd name="connsiteX3" fmla="*/ 1376 w 10000"/>
            <a:gd name="connsiteY3" fmla="*/ 7361 h 10000"/>
            <a:gd name="connsiteX4" fmla="*/ 0 w 10000"/>
            <a:gd name="connsiteY4" fmla="*/ 10000 h 10000"/>
            <a:gd name="connsiteX0" fmla="*/ 9590 w 9590"/>
            <a:gd name="connsiteY0" fmla="*/ 0 h 10852"/>
            <a:gd name="connsiteX1" fmla="*/ 6429 w 9590"/>
            <a:gd name="connsiteY1" fmla="*/ 7002 h 10852"/>
            <a:gd name="connsiteX2" fmla="*/ 3428 w 9590"/>
            <a:gd name="connsiteY2" fmla="*/ 7009 h 10852"/>
            <a:gd name="connsiteX3" fmla="*/ 1376 w 9590"/>
            <a:gd name="connsiteY3" fmla="*/ 8213 h 10852"/>
            <a:gd name="connsiteX4" fmla="*/ 0 w 9590"/>
            <a:gd name="connsiteY4" fmla="*/ 10852 h 10852"/>
            <a:gd name="connsiteX0" fmla="*/ 10000 w 10195"/>
            <a:gd name="connsiteY0" fmla="*/ 0 h 10000"/>
            <a:gd name="connsiteX1" fmla="*/ 6704 w 10195"/>
            <a:gd name="connsiteY1" fmla="*/ 6452 h 10000"/>
            <a:gd name="connsiteX2" fmla="*/ 3575 w 10195"/>
            <a:gd name="connsiteY2" fmla="*/ 6459 h 10000"/>
            <a:gd name="connsiteX3" fmla="*/ 1435 w 10195"/>
            <a:gd name="connsiteY3" fmla="*/ 7568 h 10000"/>
            <a:gd name="connsiteX4" fmla="*/ 0 w 10195"/>
            <a:gd name="connsiteY4" fmla="*/ 10000 h 10000"/>
            <a:gd name="connsiteX0" fmla="*/ 10000 w 10367"/>
            <a:gd name="connsiteY0" fmla="*/ 0 h 10000"/>
            <a:gd name="connsiteX1" fmla="*/ 6704 w 10367"/>
            <a:gd name="connsiteY1" fmla="*/ 6452 h 10000"/>
            <a:gd name="connsiteX2" fmla="*/ 3575 w 10367"/>
            <a:gd name="connsiteY2" fmla="*/ 6459 h 10000"/>
            <a:gd name="connsiteX3" fmla="*/ 1435 w 10367"/>
            <a:gd name="connsiteY3" fmla="*/ 7568 h 10000"/>
            <a:gd name="connsiteX4" fmla="*/ 0 w 10367"/>
            <a:gd name="connsiteY4" fmla="*/ 10000 h 10000"/>
            <a:gd name="connsiteX0" fmla="*/ 8565 w 8932"/>
            <a:gd name="connsiteY0" fmla="*/ 0 h 7569"/>
            <a:gd name="connsiteX1" fmla="*/ 5269 w 8932"/>
            <a:gd name="connsiteY1" fmla="*/ 6452 h 7569"/>
            <a:gd name="connsiteX2" fmla="*/ 2140 w 8932"/>
            <a:gd name="connsiteY2" fmla="*/ 6459 h 7569"/>
            <a:gd name="connsiteX3" fmla="*/ 0 w 8932"/>
            <a:gd name="connsiteY3" fmla="*/ 7568 h 7569"/>
            <a:gd name="connsiteX0" fmla="*/ 10068 w 10479"/>
            <a:gd name="connsiteY0" fmla="*/ 0 h 10198"/>
            <a:gd name="connsiteX1" fmla="*/ 6378 w 10479"/>
            <a:gd name="connsiteY1" fmla="*/ 8524 h 10198"/>
            <a:gd name="connsiteX2" fmla="*/ 2875 w 10479"/>
            <a:gd name="connsiteY2" fmla="*/ 8533 h 10198"/>
            <a:gd name="connsiteX3" fmla="*/ 0 w 10479"/>
            <a:gd name="connsiteY3" fmla="*/ 10197 h 10198"/>
            <a:gd name="connsiteX0" fmla="*/ 10068 w 10479"/>
            <a:gd name="connsiteY0" fmla="*/ 0 h 10197"/>
            <a:gd name="connsiteX1" fmla="*/ 6378 w 10479"/>
            <a:gd name="connsiteY1" fmla="*/ 8524 h 10197"/>
            <a:gd name="connsiteX2" fmla="*/ 2875 w 10479"/>
            <a:gd name="connsiteY2" fmla="*/ 8533 h 10197"/>
            <a:gd name="connsiteX3" fmla="*/ 0 w 10479"/>
            <a:gd name="connsiteY3" fmla="*/ 10197 h 10197"/>
            <a:gd name="connsiteX0" fmla="*/ 11026 w 11212"/>
            <a:gd name="connsiteY0" fmla="*/ 0 h 5436"/>
            <a:gd name="connsiteX1" fmla="*/ 6378 w 11212"/>
            <a:gd name="connsiteY1" fmla="*/ 3763 h 5436"/>
            <a:gd name="connsiteX2" fmla="*/ 2875 w 11212"/>
            <a:gd name="connsiteY2" fmla="*/ 3772 h 5436"/>
            <a:gd name="connsiteX3" fmla="*/ 0 w 11212"/>
            <a:gd name="connsiteY3" fmla="*/ 5436 h 5436"/>
            <a:gd name="connsiteX0" fmla="*/ 9834 w 9863"/>
            <a:gd name="connsiteY0" fmla="*/ 0 h 10000"/>
            <a:gd name="connsiteX1" fmla="*/ 5689 w 9863"/>
            <a:gd name="connsiteY1" fmla="*/ 6922 h 10000"/>
            <a:gd name="connsiteX2" fmla="*/ 2564 w 9863"/>
            <a:gd name="connsiteY2" fmla="*/ 6939 h 10000"/>
            <a:gd name="connsiteX3" fmla="*/ 0 w 9863"/>
            <a:gd name="connsiteY3" fmla="*/ 10000 h 10000"/>
            <a:gd name="connsiteX0" fmla="*/ 10350 w 10377"/>
            <a:gd name="connsiteY0" fmla="*/ 0 h 9392"/>
            <a:gd name="connsiteX1" fmla="*/ 5768 w 10377"/>
            <a:gd name="connsiteY1" fmla="*/ 6314 h 9392"/>
            <a:gd name="connsiteX2" fmla="*/ 2600 w 10377"/>
            <a:gd name="connsiteY2" fmla="*/ 6331 h 9392"/>
            <a:gd name="connsiteX3" fmla="*/ 0 w 10377"/>
            <a:gd name="connsiteY3" fmla="*/ 9392 h 9392"/>
            <a:gd name="connsiteX0" fmla="*/ 10096 w 10122"/>
            <a:gd name="connsiteY0" fmla="*/ 0 h 7308"/>
            <a:gd name="connsiteX1" fmla="*/ 5680 w 10122"/>
            <a:gd name="connsiteY1" fmla="*/ 6723 h 7308"/>
            <a:gd name="connsiteX2" fmla="*/ 2628 w 10122"/>
            <a:gd name="connsiteY2" fmla="*/ 6741 h 7308"/>
            <a:gd name="connsiteX3" fmla="*/ 0 w 10122"/>
            <a:gd name="connsiteY3" fmla="*/ 7308 h 7308"/>
            <a:gd name="connsiteX0" fmla="*/ 10094 w 10120"/>
            <a:gd name="connsiteY0" fmla="*/ 0 h 9748"/>
            <a:gd name="connsiteX1" fmla="*/ 5732 w 10120"/>
            <a:gd name="connsiteY1" fmla="*/ 9200 h 9748"/>
            <a:gd name="connsiteX2" fmla="*/ 2716 w 10120"/>
            <a:gd name="connsiteY2" fmla="*/ 9224 h 9748"/>
            <a:gd name="connsiteX3" fmla="*/ 0 w 10120"/>
            <a:gd name="connsiteY3" fmla="*/ 9211 h 9748"/>
          </a:gdLst>
          <a:ahLst/>
          <a:cxnLst>
            <a:cxn ang="0">
              <a:pos x="connsiteX0" y="connsiteY0"/>
            </a:cxn>
            <a:cxn ang="0">
              <a:pos x="connsiteX1" y="connsiteY1"/>
            </a:cxn>
            <a:cxn ang="0">
              <a:pos x="connsiteX2" y="connsiteY2"/>
            </a:cxn>
            <a:cxn ang="0">
              <a:pos x="connsiteX3" y="connsiteY3"/>
            </a:cxn>
          </a:cxnLst>
          <a:rect l="l" t="t" r="r" b="b"/>
          <a:pathLst>
            <a:path w="10120" h="9748">
              <a:moveTo>
                <a:pt x="10094" y="0"/>
              </a:moveTo>
              <a:cubicBezTo>
                <a:pt x="10459" y="11216"/>
                <a:pt x="6963" y="7661"/>
                <a:pt x="5732" y="9200"/>
              </a:cubicBezTo>
              <a:cubicBezTo>
                <a:pt x="4502" y="10736"/>
                <a:pt x="3631" y="8477"/>
                <a:pt x="2716" y="9224"/>
              </a:cubicBezTo>
              <a:cubicBezTo>
                <a:pt x="1800" y="9971"/>
                <a:pt x="587" y="8461"/>
                <a:pt x="0" y="9211"/>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476253</xdr:colOff>
      <xdr:row>31</xdr:row>
      <xdr:rowOff>52919</xdr:rowOff>
    </xdr:from>
    <xdr:to>
      <xdr:col>7</xdr:col>
      <xdr:colOff>647420</xdr:colOff>
      <xdr:row>32</xdr:row>
      <xdr:rowOff>51630</xdr:rowOff>
    </xdr:to>
    <xdr:sp macro="" textlink="">
      <xdr:nvSpPr>
        <xdr:cNvPr id="1837" name="Text Box 1620">
          <a:extLst>
            <a:ext uri="{FF2B5EF4-FFF2-40B4-BE49-F238E27FC236}">
              <a16:creationId xmlns:a16="http://schemas.microsoft.com/office/drawing/2014/main" id="{B7455164-5925-41D2-9409-9D9D130B0DE8}"/>
            </a:ext>
          </a:extLst>
        </xdr:cNvPr>
        <xdr:cNvSpPr txBox="1">
          <a:spLocks noChangeArrowheads="1"/>
        </xdr:cNvSpPr>
      </xdr:nvSpPr>
      <xdr:spPr bwMode="auto">
        <a:xfrm>
          <a:off x="4767795" y="5349877"/>
          <a:ext cx="171167" cy="168045"/>
        </a:xfrm>
        <a:prstGeom prst="rect">
          <a:avLst/>
        </a:prstGeom>
        <a:solidFill>
          <a:schemeClr val="bg1"/>
        </a:solidFill>
        <a:ln>
          <a:noFill/>
        </a:ln>
      </xdr:spPr>
      <xdr:txBody>
        <a:bodyPr vertOverflow="overflow" horzOverflow="overflow" vert="horz" wrap="square" lIns="27432" tIns="18288" rIns="27432" bIns="18288" anchor="b" upright="1">
          <a:noAutofit/>
        </a:bodyPr>
        <a:lstStyle/>
        <a:p>
          <a:pPr algn="r" rtl="0">
            <a:lnSpc>
              <a:spcPts val="1000"/>
            </a:lnSpc>
            <a:defRPr sz="1000"/>
          </a:pPr>
          <a:endParaRPr lang="en-US" altLang="ja-JP" sz="900" b="1" i="0" u="none" strike="noStrike" baseline="0">
            <a:solidFill>
              <a:srgbClr val="000000"/>
            </a:solidFill>
            <a:latin typeface="ＭＳ Ｐゴシック"/>
            <a:ea typeface="ＭＳ Ｐゴシック"/>
          </a:endParaRPr>
        </a:p>
      </xdr:txBody>
    </xdr:sp>
    <xdr:clientData/>
  </xdr:twoCellAnchor>
  <xdr:oneCellAnchor>
    <xdr:from>
      <xdr:col>6</xdr:col>
      <xdr:colOff>190503</xdr:colOff>
      <xdr:row>30</xdr:row>
      <xdr:rowOff>10584</xdr:rowOff>
    </xdr:from>
    <xdr:ext cx="412748" cy="121708"/>
    <xdr:sp macro="" textlink="">
      <xdr:nvSpPr>
        <xdr:cNvPr id="1752" name="Text Box 3554">
          <a:extLst>
            <a:ext uri="{FF2B5EF4-FFF2-40B4-BE49-F238E27FC236}">
              <a16:creationId xmlns:a16="http://schemas.microsoft.com/office/drawing/2014/main" id="{6D768A57-0CD3-486F-9F1D-3AC2AA82C539}"/>
            </a:ext>
          </a:extLst>
        </xdr:cNvPr>
        <xdr:cNvSpPr txBox="1">
          <a:spLocks noChangeArrowheads="1"/>
        </xdr:cNvSpPr>
      </xdr:nvSpPr>
      <xdr:spPr bwMode="auto">
        <a:xfrm flipV="1">
          <a:off x="3778253" y="5138209"/>
          <a:ext cx="412748" cy="1217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none" lIns="27432" tIns="18288" rIns="27432" bIns="18288" anchor="ctr" upright="1">
          <a:noAutofit/>
        </a:bodyPr>
        <a:lstStyle/>
        <a:p>
          <a:pPr algn="ctr" rtl="0">
            <a:lnSpc>
              <a:spcPts val="1200"/>
            </a:lnSpc>
            <a:defRPr sz="1000"/>
          </a:pPr>
          <a:r>
            <a:rPr lang="ja-JP" altLang="en-US" sz="900" b="1" i="0" u="none" strike="noStrike" baseline="0">
              <a:solidFill>
                <a:srgbClr val="000000"/>
              </a:solidFill>
              <a:latin typeface="ＭＳ Ｐゴシック"/>
              <a:ea typeface="ＭＳ Ｐゴシック"/>
            </a:rPr>
            <a:t>深見口</a:t>
          </a:r>
          <a:endParaRPr lang="en-US" altLang="ja-JP" sz="900" b="1" i="0" u="none" strike="noStrike" baseline="0">
            <a:solidFill>
              <a:srgbClr val="000000"/>
            </a:solidFill>
            <a:latin typeface="ＭＳ Ｐゴシック"/>
            <a:ea typeface="ＭＳ Ｐゴシック"/>
          </a:endParaRPr>
        </a:p>
      </xdr:txBody>
    </xdr:sp>
    <xdr:clientData/>
  </xdr:oneCellAnchor>
  <xdr:twoCellAnchor editAs="oneCell">
    <xdr:from>
      <xdr:col>2</xdr:col>
      <xdr:colOff>589643</xdr:colOff>
      <xdr:row>4</xdr:row>
      <xdr:rowOff>23728</xdr:rowOff>
    </xdr:from>
    <xdr:to>
      <xdr:col>3</xdr:col>
      <xdr:colOff>573821</xdr:colOff>
      <xdr:row>5</xdr:row>
      <xdr:rowOff>133894</xdr:rowOff>
    </xdr:to>
    <xdr:pic>
      <xdr:nvPicPr>
        <xdr:cNvPr id="1716" name="図 1715">
          <a:extLst>
            <a:ext uri="{FF2B5EF4-FFF2-40B4-BE49-F238E27FC236}">
              <a16:creationId xmlns:a16="http://schemas.microsoft.com/office/drawing/2014/main" id="{0468D69D-1D5F-461B-B26E-B586B02B45B7}"/>
            </a:ext>
          </a:extLst>
        </xdr:cNvPr>
        <xdr:cNvPicPr>
          <a:picLocks noChangeAspect="1"/>
        </xdr:cNvPicPr>
      </xdr:nvPicPr>
      <xdr:blipFill>
        <a:blip xmlns:r="http://schemas.openxmlformats.org/officeDocument/2006/relationships" r:embed="rId1"/>
        <a:stretch>
          <a:fillRect/>
        </a:stretch>
      </xdr:blipFill>
      <xdr:spPr>
        <a:xfrm rot="16200000">
          <a:off x="1565705" y="512701"/>
          <a:ext cx="277232" cy="687214"/>
        </a:xfrm>
        <a:prstGeom prst="rect">
          <a:avLst/>
        </a:prstGeom>
      </xdr:spPr>
    </xdr:pic>
    <xdr:clientData/>
  </xdr:twoCellAnchor>
  <xdr:oneCellAnchor>
    <xdr:from>
      <xdr:col>19</xdr:col>
      <xdr:colOff>387250</xdr:colOff>
      <xdr:row>27</xdr:row>
      <xdr:rowOff>113053</xdr:rowOff>
    </xdr:from>
    <xdr:ext cx="107187" cy="443102"/>
    <xdr:sp macro="" textlink="">
      <xdr:nvSpPr>
        <xdr:cNvPr id="1810" name="Text Box 208">
          <a:extLst>
            <a:ext uri="{FF2B5EF4-FFF2-40B4-BE49-F238E27FC236}">
              <a16:creationId xmlns:a16="http://schemas.microsoft.com/office/drawing/2014/main" id="{14F9603B-23C5-4054-8440-3D29BD0DF815}"/>
            </a:ext>
          </a:extLst>
        </xdr:cNvPr>
        <xdr:cNvSpPr txBox="1">
          <a:spLocks noChangeArrowheads="1"/>
        </xdr:cNvSpPr>
      </xdr:nvSpPr>
      <xdr:spPr bwMode="auto">
        <a:xfrm>
          <a:off x="13108898" y="4760098"/>
          <a:ext cx="107187" cy="44310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square" lIns="0" tIns="18288" rIns="0" bIns="0" anchor="ctr" upright="1">
          <a:noAutofit/>
        </a:bodyPr>
        <a:lstStyle/>
        <a:p>
          <a:pPr algn="ctr" rtl="0">
            <a:lnSpc>
              <a:spcPts val="800"/>
            </a:lnSpc>
            <a:defRPr sz="1000"/>
          </a:pPr>
          <a:r>
            <a:rPr lang="ja-JP" altLang="en-US" sz="800" b="1" i="0" u="none" strike="noStrike" baseline="0">
              <a:solidFill>
                <a:srgbClr val="000000"/>
              </a:solidFill>
              <a:latin typeface="ＭＳ Ｐゴシック"/>
              <a:ea typeface="ＭＳ Ｐゴシック"/>
            </a:rPr>
            <a:t>森本駅前</a:t>
          </a:r>
          <a:endParaRPr lang="en-US" altLang="ja-JP" sz="800" b="1" i="0" u="none" strike="noStrike" baseline="0">
            <a:solidFill>
              <a:srgbClr val="000000"/>
            </a:solidFill>
            <a:latin typeface="ＭＳ Ｐゴシック"/>
            <a:ea typeface="ＭＳ Ｐゴシック"/>
          </a:endParaRPr>
        </a:p>
      </xdr:txBody>
    </xdr:sp>
    <xdr:clientData/>
  </xdr:oneCellAnchor>
  <xdr:twoCellAnchor>
    <xdr:from>
      <xdr:col>18</xdr:col>
      <xdr:colOff>694271</xdr:colOff>
      <xdr:row>25</xdr:row>
      <xdr:rowOff>27474</xdr:rowOff>
    </xdr:from>
    <xdr:to>
      <xdr:col>20</xdr:col>
      <xdr:colOff>441740</xdr:colOff>
      <xdr:row>32</xdr:row>
      <xdr:rowOff>170089</xdr:rowOff>
    </xdr:to>
    <xdr:grpSp>
      <xdr:nvGrpSpPr>
        <xdr:cNvPr id="1776" name="グループ化 1775">
          <a:extLst>
            <a:ext uri="{FF2B5EF4-FFF2-40B4-BE49-F238E27FC236}">
              <a16:creationId xmlns:a16="http://schemas.microsoft.com/office/drawing/2014/main" id="{B0CB9489-B571-4DF2-B962-BC25E0E1FFC9}"/>
            </a:ext>
          </a:extLst>
        </xdr:cNvPr>
        <xdr:cNvGrpSpPr/>
      </xdr:nvGrpSpPr>
      <xdr:grpSpPr>
        <a:xfrm rot="5400000">
          <a:off x="12662768" y="4166810"/>
          <a:ext cx="1284557" cy="1155052"/>
          <a:chOff x="14216376" y="1827660"/>
          <a:chExt cx="1368490" cy="1129827"/>
        </a:xfrm>
      </xdr:grpSpPr>
      <xdr:sp macro="" textlink="">
        <xdr:nvSpPr>
          <xdr:cNvPr id="1777" name="Line 238">
            <a:extLst>
              <a:ext uri="{FF2B5EF4-FFF2-40B4-BE49-F238E27FC236}">
                <a16:creationId xmlns:a16="http://schemas.microsoft.com/office/drawing/2014/main" id="{FE88B31F-7239-4DC9-B664-1CE0B5B86C86}"/>
              </a:ext>
            </a:extLst>
          </xdr:cNvPr>
          <xdr:cNvSpPr>
            <a:spLocks noChangeShapeType="1"/>
          </xdr:cNvSpPr>
        </xdr:nvSpPr>
        <xdr:spPr bwMode="auto">
          <a:xfrm rot="21199592" flipH="1">
            <a:off x="14554128" y="2241423"/>
            <a:ext cx="315857" cy="493723"/>
          </a:xfrm>
          <a:custGeom>
            <a:avLst/>
            <a:gdLst>
              <a:gd name="connsiteX0" fmla="*/ 0 w 388909"/>
              <a:gd name="connsiteY0" fmla="*/ 0 h 63459"/>
              <a:gd name="connsiteX1" fmla="*/ 388909 w 388909"/>
              <a:gd name="connsiteY1" fmla="*/ 63459 h 63459"/>
              <a:gd name="connsiteX0" fmla="*/ 0 w 388909"/>
              <a:gd name="connsiteY0" fmla="*/ 40929 h 104388"/>
              <a:gd name="connsiteX1" fmla="*/ 365124 w 388909"/>
              <a:gd name="connsiteY1" fmla="*/ 1241 h 104388"/>
              <a:gd name="connsiteX2" fmla="*/ 388909 w 388909"/>
              <a:gd name="connsiteY2" fmla="*/ 104388 h 104388"/>
              <a:gd name="connsiteX0" fmla="*/ 0 w 333347"/>
              <a:gd name="connsiteY0" fmla="*/ 143718 h 144209"/>
              <a:gd name="connsiteX1" fmla="*/ 309562 w 333347"/>
              <a:gd name="connsiteY1" fmla="*/ 842 h 144209"/>
              <a:gd name="connsiteX2" fmla="*/ 333347 w 333347"/>
              <a:gd name="connsiteY2" fmla="*/ 103989 h 144209"/>
              <a:gd name="connsiteX0" fmla="*/ 3040 w 336387"/>
              <a:gd name="connsiteY0" fmla="*/ 143953 h 143953"/>
              <a:gd name="connsiteX1" fmla="*/ 312602 w 336387"/>
              <a:gd name="connsiteY1" fmla="*/ 1077 h 143953"/>
              <a:gd name="connsiteX2" fmla="*/ 336387 w 336387"/>
              <a:gd name="connsiteY2" fmla="*/ 104224 h 143953"/>
              <a:gd name="connsiteX0" fmla="*/ 3040 w 336387"/>
              <a:gd name="connsiteY0" fmla="*/ 143960 h 143960"/>
              <a:gd name="connsiteX1" fmla="*/ 312602 w 336387"/>
              <a:gd name="connsiteY1" fmla="*/ 1084 h 143960"/>
              <a:gd name="connsiteX2" fmla="*/ 336387 w 336387"/>
              <a:gd name="connsiteY2" fmla="*/ 104231 h 143960"/>
              <a:gd name="connsiteX0" fmla="*/ 3820 w 337167"/>
              <a:gd name="connsiteY0" fmla="*/ 143960 h 143960"/>
              <a:gd name="connsiteX1" fmla="*/ 313382 w 337167"/>
              <a:gd name="connsiteY1" fmla="*/ 1084 h 143960"/>
              <a:gd name="connsiteX2" fmla="*/ 337167 w 337167"/>
              <a:gd name="connsiteY2" fmla="*/ 104231 h 143960"/>
              <a:gd name="connsiteX0" fmla="*/ 3820 w 337167"/>
              <a:gd name="connsiteY0" fmla="*/ 142876 h 142876"/>
              <a:gd name="connsiteX1" fmla="*/ 313382 w 337167"/>
              <a:gd name="connsiteY1" fmla="*/ 0 h 142876"/>
              <a:gd name="connsiteX2" fmla="*/ 337167 w 337167"/>
              <a:gd name="connsiteY2" fmla="*/ 103147 h 142876"/>
              <a:gd name="connsiteX0" fmla="*/ 531 w 333878"/>
              <a:gd name="connsiteY0" fmla="*/ 142876 h 142876"/>
              <a:gd name="connsiteX1" fmla="*/ 310093 w 333878"/>
              <a:gd name="connsiteY1" fmla="*/ 0 h 142876"/>
              <a:gd name="connsiteX2" fmla="*/ 333878 w 333878"/>
              <a:gd name="connsiteY2" fmla="*/ 103147 h 142876"/>
              <a:gd name="connsiteX0" fmla="*/ 1039 w 334386"/>
              <a:gd name="connsiteY0" fmla="*/ 142876 h 142876"/>
              <a:gd name="connsiteX1" fmla="*/ 310601 w 334386"/>
              <a:gd name="connsiteY1" fmla="*/ 0 h 142876"/>
              <a:gd name="connsiteX2" fmla="*/ 334386 w 334386"/>
              <a:gd name="connsiteY2" fmla="*/ 103147 h 142876"/>
              <a:gd name="connsiteX0" fmla="*/ 3593 w 336940"/>
              <a:gd name="connsiteY0" fmla="*/ 142876 h 142876"/>
              <a:gd name="connsiteX1" fmla="*/ 313155 w 336940"/>
              <a:gd name="connsiteY1" fmla="*/ 0 h 142876"/>
              <a:gd name="connsiteX2" fmla="*/ 336940 w 336940"/>
              <a:gd name="connsiteY2" fmla="*/ 103147 h 142876"/>
              <a:gd name="connsiteX0" fmla="*/ 2498 w 335845"/>
              <a:gd name="connsiteY0" fmla="*/ 142876 h 142876"/>
              <a:gd name="connsiteX1" fmla="*/ 312060 w 335845"/>
              <a:gd name="connsiteY1" fmla="*/ 0 h 142876"/>
              <a:gd name="connsiteX2" fmla="*/ 335845 w 335845"/>
              <a:gd name="connsiteY2" fmla="*/ 103147 h 142876"/>
              <a:gd name="connsiteX0" fmla="*/ 2498 w 329346"/>
              <a:gd name="connsiteY0" fmla="*/ 142876 h 142876"/>
              <a:gd name="connsiteX1" fmla="*/ 312060 w 329346"/>
              <a:gd name="connsiteY1" fmla="*/ 0 h 142876"/>
              <a:gd name="connsiteX2" fmla="*/ 329346 w 329346"/>
              <a:gd name="connsiteY2" fmla="*/ 89939 h 142876"/>
              <a:gd name="connsiteX0" fmla="*/ 2498 w 422387"/>
              <a:gd name="connsiteY0" fmla="*/ 142876 h 506665"/>
              <a:gd name="connsiteX1" fmla="*/ 312060 w 422387"/>
              <a:gd name="connsiteY1" fmla="*/ 0 h 506665"/>
              <a:gd name="connsiteX2" fmla="*/ 422388 w 422387"/>
              <a:gd name="connsiteY2" fmla="*/ 506665 h 506665"/>
            </a:gdLst>
            <a:ahLst/>
            <a:cxnLst>
              <a:cxn ang="0">
                <a:pos x="connsiteX0" y="connsiteY0"/>
              </a:cxn>
              <a:cxn ang="0">
                <a:pos x="connsiteX1" y="connsiteY1"/>
              </a:cxn>
              <a:cxn ang="0">
                <a:pos x="connsiteX2" y="connsiteY2"/>
              </a:cxn>
            </a:cxnLst>
            <a:rect l="l" t="t" r="r" b="b"/>
            <a:pathLst>
              <a:path w="422387" h="506665">
                <a:moveTo>
                  <a:pt x="2498" y="142876"/>
                </a:moveTo>
                <a:cubicBezTo>
                  <a:pt x="-5903" y="21889"/>
                  <a:pt x="-11622" y="52153"/>
                  <a:pt x="312060" y="0"/>
                </a:cubicBezTo>
                <a:cubicBezTo>
                  <a:pt x="334987" y="5913"/>
                  <a:pt x="409730" y="462399"/>
                  <a:pt x="422388" y="506665"/>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nvGrpSpPr>
          <xdr:cNvPr id="1778" name="グループ化 1777">
            <a:extLst>
              <a:ext uri="{FF2B5EF4-FFF2-40B4-BE49-F238E27FC236}">
                <a16:creationId xmlns:a16="http://schemas.microsoft.com/office/drawing/2014/main" id="{83A51FFA-8782-4F6A-86FD-3C68E365B531}"/>
              </a:ext>
            </a:extLst>
          </xdr:cNvPr>
          <xdr:cNvGrpSpPr/>
        </xdr:nvGrpSpPr>
        <xdr:grpSpPr>
          <a:xfrm rot="21314530">
            <a:off x="14308334" y="2277301"/>
            <a:ext cx="1276532" cy="680186"/>
            <a:chOff x="9436268" y="2008770"/>
            <a:chExt cx="1433718" cy="679934"/>
          </a:xfrm>
        </xdr:grpSpPr>
        <xdr:sp macro="" textlink="">
          <xdr:nvSpPr>
            <xdr:cNvPr id="1804" name="Line 238">
              <a:extLst>
                <a:ext uri="{FF2B5EF4-FFF2-40B4-BE49-F238E27FC236}">
                  <a16:creationId xmlns:a16="http://schemas.microsoft.com/office/drawing/2014/main" id="{CFB4F96B-2509-4C06-B175-3E7A69ACBD79}"/>
                </a:ext>
              </a:extLst>
            </xdr:cNvPr>
            <xdr:cNvSpPr>
              <a:spLocks noChangeShapeType="1"/>
            </xdr:cNvSpPr>
          </xdr:nvSpPr>
          <xdr:spPr bwMode="auto">
            <a:xfrm>
              <a:off x="9771352" y="2105396"/>
              <a:ext cx="1073850" cy="119653"/>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1805" name="Freeform 166">
              <a:extLst>
                <a:ext uri="{FF2B5EF4-FFF2-40B4-BE49-F238E27FC236}">
                  <a16:creationId xmlns:a16="http://schemas.microsoft.com/office/drawing/2014/main" id="{EE942827-B852-4C93-B5D8-9AD9D9872502}"/>
                </a:ext>
              </a:extLst>
            </xdr:cNvPr>
            <xdr:cNvSpPr>
              <a:spLocks/>
            </xdr:cNvSpPr>
          </xdr:nvSpPr>
          <xdr:spPr bwMode="auto">
            <a:xfrm flipH="1">
              <a:off x="9436268" y="2008770"/>
              <a:ext cx="1433718" cy="221415"/>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 name="connsiteX0" fmla="*/ 51 w 13431"/>
                <a:gd name="connsiteY0" fmla="*/ 11946 h 11946"/>
                <a:gd name="connsiteX1" fmla="*/ 134 w 13431"/>
                <a:gd name="connsiteY1" fmla="*/ 1946 h 11946"/>
                <a:gd name="connsiteX2" fmla="*/ 13431 w 13431"/>
                <a:gd name="connsiteY2" fmla="*/ 0 h 11946"/>
                <a:gd name="connsiteX0" fmla="*/ 51 w 13431"/>
                <a:gd name="connsiteY0" fmla="*/ 11946 h 11946"/>
                <a:gd name="connsiteX1" fmla="*/ 134 w 13431"/>
                <a:gd name="connsiteY1" fmla="*/ 3121 h 11946"/>
                <a:gd name="connsiteX2" fmla="*/ 13431 w 13431"/>
                <a:gd name="connsiteY2" fmla="*/ 0 h 11946"/>
                <a:gd name="connsiteX0" fmla="*/ 51 w 13431"/>
                <a:gd name="connsiteY0" fmla="*/ 11947 h 11947"/>
                <a:gd name="connsiteX1" fmla="*/ 134 w 13431"/>
                <a:gd name="connsiteY1" fmla="*/ 3122 h 11947"/>
                <a:gd name="connsiteX2" fmla="*/ 9038 w 13431"/>
                <a:gd name="connsiteY2" fmla="*/ 784 h 11947"/>
                <a:gd name="connsiteX3" fmla="*/ 13431 w 13431"/>
                <a:gd name="connsiteY3" fmla="*/ 1 h 11947"/>
                <a:gd name="connsiteX0" fmla="*/ 51 w 13431"/>
                <a:gd name="connsiteY0" fmla="*/ 11947 h 11947"/>
                <a:gd name="connsiteX1" fmla="*/ 134 w 13431"/>
                <a:gd name="connsiteY1" fmla="*/ 3122 h 11947"/>
                <a:gd name="connsiteX2" fmla="*/ 9038 w 13431"/>
                <a:gd name="connsiteY2" fmla="*/ 784 h 11947"/>
                <a:gd name="connsiteX3" fmla="*/ 13431 w 13431"/>
                <a:gd name="connsiteY3" fmla="*/ 1 h 11947"/>
                <a:gd name="connsiteX0" fmla="*/ 51 w 13431"/>
                <a:gd name="connsiteY0" fmla="*/ 11947 h 11947"/>
                <a:gd name="connsiteX1" fmla="*/ 134 w 13431"/>
                <a:gd name="connsiteY1" fmla="*/ 3122 h 11947"/>
                <a:gd name="connsiteX2" fmla="*/ 9038 w 13431"/>
                <a:gd name="connsiteY2" fmla="*/ 784 h 11947"/>
                <a:gd name="connsiteX3" fmla="*/ 13431 w 13431"/>
                <a:gd name="connsiteY3" fmla="*/ 1 h 11947"/>
                <a:gd name="connsiteX0" fmla="*/ 51 w 9038"/>
                <a:gd name="connsiteY0" fmla="*/ 11163 h 11163"/>
                <a:gd name="connsiteX1" fmla="*/ 134 w 9038"/>
                <a:gd name="connsiteY1" fmla="*/ 2338 h 11163"/>
                <a:gd name="connsiteX2" fmla="*/ 9038 w 9038"/>
                <a:gd name="connsiteY2" fmla="*/ 0 h 11163"/>
                <a:gd name="connsiteX0" fmla="*/ 56 w 10000"/>
                <a:gd name="connsiteY0" fmla="*/ 10000 h 10000"/>
                <a:gd name="connsiteX1" fmla="*/ 148 w 10000"/>
                <a:gd name="connsiteY1" fmla="*/ 2094 h 10000"/>
                <a:gd name="connsiteX2" fmla="*/ 10000 w 10000"/>
                <a:gd name="connsiteY2" fmla="*/ 0 h 10000"/>
                <a:gd name="connsiteX0" fmla="*/ 56 w 16027"/>
                <a:gd name="connsiteY0" fmla="*/ 11403 h 11403"/>
                <a:gd name="connsiteX1" fmla="*/ 148 w 16027"/>
                <a:gd name="connsiteY1" fmla="*/ 3497 h 11403"/>
                <a:gd name="connsiteX2" fmla="*/ 16027 w 16027"/>
                <a:gd name="connsiteY2" fmla="*/ 0 h 11403"/>
                <a:gd name="connsiteX0" fmla="*/ 56 w 19064"/>
                <a:gd name="connsiteY0" fmla="*/ 12609 h 12609"/>
                <a:gd name="connsiteX1" fmla="*/ 148 w 19064"/>
                <a:gd name="connsiteY1" fmla="*/ 4703 h 12609"/>
                <a:gd name="connsiteX2" fmla="*/ 19064 w 19064"/>
                <a:gd name="connsiteY2" fmla="*/ 0 h 12609"/>
                <a:gd name="connsiteX0" fmla="*/ 56 w 24189"/>
                <a:gd name="connsiteY0" fmla="*/ 15143 h 15143"/>
                <a:gd name="connsiteX1" fmla="*/ 148 w 24189"/>
                <a:gd name="connsiteY1" fmla="*/ 7237 h 15143"/>
                <a:gd name="connsiteX2" fmla="*/ 24189 w 24189"/>
                <a:gd name="connsiteY2" fmla="*/ 0 h 15143"/>
                <a:gd name="connsiteX0" fmla="*/ 56 w 24189"/>
                <a:gd name="connsiteY0" fmla="*/ 15233 h 15233"/>
                <a:gd name="connsiteX1" fmla="*/ 148 w 24189"/>
                <a:gd name="connsiteY1" fmla="*/ 7327 h 15233"/>
                <a:gd name="connsiteX2" fmla="*/ 24189 w 24189"/>
                <a:gd name="connsiteY2" fmla="*/ 90 h 15233"/>
                <a:gd name="connsiteX0" fmla="*/ 56 w 24948"/>
                <a:gd name="connsiteY0" fmla="*/ 14876 h 14876"/>
                <a:gd name="connsiteX1" fmla="*/ 148 w 24948"/>
                <a:gd name="connsiteY1" fmla="*/ 6970 h 14876"/>
                <a:gd name="connsiteX2" fmla="*/ 24948 w 24948"/>
                <a:gd name="connsiteY2" fmla="*/ 95 h 14876"/>
                <a:gd name="connsiteX0" fmla="*/ 56 w 24948"/>
                <a:gd name="connsiteY0" fmla="*/ 14944 h 14944"/>
                <a:gd name="connsiteX1" fmla="*/ 148 w 24948"/>
                <a:gd name="connsiteY1" fmla="*/ 7038 h 14944"/>
                <a:gd name="connsiteX2" fmla="*/ 24948 w 24948"/>
                <a:gd name="connsiteY2" fmla="*/ 163 h 14944"/>
                <a:gd name="connsiteX0" fmla="*/ 56 w 24948"/>
                <a:gd name="connsiteY0" fmla="*/ 15326 h 15326"/>
                <a:gd name="connsiteX1" fmla="*/ 148 w 24948"/>
                <a:gd name="connsiteY1" fmla="*/ 7420 h 15326"/>
                <a:gd name="connsiteX2" fmla="*/ 24948 w 24948"/>
                <a:gd name="connsiteY2" fmla="*/ 545 h 15326"/>
                <a:gd name="connsiteX0" fmla="*/ 56 w 24948"/>
                <a:gd name="connsiteY0" fmla="*/ 15667 h 15667"/>
                <a:gd name="connsiteX1" fmla="*/ 148 w 24948"/>
                <a:gd name="connsiteY1" fmla="*/ 7761 h 15667"/>
                <a:gd name="connsiteX2" fmla="*/ 24948 w 24948"/>
                <a:gd name="connsiteY2" fmla="*/ 886 h 15667"/>
                <a:gd name="connsiteX0" fmla="*/ 56 w 24948"/>
                <a:gd name="connsiteY0" fmla="*/ 16391 h 16391"/>
                <a:gd name="connsiteX1" fmla="*/ 148 w 24948"/>
                <a:gd name="connsiteY1" fmla="*/ 7761 h 16391"/>
                <a:gd name="connsiteX2" fmla="*/ 24948 w 24948"/>
                <a:gd name="connsiteY2" fmla="*/ 886 h 16391"/>
                <a:gd name="connsiteX0" fmla="*/ 56 w 16434"/>
                <a:gd name="connsiteY0" fmla="*/ 16909 h 16909"/>
                <a:gd name="connsiteX1" fmla="*/ 148 w 16434"/>
                <a:gd name="connsiteY1" fmla="*/ 8279 h 16909"/>
                <a:gd name="connsiteX2" fmla="*/ 16434 w 16434"/>
                <a:gd name="connsiteY2" fmla="*/ 819 h 16909"/>
                <a:gd name="connsiteX0" fmla="*/ 56 w 16434"/>
                <a:gd name="connsiteY0" fmla="*/ 16090 h 16090"/>
                <a:gd name="connsiteX1" fmla="*/ 148 w 16434"/>
                <a:gd name="connsiteY1" fmla="*/ 7460 h 16090"/>
                <a:gd name="connsiteX2" fmla="*/ 16434 w 16434"/>
                <a:gd name="connsiteY2" fmla="*/ 0 h 16090"/>
                <a:gd name="connsiteX0" fmla="*/ 56 w 16434"/>
                <a:gd name="connsiteY0" fmla="*/ 16090 h 16090"/>
                <a:gd name="connsiteX1" fmla="*/ 148 w 16434"/>
                <a:gd name="connsiteY1" fmla="*/ 7460 h 16090"/>
                <a:gd name="connsiteX2" fmla="*/ 16434 w 16434"/>
                <a:gd name="connsiteY2" fmla="*/ 0 h 16090"/>
                <a:gd name="connsiteX0" fmla="*/ 56 w 24288"/>
                <a:gd name="connsiteY0" fmla="*/ 9976 h 9976"/>
                <a:gd name="connsiteX1" fmla="*/ 148 w 24288"/>
                <a:gd name="connsiteY1" fmla="*/ 1346 h 9976"/>
                <a:gd name="connsiteX2" fmla="*/ 24288 w 24288"/>
                <a:gd name="connsiteY2" fmla="*/ 251 h 9976"/>
                <a:gd name="connsiteX0" fmla="*/ 23 w 10000"/>
                <a:gd name="connsiteY0" fmla="*/ 10714 h 10714"/>
                <a:gd name="connsiteX1" fmla="*/ 61 w 10000"/>
                <a:gd name="connsiteY1" fmla="*/ 2063 h 10714"/>
                <a:gd name="connsiteX2" fmla="*/ 10000 w 10000"/>
                <a:gd name="connsiteY2" fmla="*/ 966 h 10714"/>
                <a:gd name="connsiteX0" fmla="*/ 23 w 10000"/>
                <a:gd name="connsiteY0" fmla="*/ 9748 h 9748"/>
                <a:gd name="connsiteX1" fmla="*/ 61 w 10000"/>
                <a:gd name="connsiteY1" fmla="*/ 1097 h 9748"/>
                <a:gd name="connsiteX2" fmla="*/ 10000 w 10000"/>
                <a:gd name="connsiteY2" fmla="*/ 0 h 9748"/>
                <a:gd name="connsiteX0" fmla="*/ 23 w 11293"/>
                <a:gd name="connsiteY0" fmla="*/ 12330 h 12330"/>
                <a:gd name="connsiteX1" fmla="*/ 61 w 11293"/>
                <a:gd name="connsiteY1" fmla="*/ 3455 h 12330"/>
                <a:gd name="connsiteX2" fmla="*/ 11293 w 11293"/>
                <a:gd name="connsiteY2" fmla="*/ 0 h 12330"/>
                <a:gd name="connsiteX0" fmla="*/ 23 w 11293"/>
                <a:gd name="connsiteY0" fmla="*/ 12330 h 12330"/>
                <a:gd name="connsiteX1" fmla="*/ 61 w 11293"/>
                <a:gd name="connsiteY1" fmla="*/ 3455 h 12330"/>
                <a:gd name="connsiteX2" fmla="*/ 11293 w 11293"/>
                <a:gd name="connsiteY2" fmla="*/ 0 h 12330"/>
                <a:gd name="connsiteX0" fmla="*/ 23 w 11940"/>
                <a:gd name="connsiteY0" fmla="*/ 12663 h 12663"/>
                <a:gd name="connsiteX1" fmla="*/ 61 w 11940"/>
                <a:gd name="connsiteY1" fmla="*/ 3788 h 12663"/>
                <a:gd name="connsiteX2" fmla="*/ 11940 w 11940"/>
                <a:gd name="connsiteY2" fmla="*/ 0 h 12663"/>
                <a:gd name="connsiteX0" fmla="*/ 23 w 11940"/>
                <a:gd name="connsiteY0" fmla="*/ 12663 h 12663"/>
                <a:gd name="connsiteX1" fmla="*/ 61 w 11940"/>
                <a:gd name="connsiteY1" fmla="*/ 3788 h 12663"/>
                <a:gd name="connsiteX2" fmla="*/ 11940 w 11940"/>
                <a:gd name="connsiteY2" fmla="*/ 0 h 12663"/>
                <a:gd name="connsiteX0" fmla="*/ 23 w 11479"/>
                <a:gd name="connsiteY0" fmla="*/ 20712 h 20712"/>
                <a:gd name="connsiteX1" fmla="*/ 61 w 11479"/>
                <a:gd name="connsiteY1" fmla="*/ 11837 h 20712"/>
                <a:gd name="connsiteX2" fmla="*/ 11479 w 11479"/>
                <a:gd name="connsiteY2" fmla="*/ 0 h 20712"/>
                <a:gd name="connsiteX0" fmla="*/ 23 w 11479"/>
                <a:gd name="connsiteY0" fmla="*/ 20288 h 20288"/>
                <a:gd name="connsiteX1" fmla="*/ 61 w 11479"/>
                <a:gd name="connsiteY1" fmla="*/ 11413 h 20288"/>
                <a:gd name="connsiteX2" fmla="*/ 11479 w 11479"/>
                <a:gd name="connsiteY2" fmla="*/ 0 h 20288"/>
                <a:gd name="connsiteX0" fmla="*/ 23 w 11479"/>
                <a:gd name="connsiteY0" fmla="*/ 20309 h 20309"/>
                <a:gd name="connsiteX1" fmla="*/ 61 w 11479"/>
                <a:gd name="connsiteY1" fmla="*/ 11434 h 20309"/>
                <a:gd name="connsiteX2" fmla="*/ 7414 w 11479"/>
                <a:gd name="connsiteY2" fmla="*/ 1174 h 20309"/>
                <a:gd name="connsiteX3" fmla="*/ 11479 w 11479"/>
                <a:gd name="connsiteY3" fmla="*/ 21 h 20309"/>
                <a:gd name="connsiteX0" fmla="*/ 23 w 11479"/>
                <a:gd name="connsiteY0" fmla="*/ 20288 h 20288"/>
                <a:gd name="connsiteX1" fmla="*/ 61 w 11479"/>
                <a:gd name="connsiteY1" fmla="*/ 11413 h 20288"/>
                <a:gd name="connsiteX2" fmla="*/ 7414 w 11479"/>
                <a:gd name="connsiteY2" fmla="*/ 1153 h 20288"/>
                <a:gd name="connsiteX3" fmla="*/ 11479 w 11479"/>
                <a:gd name="connsiteY3" fmla="*/ 0 h 20288"/>
                <a:gd name="connsiteX0" fmla="*/ 23 w 11479"/>
                <a:gd name="connsiteY0" fmla="*/ 20288 h 20288"/>
                <a:gd name="connsiteX1" fmla="*/ 61 w 11479"/>
                <a:gd name="connsiteY1" fmla="*/ 11413 h 20288"/>
                <a:gd name="connsiteX2" fmla="*/ 7046 w 11479"/>
                <a:gd name="connsiteY2" fmla="*/ 12026 h 20288"/>
                <a:gd name="connsiteX3" fmla="*/ 7414 w 11479"/>
                <a:gd name="connsiteY3" fmla="*/ 1153 h 20288"/>
                <a:gd name="connsiteX4" fmla="*/ 11479 w 11479"/>
                <a:gd name="connsiteY4" fmla="*/ 0 h 20288"/>
                <a:gd name="connsiteX0" fmla="*/ 23 w 11479"/>
                <a:gd name="connsiteY0" fmla="*/ 20288 h 20288"/>
                <a:gd name="connsiteX1" fmla="*/ 61 w 11479"/>
                <a:gd name="connsiteY1" fmla="*/ 11413 h 20288"/>
                <a:gd name="connsiteX2" fmla="*/ 7046 w 11479"/>
                <a:gd name="connsiteY2" fmla="*/ 12026 h 20288"/>
                <a:gd name="connsiteX3" fmla="*/ 7414 w 11479"/>
                <a:gd name="connsiteY3" fmla="*/ 1153 h 20288"/>
                <a:gd name="connsiteX4" fmla="*/ 11479 w 11479"/>
                <a:gd name="connsiteY4" fmla="*/ 0 h 20288"/>
                <a:gd name="connsiteX0" fmla="*/ 23 w 11479"/>
                <a:gd name="connsiteY0" fmla="*/ 20288 h 20288"/>
                <a:gd name="connsiteX1" fmla="*/ 61 w 11479"/>
                <a:gd name="connsiteY1" fmla="*/ 11413 h 20288"/>
                <a:gd name="connsiteX2" fmla="*/ 7967 w 11479"/>
                <a:gd name="connsiteY2" fmla="*/ 12591 h 20288"/>
                <a:gd name="connsiteX3" fmla="*/ 7414 w 11479"/>
                <a:gd name="connsiteY3" fmla="*/ 1153 h 20288"/>
                <a:gd name="connsiteX4" fmla="*/ 11479 w 11479"/>
                <a:gd name="connsiteY4" fmla="*/ 0 h 20288"/>
                <a:gd name="connsiteX0" fmla="*/ 23 w 11479"/>
                <a:gd name="connsiteY0" fmla="*/ 20288 h 20288"/>
                <a:gd name="connsiteX1" fmla="*/ 61 w 11479"/>
                <a:gd name="connsiteY1" fmla="*/ 11413 h 20288"/>
                <a:gd name="connsiteX2" fmla="*/ 7967 w 11479"/>
                <a:gd name="connsiteY2" fmla="*/ 12591 h 20288"/>
                <a:gd name="connsiteX3" fmla="*/ 7414 w 11479"/>
                <a:gd name="connsiteY3" fmla="*/ 1153 h 20288"/>
                <a:gd name="connsiteX4" fmla="*/ 11479 w 11479"/>
                <a:gd name="connsiteY4" fmla="*/ 0 h 20288"/>
                <a:gd name="connsiteX0" fmla="*/ 23 w 11479"/>
                <a:gd name="connsiteY0" fmla="*/ 20288 h 20288"/>
                <a:gd name="connsiteX1" fmla="*/ 61 w 11479"/>
                <a:gd name="connsiteY1" fmla="*/ 11413 h 20288"/>
                <a:gd name="connsiteX2" fmla="*/ 7967 w 11479"/>
                <a:gd name="connsiteY2" fmla="*/ 12591 h 20288"/>
                <a:gd name="connsiteX3" fmla="*/ 7414 w 11479"/>
                <a:gd name="connsiteY3" fmla="*/ 1153 h 20288"/>
                <a:gd name="connsiteX4" fmla="*/ 11479 w 11479"/>
                <a:gd name="connsiteY4" fmla="*/ 0 h 20288"/>
                <a:gd name="connsiteX0" fmla="*/ 23 w 11479"/>
                <a:gd name="connsiteY0" fmla="*/ 20288 h 20288"/>
                <a:gd name="connsiteX1" fmla="*/ 61 w 11479"/>
                <a:gd name="connsiteY1" fmla="*/ 11413 h 20288"/>
                <a:gd name="connsiteX2" fmla="*/ 7967 w 11479"/>
                <a:gd name="connsiteY2" fmla="*/ 12591 h 20288"/>
                <a:gd name="connsiteX3" fmla="*/ 7414 w 11479"/>
                <a:gd name="connsiteY3" fmla="*/ 1153 h 20288"/>
                <a:gd name="connsiteX4" fmla="*/ 11479 w 11479"/>
                <a:gd name="connsiteY4" fmla="*/ 0 h 20288"/>
                <a:gd name="connsiteX0" fmla="*/ 23 w 11479"/>
                <a:gd name="connsiteY0" fmla="*/ 20288 h 20288"/>
                <a:gd name="connsiteX1" fmla="*/ 61 w 11479"/>
                <a:gd name="connsiteY1" fmla="*/ 11413 h 20288"/>
                <a:gd name="connsiteX2" fmla="*/ 7967 w 11479"/>
                <a:gd name="connsiteY2" fmla="*/ 12591 h 20288"/>
                <a:gd name="connsiteX3" fmla="*/ 7414 w 11479"/>
                <a:gd name="connsiteY3" fmla="*/ 1153 h 20288"/>
                <a:gd name="connsiteX4" fmla="*/ 11479 w 11479"/>
                <a:gd name="connsiteY4" fmla="*/ 0 h 20288"/>
                <a:gd name="connsiteX0" fmla="*/ 13 w 11507"/>
                <a:gd name="connsiteY0" fmla="*/ 16417 h 16417"/>
                <a:gd name="connsiteX1" fmla="*/ 89 w 11507"/>
                <a:gd name="connsiteY1" fmla="*/ 11413 h 16417"/>
                <a:gd name="connsiteX2" fmla="*/ 7995 w 11507"/>
                <a:gd name="connsiteY2" fmla="*/ 12591 h 16417"/>
                <a:gd name="connsiteX3" fmla="*/ 7442 w 11507"/>
                <a:gd name="connsiteY3" fmla="*/ 1153 h 16417"/>
                <a:gd name="connsiteX4" fmla="*/ 11507 w 11507"/>
                <a:gd name="connsiteY4" fmla="*/ 0 h 16417"/>
                <a:gd name="connsiteX0" fmla="*/ 13 w 11507"/>
                <a:gd name="connsiteY0" fmla="*/ 16417 h 16417"/>
                <a:gd name="connsiteX1" fmla="*/ 89 w 11507"/>
                <a:gd name="connsiteY1" fmla="*/ 12469 h 16417"/>
                <a:gd name="connsiteX2" fmla="*/ 7995 w 11507"/>
                <a:gd name="connsiteY2" fmla="*/ 12591 h 16417"/>
                <a:gd name="connsiteX3" fmla="*/ 7442 w 11507"/>
                <a:gd name="connsiteY3" fmla="*/ 1153 h 16417"/>
                <a:gd name="connsiteX4" fmla="*/ 11507 w 11507"/>
                <a:gd name="connsiteY4" fmla="*/ 0 h 16417"/>
                <a:gd name="connsiteX0" fmla="*/ 13 w 11507"/>
                <a:gd name="connsiteY0" fmla="*/ 16417 h 16417"/>
                <a:gd name="connsiteX1" fmla="*/ 89 w 11507"/>
                <a:gd name="connsiteY1" fmla="*/ 12469 h 16417"/>
                <a:gd name="connsiteX2" fmla="*/ 4819 w 11507"/>
                <a:gd name="connsiteY2" fmla="*/ 13764 h 16417"/>
                <a:gd name="connsiteX3" fmla="*/ 7442 w 11507"/>
                <a:gd name="connsiteY3" fmla="*/ 1153 h 16417"/>
                <a:gd name="connsiteX4" fmla="*/ 11507 w 11507"/>
                <a:gd name="connsiteY4" fmla="*/ 0 h 16417"/>
                <a:gd name="connsiteX0" fmla="*/ 13 w 11507"/>
                <a:gd name="connsiteY0" fmla="*/ 16417 h 16417"/>
                <a:gd name="connsiteX1" fmla="*/ 89 w 11507"/>
                <a:gd name="connsiteY1" fmla="*/ 12469 h 16417"/>
                <a:gd name="connsiteX2" fmla="*/ 4819 w 11507"/>
                <a:gd name="connsiteY2" fmla="*/ 13764 h 16417"/>
                <a:gd name="connsiteX3" fmla="*/ 7442 w 11507"/>
                <a:gd name="connsiteY3" fmla="*/ 1153 h 16417"/>
                <a:gd name="connsiteX4" fmla="*/ 11507 w 11507"/>
                <a:gd name="connsiteY4" fmla="*/ 0 h 16417"/>
                <a:gd name="connsiteX0" fmla="*/ 23 w 11479"/>
                <a:gd name="connsiteY0" fmla="*/ 16769 h 16769"/>
                <a:gd name="connsiteX1" fmla="*/ 61 w 11479"/>
                <a:gd name="connsiteY1" fmla="*/ 12469 h 16769"/>
                <a:gd name="connsiteX2" fmla="*/ 4791 w 11479"/>
                <a:gd name="connsiteY2" fmla="*/ 13764 h 16769"/>
                <a:gd name="connsiteX3" fmla="*/ 7414 w 11479"/>
                <a:gd name="connsiteY3" fmla="*/ 1153 h 16769"/>
                <a:gd name="connsiteX4" fmla="*/ 11479 w 11479"/>
                <a:gd name="connsiteY4" fmla="*/ 0 h 16769"/>
                <a:gd name="connsiteX0" fmla="*/ 23 w 11479"/>
                <a:gd name="connsiteY0" fmla="*/ 16769 h 16769"/>
                <a:gd name="connsiteX1" fmla="*/ 61 w 11479"/>
                <a:gd name="connsiteY1" fmla="*/ 12469 h 16769"/>
                <a:gd name="connsiteX2" fmla="*/ 4640 w 11479"/>
                <a:gd name="connsiteY2" fmla="*/ 13001 h 16769"/>
                <a:gd name="connsiteX3" fmla="*/ 7414 w 11479"/>
                <a:gd name="connsiteY3" fmla="*/ 1153 h 16769"/>
                <a:gd name="connsiteX4" fmla="*/ 11479 w 11479"/>
                <a:gd name="connsiteY4" fmla="*/ 0 h 16769"/>
                <a:gd name="connsiteX0" fmla="*/ 0 w 11456"/>
                <a:gd name="connsiteY0" fmla="*/ 16769 h 16769"/>
                <a:gd name="connsiteX1" fmla="*/ 4617 w 11456"/>
                <a:gd name="connsiteY1" fmla="*/ 13001 h 16769"/>
                <a:gd name="connsiteX2" fmla="*/ 7391 w 11456"/>
                <a:gd name="connsiteY2" fmla="*/ 1153 h 16769"/>
                <a:gd name="connsiteX3" fmla="*/ 11456 w 11456"/>
                <a:gd name="connsiteY3" fmla="*/ 0 h 16769"/>
                <a:gd name="connsiteX0" fmla="*/ 0 w 11456"/>
                <a:gd name="connsiteY0" fmla="*/ 16769 h 16769"/>
                <a:gd name="connsiteX1" fmla="*/ 4617 w 11456"/>
                <a:gd name="connsiteY1" fmla="*/ 13001 h 16769"/>
                <a:gd name="connsiteX2" fmla="*/ 7391 w 11456"/>
                <a:gd name="connsiteY2" fmla="*/ 1153 h 16769"/>
                <a:gd name="connsiteX3" fmla="*/ 11456 w 11456"/>
                <a:gd name="connsiteY3" fmla="*/ 0 h 16769"/>
                <a:gd name="connsiteX0" fmla="*/ 0 w 6839"/>
                <a:gd name="connsiteY0" fmla="*/ 13001 h 13001"/>
                <a:gd name="connsiteX1" fmla="*/ 2774 w 6839"/>
                <a:gd name="connsiteY1" fmla="*/ 1153 h 13001"/>
                <a:gd name="connsiteX2" fmla="*/ 6839 w 6839"/>
                <a:gd name="connsiteY2" fmla="*/ 0 h 13001"/>
                <a:gd name="connsiteX0" fmla="*/ 0 w 10000"/>
                <a:gd name="connsiteY0" fmla="*/ 10000 h 10000"/>
                <a:gd name="connsiteX1" fmla="*/ 4056 w 10000"/>
                <a:gd name="connsiteY1" fmla="*/ 887 h 10000"/>
                <a:gd name="connsiteX2" fmla="*/ 10000 w 10000"/>
                <a:gd name="connsiteY2" fmla="*/ 0 h 10000"/>
                <a:gd name="connsiteX0" fmla="*/ 0 w 10000"/>
                <a:gd name="connsiteY0" fmla="*/ 10000 h 10000"/>
                <a:gd name="connsiteX1" fmla="*/ 4056 w 10000"/>
                <a:gd name="connsiteY1" fmla="*/ 887 h 10000"/>
                <a:gd name="connsiteX2" fmla="*/ 10000 w 10000"/>
                <a:gd name="connsiteY2" fmla="*/ 0 h 10000"/>
                <a:gd name="connsiteX0" fmla="*/ 0 w 10000"/>
                <a:gd name="connsiteY0" fmla="*/ 10000 h 10000"/>
                <a:gd name="connsiteX1" fmla="*/ 4009 w 10000"/>
                <a:gd name="connsiteY1" fmla="*/ 1124 h 10000"/>
                <a:gd name="connsiteX2" fmla="*/ 10000 w 10000"/>
                <a:gd name="connsiteY2" fmla="*/ 0 h 10000"/>
                <a:gd name="connsiteX0" fmla="*/ 0 w 10000"/>
                <a:gd name="connsiteY0" fmla="*/ 10000 h 10000"/>
                <a:gd name="connsiteX1" fmla="*/ 4009 w 10000"/>
                <a:gd name="connsiteY1" fmla="*/ 1124 h 10000"/>
                <a:gd name="connsiteX2" fmla="*/ 10000 w 10000"/>
                <a:gd name="connsiteY2" fmla="*/ 0 h 10000"/>
                <a:gd name="connsiteX0" fmla="*/ 0 w 6509"/>
                <a:gd name="connsiteY0" fmla="*/ 8455 h 8455"/>
                <a:gd name="connsiteX1" fmla="*/ 518 w 6509"/>
                <a:gd name="connsiteY1" fmla="*/ 1124 h 8455"/>
                <a:gd name="connsiteX2" fmla="*/ 6509 w 6509"/>
                <a:gd name="connsiteY2" fmla="*/ 0 h 8455"/>
                <a:gd name="connsiteX0" fmla="*/ 0 w 10000"/>
                <a:gd name="connsiteY0" fmla="*/ 10000 h 10000"/>
                <a:gd name="connsiteX1" fmla="*/ 796 w 10000"/>
                <a:gd name="connsiteY1" fmla="*/ 1329 h 10000"/>
                <a:gd name="connsiteX2" fmla="*/ 10000 w 10000"/>
                <a:gd name="connsiteY2" fmla="*/ 0 h 10000"/>
                <a:gd name="connsiteX0" fmla="*/ 0 w 10040"/>
                <a:gd name="connsiteY0" fmla="*/ 9694 h 9694"/>
                <a:gd name="connsiteX1" fmla="*/ 796 w 10040"/>
                <a:gd name="connsiteY1" fmla="*/ 1023 h 9694"/>
                <a:gd name="connsiteX2" fmla="*/ 10040 w 10040"/>
                <a:gd name="connsiteY2" fmla="*/ 0 h 9694"/>
                <a:gd name="connsiteX0" fmla="*/ 0 w 37118"/>
                <a:gd name="connsiteY0" fmla="*/ 3543 h 3543"/>
                <a:gd name="connsiteX1" fmla="*/ 27911 w 37118"/>
                <a:gd name="connsiteY1" fmla="*/ 1055 h 3543"/>
                <a:gd name="connsiteX2" fmla="*/ 37118 w 37118"/>
                <a:gd name="connsiteY2" fmla="*/ 0 h 3543"/>
                <a:gd name="connsiteX0" fmla="*/ 0 w 10000"/>
                <a:gd name="connsiteY0" fmla="*/ 10018 h 10018"/>
                <a:gd name="connsiteX1" fmla="*/ 7536 w 10000"/>
                <a:gd name="connsiteY1" fmla="*/ 1354 h 10018"/>
                <a:gd name="connsiteX2" fmla="*/ 10000 w 10000"/>
                <a:gd name="connsiteY2" fmla="*/ 18 h 10018"/>
                <a:gd name="connsiteX0" fmla="*/ 0 w 10000"/>
                <a:gd name="connsiteY0" fmla="*/ 10018 h 10018"/>
                <a:gd name="connsiteX1" fmla="*/ 7536 w 10000"/>
                <a:gd name="connsiteY1" fmla="*/ 1354 h 10018"/>
                <a:gd name="connsiteX2" fmla="*/ 10000 w 10000"/>
                <a:gd name="connsiteY2" fmla="*/ 18 h 10018"/>
                <a:gd name="connsiteX0" fmla="*/ 0 w 10000"/>
                <a:gd name="connsiteY0" fmla="*/ 10398 h 10398"/>
                <a:gd name="connsiteX1" fmla="*/ 7852 w 10000"/>
                <a:gd name="connsiteY1" fmla="*/ 1106 h 10398"/>
                <a:gd name="connsiteX2" fmla="*/ 10000 w 10000"/>
                <a:gd name="connsiteY2" fmla="*/ 398 h 10398"/>
                <a:gd name="connsiteX0" fmla="*/ 0 w 10002"/>
                <a:gd name="connsiteY0" fmla="*/ 11285 h 11285"/>
                <a:gd name="connsiteX1" fmla="*/ 7852 w 10002"/>
                <a:gd name="connsiteY1" fmla="*/ 1993 h 11285"/>
                <a:gd name="connsiteX2" fmla="*/ 10002 w 10002"/>
                <a:gd name="connsiteY2" fmla="*/ 0 h 11285"/>
                <a:gd name="connsiteX0" fmla="*/ 0 w 10002"/>
                <a:gd name="connsiteY0" fmla="*/ 11285 h 11285"/>
                <a:gd name="connsiteX1" fmla="*/ 7852 w 10002"/>
                <a:gd name="connsiteY1" fmla="*/ 1993 h 11285"/>
                <a:gd name="connsiteX2" fmla="*/ 10002 w 10002"/>
                <a:gd name="connsiteY2" fmla="*/ 0 h 11285"/>
                <a:gd name="connsiteX0" fmla="*/ 0 w 9936"/>
                <a:gd name="connsiteY0" fmla="*/ 10551 h 10551"/>
                <a:gd name="connsiteX1" fmla="*/ 7786 w 9936"/>
                <a:gd name="connsiteY1" fmla="*/ 1993 h 10551"/>
                <a:gd name="connsiteX2" fmla="*/ 9936 w 9936"/>
                <a:gd name="connsiteY2" fmla="*/ 0 h 10551"/>
                <a:gd name="connsiteX0" fmla="*/ 0 w 10000"/>
                <a:gd name="connsiteY0" fmla="*/ 10000 h 10000"/>
                <a:gd name="connsiteX1" fmla="*/ 7836 w 10000"/>
                <a:gd name="connsiteY1" fmla="*/ 1889 h 10000"/>
                <a:gd name="connsiteX2" fmla="*/ 10000 w 10000"/>
                <a:gd name="connsiteY2" fmla="*/ 0 h 10000"/>
                <a:gd name="connsiteX0" fmla="*/ 0 w 10000"/>
                <a:gd name="connsiteY0" fmla="*/ 10000 h 10000"/>
                <a:gd name="connsiteX1" fmla="*/ 7869 w 10000"/>
                <a:gd name="connsiteY1" fmla="*/ 1541 h 10000"/>
                <a:gd name="connsiteX2" fmla="*/ 10000 w 10000"/>
                <a:gd name="connsiteY2" fmla="*/ 0 h 10000"/>
                <a:gd name="connsiteX0" fmla="*/ 0 w 10000"/>
                <a:gd name="connsiteY0" fmla="*/ 10000 h 10000"/>
                <a:gd name="connsiteX1" fmla="*/ 7869 w 10000"/>
                <a:gd name="connsiteY1" fmla="*/ 1541 h 10000"/>
                <a:gd name="connsiteX2" fmla="*/ 10000 w 10000"/>
                <a:gd name="connsiteY2" fmla="*/ 0 h 10000"/>
              </a:gdLst>
              <a:ahLst/>
              <a:cxnLst>
                <a:cxn ang="0">
                  <a:pos x="connsiteX0" y="connsiteY0"/>
                </a:cxn>
                <a:cxn ang="0">
                  <a:pos x="connsiteX1" y="connsiteY1"/>
                </a:cxn>
                <a:cxn ang="0">
                  <a:pos x="connsiteX2" y="connsiteY2"/>
                </a:cxn>
              </a:cxnLst>
              <a:rect l="l" t="t" r="r" b="b"/>
              <a:pathLst>
                <a:path w="10000" h="10000">
                  <a:moveTo>
                    <a:pt x="0" y="10000"/>
                  </a:moveTo>
                  <a:cubicBezTo>
                    <a:pt x="1330" y="8863"/>
                    <a:pt x="8016" y="6048"/>
                    <a:pt x="7869" y="1541"/>
                  </a:cubicBezTo>
                  <a:cubicBezTo>
                    <a:pt x="9372" y="957"/>
                    <a:pt x="8639" y="426"/>
                    <a:pt x="10000"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806" name="Line 238">
              <a:extLst>
                <a:ext uri="{FF2B5EF4-FFF2-40B4-BE49-F238E27FC236}">
                  <a16:creationId xmlns:a16="http://schemas.microsoft.com/office/drawing/2014/main" id="{018A1856-4192-4A7D-B87E-04AF1C177BE1}"/>
                </a:ext>
              </a:extLst>
            </xdr:cNvPr>
            <xdr:cNvSpPr>
              <a:spLocks noChangeShapeType="1"/>
            </xdr:cNvSpPr>
          </xdr:nvSpPr>
          <xdr:spPr bwMode="auto">
            <a:xfrm flipH="1">
              <a:off x="10390399" y="2209996"/>
              <a:ext cx="47624" cy="478708"/>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808" name="Oval 310">
              <a:extLst>
                <a:ext uri="{FF2B5EF4-FFF2-40B4-BE49-F238E27FC236}">
                  <a16:creationId xmlns:a16="http://schemas.microsoft.com/office/drawing/2014/main" id="{FC965E3A-C76E-4227-8F57-9639E992D71E}"/>
                </a:ext>
              </a:extLst>
            </xdr:cNvPr>
            <xdr:cNvSpPr>
              <a:spLocks noChangeArrowheads="1"/>
            </xdr:cNvSpPr>
          </xdr:nvSpPr>
          <xdr:spPr bwMode="auto">
            <a:xfrm>
              <a:off x="10400906" y="2126215"/>
              <a:ext cx="104382" cy="10764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07" name="Oval 310">
              <a:extLst>
                <a:ext uri="{FF2B5EF4-FFF2-40B4-BE49-F238E27FC236}">
                  <a16:creationId xmlns:a16="http://schemas.microsoft.com/office/drawing/2014/main" id="{CE5CDD2B-F98D-4ED1-943E-0FD87A42271B}"/>
                </a:ext>
              </a:extLst>
            </xdr:cNvPr>
            <xdr:cNvSpPr>
              <a:spLocks noChangeArrowheads="1"/>
            </xdr:cNvSpPr>
          </xdr:nvSpPr>
          <xdr:spPr bwMode="auto">
            <a:xfrm>
              <a:off x="10020725" y="2088371"/>
              <a:ext cx="118872" cy="110164"/>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1779" name="グループ化 1778">
            <a:extLst>
              <a:ext uri="{FF2B5EF4-FFF2-40B4-BE49-F238E27FC236}">
                <a16:creationId xmlns:a16="http://schemas.microsoft.com/office/drawing/2014/main" id="{24CE6F4D-F0A8-45F7-B6BA-3B7DDF4FC0AA}"/>
              </a:ext>
            </a:extLst>
          </xdr:cNvPr>
          <xdr:cNvGrpSpPr/>
        </xdr:nvGrpSpPr>
        <xdr:grpSpPr>
          <a:xfrm rot="5400000">
            <a:off x="14909237" y="1628327"/>
            <a:ext cx="49483" cy="1182208"/>
            <a:chOff x="1512360" y="815656"/>
            <a:chExt cx="49597" cy="1268352"/>
          </a:xfrm>
        </xdr:grpSpPr>
        <xdr:sp macro="" textlink="">
          <xdr:nvSpPr>
            <xdr:cNvPr id="1801" name="Line 76">
              <a:extLst>
                <a:ext uri="{FF2B5EF4-FFF2-40B4-BE49-F238E27FC236}">
                  <a16:creationId xmlns:a16="http://schemas.microsoft.com/office/drawing/2014/main" id="{BD188680-C255-43BD-8328-04C9247E22A4}"/>
                </a:ext>
              </a:extLst>
            </xdr:cNvPr>
            <xdr:cNvSpPr>
              <a:spLocks noChangeShapeType="1"/>
            </xdr:cNvSpPr>
          </xdr:nvSpPr>
          <xdr:spPr bwMode="auto">
            <a:xfrm flipH="1">
              <a:off x="1532776" y="815656"/>
              <a:ext cx="8773" cy="1256155"/>
            </a:xfrm>
            <a:prstGeom prst="line">
              <a:avLst/>
            </a:prstGeom>
            <a:noFill/>
            <a:ln w="381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802" name="Line 76">
              <a:extLst>
                <a:ext uri="{FF2B5EF4-FFF2-40B4-BE49-F238E27FC236}">
                  <a16:creationId xmlns:a16="http://schemas.microsoft.com/office/drawing/2014/main" id="{17190B0C-9B9C-49D2-A290-5557116384E5}"/>
                </a:ext>
              </a:extLst>
            </xdr:cNvPr>
            <xdr:cNvSpPr>
              <a:spLocks noChangeShapeType="1"/>
            </xdr:cNvSpPr>
          </xdr:nvSpPr>
          <xdr:spPr bwMode="auto">
            <a:xfrm flipH="1">
              <a:off x="1555154" y="825739"/>
              <a:ext cx="6803" cy="1256154"/>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1803" name="Line 76">
              <a:extLst>
                <a:ext uri="{FF2B5EF4-FFF2-40B4-BE49-F238E27FC236}">
                  <a16:creationId xmlns:a16="http://schemas.microsoft.com/office/drawing/2014/main" id="{F91BF8C1-3919-4542-BC2E-C7BADA47873F}"/>
                </a:ext>
              </a:extLst>
            </xdr:cNvPr>
            <xdr:cNvSpPr>
              <a:spLocks noChangeShapeType="1"/>
            </xdr:cNvSpPr>
          </xdr:nvSpPr>
          <xdr:spPr bwMode="auto">
            <a:xfrm flipH="1">
              <a:off x="1512360" y="827854"/>
              <a:ext cx="6803" cy="1256154"/>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grpSp>
        <xdr:nvGrpSpPr>
          <xdr:cNvPr id="1780" name="グループ化 1779">
            <a:extLst>
              <a:ext uri="{FF2B5EF4-FFF2-40B4-BE49-F238E27FC236}">
                <a16:creationId xmlns:a16="http://schemas.microsoft.com/office/drawing/2014/main" id="{E4A2C488-32F6-4D66-AEA5-1D98404188EB}"/>
              </a:ext>
            </a:extLst>
          </xdr:cNvPr>
          <xdr:cNvGrpSpPr/>
        </xdr:nvGrpSpPr>
        <xdr:grpSpPr>
          <a:xfrm rot="5400000">
            <a:off x="14841240" y="1457289"/>
            <a:ext cx="69431" cy="1319159"/>
            <a:chOff x="1261220" y="847582"/>
            <a:chExt cx="69622" cy="1381072"/>
          </a:xfrm>
        </xdr:grpSpPr>
        <xdr:grpSp>
          <xdr:nvGrpSpPr>
            <xdr:cNvPr id="1785" name="Group 802">
              <a:extLst>
                <a:ext uri="{FF2B5EF4-FFF2-40B4-BE49-F238E27FC236}">
                  <a16:creationId xmlns:a16="http://schemas.microsoft.com/office/drawing/2014/main" id="{90B5BA02-B003-4327-A0FC-E8A42DFFEC67}"/>
                </a:ext>
              </a:extLst>
            </xdr:cNvPr>
            <xdr:cNvGrpSpPr>
              <a:grpSpLocks/>
            </xdr:cNvGrpSpPr>
          </xdr:nvGrpSpPr>
          <xdr:grpSpPr bwMode="auto">
            <a:xfrm>
              <a:off x="1261220" y="847582"/>
              <a:ext cx="69622" cy="1381072"/>
              <a:chOff x="1729" y="1694"/>
              <a:chExt cx="21" cy="146"/>
            </a:xfrm>
          </xdr:grpSpPr>
          <xdr:sp macro="" textlink="">
            <xdr:nvSpPr>
              <xdr:cNvPr id="1788" name="Line 803">
                <a:extLst>
                  <a:ext uri="{FF2B5EF4-FFF2-40B4-BE49-F238E27FC236}">
                    <a16:creationId xmlns:a16="http://schemas.microsoft.com/office/drawing/2014/main" id="{46E966D2-6D1E-4483-BCFF-BFADAA5A0619}"/>
                  </a:ext>
                </a:extLst>
              </xdr:cNvPr>
              <xdr:cNvSpPr>
                <a:spLocks noChangeShapeType="1"/>
              </xdr:cNvSpPr>
            </xdr:nvSpPr>
            <xdr:spPr bwMode="auto">
              <a:xfrm>
                <a:off x="1738" y="1694"/>
                <a:ext cx="0" cy="1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89" name="Line 804">
                <a:extLst>
                  <a:ext uri="{FF2B5EF4-FFF2-40B4-BE49-F238E27FC236}">
                    <a16:creationId xmlns:a16="http://schemas.microsoft.com/office/drawing/2014/main" id="{A1DD0640-2FBF-483B-BA89-A6526B1E1D1A}"/>
                  </a:ext>
                </a:extLst>
              </xdr:cNvPr>
              <xdr:cNvSpPr>
                <a:spLocks noChangeShapeType="1"/>
              </xdr:cNvSpPr>
            </xdr:nvSpPr>
            <xdr:spPr bwMode="auto">
              <a:xfrm flipV="1">
                <a:off x="1729" y="1694"/>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90" name="Line 805">
                <a:extLst>
                  <a:ext uri="{FF2B5EF4-FFF2-40B4-BE49-F238E27FC236}">
                    <a16:creationId xmlns:a16="http://schemas.microsoft.com/office/drawing/2014/main" id="{0C6FB9DF-A329-41DB-8983-B64AF497BCA9}"/>
                  </a:ext>
                </a:extLst>
              </xdr:cNvPr>
              <xdr:cNvSpPr>
                <a:spLocks noChangeShapeType="1"/>
              </xdr:cNvSpPr>
            </xdr:nvSpPr>
            <xdr:spPr bwMode="auto">
              <a:xfrm flipV="1">
                <a:off x="1729" y="1705"/>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91" name="Line 806">
                <a:extLst>
                  <a:ext uri="{FF2B5EF4-FFF2-40B4-BE49-F238E27FC236}">
                    <a16:creationId xmlns:a16="http://schemas.microsoft.com/office/drawing/2014/main" id="{EFC18460-D16F-4C34-8669-EA799BC8F8AE}"/>
                  </a:ext>
                </a:extLst>
              </xdr:cNvPr>
              <xdr:cNvSpPr>
                <a:spLocks noChangeShapeType="1"/>
              </xdr:cNvSpPr>
            </xdr:nvSpPr>
            <xdr:spPr bwMode="auto">
              <a:xfrm flipV="1">
                <a:off x="1729" y="171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92" name="Line 807">
                <a:extLst>
                  <a:ext uri="{FF2B5EF4-FFF2-40B4-BE49-F238E27FC236}">
                    <a16:creationId xmlns:a16="http://schemas.microsoft.com/office/drawing/2014/main" id="{10C2F3AA-B02E-46CB-A01A-B6251AA1022C}"/>
                  </a:ext>
                </a:extLst>
              </xdr:cNvPr>
              <xdr:cNvSpPr>
                <a:spLocks noChangeShapeType="1"/>
              </xdr:cNvSpPr>
            </xdr:nvSpPr>
            <xdr:spPr bwMode="auto">
              <a:xfrm flipV="1">
                <a:off x="1730" y="1740"/>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93" name="Line 808">
                <a:extLst>
                  <a:ext uri="{FF2B5EF4-FFF2-40B4-BE49-F238E27FC236}">
                    <a16:creationId xmlns:a16="http://schemas.microsoft.com/office/drawing/2014/main" id="{7564CD62-6BA8-4BB1-97C1-7496993B1DA4}"/>
                  </a:ext>
                </a:extLst>
              </xdr:cNvPr>
              <xdr:cNvSpPr>
                <a:spLocks noChangeShapeType="1"/>
              </xdr:cNvSpPr>
            </xdr:nvSpPr>
            <xdr:spPr bwMode="auto">
              <a:xfrm flipV="1">
                <a:off x="1730" y="1765"/>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94" name="Line 809">
                <a:extLst>
                  <a:ext uri="{FF2B5EF4-FFF2-40B4-BE49-F238E27FC236}">
                    <a16:creationId xmlns:a16="http://schemas.microsoft.com/office/drawing/2014/main" id="{671F08CA-DFF7-432F-9FCB-01FCD0E3667A}"/>
                  </a:ext>
                </a:extLst>
              </xdr:cNvPr>
              <xdr:cNvSpPr>
                <a:spLocks noChangeShapeType="1"/>
              </xdr:cNvSpPr>
            </xdr:nvSpPr>
            <xdr:spPr bwMode="auto">
              <a:xfrm flipV="1">
                <a:off x="1730" y="1776"/>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95" name="Line 810">
                <a:extLst>
                  <a:ext uri="{FF2B5EF4-FFF2-40B4-BE49-F238E27FC236}">
                    <a16:creationId xmlns:a16="http://schemas.microsoft.com/office/drawing/2014/main" id="{B6EDEFDB-65B6-4027-A3E1-F0C982F34CA7}"/>
                  </a:ext>
                </a:extLst>
              </xdr:cNvPr>
              <xdr:cNvSpPr>
                <a:spLocks noChangeShapeType="1"/>
              </xdr:cNvSpPr>
            </xdr:nvSpPr>
            <xdr:spPr bwMode="auto">
              <a:xfrm flipV="1">
                <a:off x="1729" y="172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96" name="Line 811">
                <a:extLst>
                  <a:ext uri="{FF2B5EF4-FFF2-40B4-BE49-F238E27FC236}">
                    <a16:creationId xmlns:a16="http://schemas.microsoft.com/office/drawing/2014/main" id="{761BED09-3043-46D6-8C0E-07FB3D09DE0D}"/>
                  </a:ext>
                </a:extLst>
              </xdr:cNvPr>
              <xdr:cNvSpPr>
                <a:spLocks noChangeShapeType="1"/>
              </xdr:cNvSpPr>
            </xdr:nvSpPr>
            <xdr:spPr bwMode="auto">
              <a:xfrm flipV="1">
                <a:off x="1730" y="1753"/>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97" name="Line 812">
                <a:extLst>
                  <a:ext uri="{FF2B5EF4-FFF2-40B4-BE49-F238E27FC236}">
                    <a16:creationId xmlns:a16="http://schemas.microsoft.com/office/drawing/2014/main" id="{7DC650CD-606D-4F79-83AB-EEF46549026F}"/>
                  </a:ext>
                </a:extLst>
              </xdr:cNvPr>
              <xdr:cNvSpPr>
                <a:spLocks noChangeShapeType="1"/>
              </xdr:cNvSpPr>
            </xdr:nvSpPr>
            <xdr:spPr bwMode="auto">
              <a:xfrm flipV="1">
                <a:off x="1729" y="178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98" name="Line 813">
                <a:extLst>
                  <a:ext uri="{FF2B5EF4-FFF2-40B4-BE49-F238E27FC236}">
                    <a16:creationId xmlns:a16="http://schemas.microsoft.com/office/drawing/2014/main" id="{F1D847CD-5D8E-4FAC-A71B-E887EE360371}"/>
                  </a:ext>
                </a:extLst>
              </xdr:cNvPr>
              <xdr:cNvSpPr>
                <a:spLocks noChangeShapeType="1"/>
              </xdr:cNvSpPr>
            </xdr:nvSpPr>
            <xdr:spPr bwMode="auto">
              <a:xfrm flipV="1">
                <a:off x="1730" y="179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99" name="Line 814">
                <a:extLst>
                  <a:ext uri="{FF2B5EF4-FFF2-40B4-BE49-F238E27FC236}">
                    <a16:creationId xmlns:a16="http://schemas.microsoft.com/office/drawing/2014/main" id="{1EA18FAF-6697-45F6-A770-0D01F214635E}"/>
                  </a:ext>
                </a:extLst>
              </xdr:cNvPr>
              <xdr:cNvSpPr>
                <a:spLocks noChangeShapeType="1"/>
              </xdr:cNvSpPr>
            </xdr:nvSpPr>
            <xdr:spPr bwMode="auto">
              <a:xfrm flipV="1">
                <a:off x="1730" y="1810"/>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00" name="Line 815">
                <a:extLst>
                  <a:ext uri="{FF2B5EF4-FFF2-40B4-BE49-F238E27FC236}">
                    <a16:creationId xmlns:a16="http://schemas.microsoft.com/office/drawing/2014/main" id="{583939B1-C248-4607-8A2C-A72A28FEECA5}"/>
                  </a:ext>
                </a:extLst>
              </xdr:cNvPr>
              <xdr:cNvSpPr>
                <a:spLocks noChangeShapeType="1"/>
              </xdr:cNvSpPr>
            </xdr:nvSpPr>
            <xdr:spPr bwMode="auto">
              <a:xfrm flipV="1">
                <a:off x="1729" y="1836"/>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786" name="Line 813">
              <a:extLst>
                <a:ext uri="{FF2B5EF4-FFF2-40B4-BE49-F238E27FC236}">
                  <a16:creationId xmlns:a16="http://schemas.microsoft.com/office/drawing/2014/main" id="{FD9B5ACB-0C65-44B9-AAB9-6FF98BB10C0B}"/>
                </a:ext>
              </a:extLst>
            </xdr:cNvPr>
            <xdr:cNvSpPr>
              <a:spLocks noChangeShapeType="1"/>
            </xdr:cNvSpPr>
          </xdr:nvSpPr>
          <xdr:spPr bwMode="auto">
            <a:xfrm flipV="1">
              <a:off x="1261698" y="2026482"/>
              <a:ext cx="6630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87" name="Line 814">
              <a:extLst>
                <a:ext uri="{FF2B5EF4-FFF2-40B4-BE49-F238E27FC236}">
                  <a16:creationId xmlns:a16="http://schemas.microsoft.com/office/drawing/2014/main" id="{A7C6752C-09CB-484B-9663-7187D5A79AF9}"/>
                </a:ext>
              </a:extLst>
            </xdr:cNvPr>
            <xdr:cNvSpPr>
              <a:spLocks noChangeShapeType="1"/>
            </xdr:cNvSpPr>
          </xdr:nvSpPr>
          <xdr:spPr bwMode="auto">
            <a:xfrm flipV="1">
              <a:off x="1261698" y="2114111"/>
              <a:ext cx="6630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781" name="Text Box 208">
            <a:extLst>
              <a:ext uri="{FF2B5EF4-FFF2-40B4-BE49-F238E27FC236}">
                <a16:creationId xmlns:a16="http://schemas.microsoft.com/office/drawing/2014/main" id="{5BCE5BA2-6E8E-404C-A984-94455CFA5917}"/>
              </a:ext>
            </a:extLst>
          </xdr:cNvPr>
          <xdr:cNvSpPr txBox="1">
            <a:spLocks noChangeArrowheads="1"/>
          </xdr:cNvSpPr>
        </xdr:nvSpPr>
        <xdr:spPr bwMode="auto">
          <a:xfrm>
            <a:off x="14542183" y="2057121"/>
            <a:ext cx="488912" cy="12544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square" lIns="27432" tIns="18288" rIns="0" bIns="0" anchor="ctr" upright="1">
            <a:noAutofit/>
          </a:bodyPr>
          <a:lstStyle/>
          <a:p>
            <a:pPr algn="ctr" rtl="0">
              <a:lnSpc>
                <a:spcPts val="900"/>
              </a:lnSpc>
              <a:defRPr sz="1000"/>
            </a:pPr>
            <a:r>
              <a:rPr lang="en-US" altLang="ja-JP" sz="900" b="1" i="0" u="none" strike="noStrike" baseline="0">
                <a:solidFill>
                  <a:srgbClr val="000000"/>
                </a:solidFill>
                <a:latin typeface="ＭＳ Ｐゴシック"/>
                <a:ea typeface="ＭＳ Ｐゴシック"/>
              </a:rPr>
              <a:t>IR</a:t>
            </a:r>
            <a:r>
              <a:rPr lang="ja-JP" altLang="en-US" sz="900" b="1" i="0" u="none" strike="noStrike" baseline="0">
                <a:solidFill>
                  <a:srgbClr val="000000"/>
                </a:solidFill>
                <a:latin typeface="ＭＳ Ｐゴシック"/>
                <a:ea typeface="ＭＳ Ｐゴシック"/>
              </a:rPr>
              <a:t>森本駅</a:t>
            </a:r>
            <a:endParaRPr lang="en-US" altLang="ja-JP" sz="900" b="1" i="0" u="none" strike="noStrike" baseline="0">
              <a:solidFill>
                <a:srgbClr val="000000"/>
              </a:solidFill>
              <a:latin typeface="ＭＳ Ｐゴシック"/>
              <a:ea typeface="ＭＳ Ｐゴシック"/>
            </a:endParaRPr>
          </a:p>
        </xdr:txBody>
      </xdr:sp>
      <xdr:sp macro="" textlink="">
        <xdr:nvSpPr>
          <xdr:cNvPr id="1782" name="Line 238">
            <a:extLst>
              <a:ext uri="{FF2B5EF4-FFF2-40B4-BE49-F238E27FC236}">
                <a16:creationId xmlns:a16="http://schemas.microsoft.com/office/drawing/2014/main" id="{287ACEAB-65CF-44E2-9151-5CD1686A41D1}"/>
              </a:ext>
            </a:extLst>
          </xdr:cNvPr>
          <xdr:cNvSpPr>
            <a:spLocks noChangeShapeType="1"/>
          </xdr:cNvSpPr>
        </xdr:nvSpPr>
        <xdr:spPr bwMode="auto">
          <a:xfrm rot="21314530" flipH="1">
            <a:off x="15474377" y="1827660"/>
            <a:ext cx="46100" cy="637736"/>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783" name="Oval 310">
            <a:extLst>
              <a:ext uri="{FF2B5EF4-FFF2-40B4-BE49-F238E27FC236}">
                <a16:creationId xmlns:a16="http://schemas.microsoft.com/office/drawing/2014/main" id="{A022361B-185A-4678-85BC-F7F937F28FD6}"/>
              </a:ext>
            </a:extLst>
          </xdr:cNvPr>
          <xdr:cNvSpPr>
            <a:spLocks noChangeArrowheads="1"/>
          </xdr:cNvSpPr>
        </xdr:nvSpPr>
        <xdr:spPr bwMode="auto">
          <a:xfrm rot="21314530">
            <a:off x="15455142" y="2391832"/>
            <a:ext cx="95512" cy="98566"/>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pic>
        <xdr:nvPicPr>
          <xdr:cNvPr id="1784" name="図 1783">
            <a:extLst>
              <a:ext uri="{FF2B5EF4-FFF2-40B4-BE49-F238E27FC236}">
                <a16:creationId xmlns:a16="http://schemas.microsoft.com/office/drawing/2014/main" id="{6CF67D10-79B0-4DA3-8794-323328323788}"/>
              </a:ext>
            </a:extLst>
          </xdr:cNvPr>
          <xdr:cNvPicPr>
            <a:picLocks noChangeAspect="1"/>
          </xdr:cNvPicPr>
        </xdr:nvPicPr>
        <xdr:blipFill>
          <a:blip xmlns:r="http://schemas.openxmlformats.org/officeDocument/2006/relationships" r:embed="rId2"/>
          <a:stretch>
            <a:fillRect/>
          </a:stretch>
        </xdr:blipFill>
        <xdr:spPr>
          <a:xfrm>
            <a:off x="15107036" y="2352338"/>
            <a:ext cx="164606" cy="164159"/>
          </a:xfrm>
          <a:prstGeom prst="rect">
            <a:avLst/>
          </a:prstGeom>
        </xdr:spPr>
      </xdr:pic>
    </xdr:grpSp>
    <xdr:clientData/>
  </xdr:twoCellAnchor>
  <xdr:twoCellAnchor>
    <xdr:from>
      <xdr:col>17</xdr:col>
      <xdr:colOff>36745</xdr:colOff>
      <xdr:row>27</xdr:row>
      <xdr:rowOff>15508</xdr:rowOff>
    </xdr:from>
    <xdr:to>
      <xdr:col>17</xdr:col>
      <xdr:colOff>581630</xdr:colOff>
      <xdr:row>29</xdr:row>
      <xdr:rowOff>2679</xdr:rowOff>
    </xdr:to>
    <xdr:sp macro="" textlink="">
      <xdr:nvSpPr>
        <xdr:cNvPr id="1706" name="Line 238">
          <a:extLst>
            <a:ext uri="{FF2B5EF4-FFF2-40B4-BE49-F238E27FC236}">
              <a16:creationId xmlns:a16="http://schemas.microsoft.com/office/drawing/2014/main" id="{12EC6335-9C7A-4030-B0CF-A30CF11D18F0}"/>
            </a:ext>
          </a:extLst>
        </xdr:cNvPr>
        <xdr:cNvSpPr>
          <a:spLocks noChangeShapeType="1"/>
        </xdr:cNvSpPr>
      </xdr:nvSpPr>
      <xdr:spPr bwMode="auto">
        <a:xfrm rot="14540186" flipV="1">
          <a:off x="11475727" y="4525609"/>
          <a:ext cx="325838" cy="544885"/>
        </a:xfrm>
        <a:custGeom>
          <a:avLst/>
          <a:gdLst>
            <a:gd name="connsiteX0" fmla="*/ 0 w 475449"/>
            <a:gd name="connsiteY0" fmla="*/ 0 h 10971"/>
            <a:gd name="connsiteX1" fmla="*/ 475449 w 475449"/>
            <a:gd name="connsiteY1" fmla="*/ 10971 h 10971"/>
            <a:gd name="connsiteX0" fmla="*/ 0 w 213531"/>
            <a:gd name="connsiteY0" fmla="*/ 0 h 406005"/>
            <a:gd name="connsiteX1" fmla="*/ 213531 w 213531"/>
            <a:gd name="connsiteY1" fmla="*/ 406005 h 406005"/>
            <a:gd name="connsiteX0" fmla="*/ 0 w 325301"/>
            <a:gd name="connsiteY0" fmla="*/ 0 h 406005"/>
            <a:gd name="connsiteX1" fmla="*/ 213531 w 325301"/>
            <a:gd name="connsiteY1" fmla="*/ 406005 h 406005"/>
            <a:gd name="connsiteX0" fmla="*/ 0 w 317336"/>
            <a:gd name="connsiteY0" fmla="*/ 0 h 406365"/>
            <a:gd name="connsiteX1" fmla="*/ 213531 w 317336"/>
            <a:gd name="connsiteY1" fmla="*/ 406005 h 406365"/>
            <a:gd name="connsiteX0" fmla="*/ 0 w 369859"/>
            <a:gd name="connsiteY0" fmla="*/ 158 h 406512"/>
            <a:gd name="connsiteX1" fmla="*/ 213531 w 369859"/>
            <a:gd name="connsiteY1" fmla="*/ 406163 h 406512"/>
            <a:gd name="connsiteX0" fmla="*/ 0 w 310916"/>
            <a:gd name="connsiteY0" fmla="*/ 145 h 448599"/>
            <a:gd name="connsiteX1" fmla="*/ 117487 w 310916"/>
            <a:gd name="connsiteY1" fmla="*/ 448280 h 448599"/>
            <a:gd name="connsiteX0" fmla="*/ 0 w 277961"/>
            <a:gd name="connsiteY0" fmla="*/ 138 h 474320"/>
            <a:gd name="connsiteX1" fmla="*/ 54779 w 277961"/>
            <a:gd name="connsiteY1" fmla="*/ 474017 h 474320"/>
            <a:gd name="connsiteX0" fmla="*/ 0 w 263721"/>
            <a:gd name="connsiteY0" fmla="*/ 151 h 425890"/>
            <a:gd name="connsiteX1" fmla="*/ 24707 w 263721"/>
            <a:gd name="connsiteY1" fmla="*/ 425555 h 425890"/>
            <a:gd name="connsiteX0" fmla="*/ 0 w 268315"/>
            <a:gd name="connsiteY0" fmla="*/ 143 h 428387"/>
            <a:gd name="connsiteX1" fmla="*/ 24707 w 268315"/>
            <a:gd name="connsiteY1" fmla="*/ 425547 h 428387"/>
            <a:gd name="connsiteX0" fmla="*/ 116732 w 329350"/>
            <a:gd name="connsiteY0" fmla="*/ 385 h 127441"/>
            <a:gd name="connsiteX1" fmla="*/ 0 w 329350"/>
            <a:gd name="connsiteY1" fmla="*/ 120315 h 127441"/>
            <a:gd name="connsiteX0" fmla="*/ 116732 w 339391"/>
            <a:gd name="connsiteY0" fmla="*/ 101 h 335244"/>
            <a:gd name="connsiteX1" fmla="*/ 0 w 339391"/>
            <a:gd name="connsiteY1" fmla="*/ 120031 h 335244"/>
            <a:gd name="connsiteX0" fmla="*/ 163898 w 370994"/>
            <a:gd name="connsiteY0" fmla="*/ 58158 h 258257"/>
            <a:gd name="connsiteX1" fmla="*/ 0 w 370994"/>
            <a:gd name="connsiteY1" fmla="*/ 0 h 258257"/>
            <a:gd name="connsiteX0" fmla="*/ 163898 w 387691"/>
            <a:gd name="connsiteY0" fmla="*/ 58158 h 425208"/>
            <a:gd name="connsiteX1" fmla="*/ 0 w 387691"/>
            <a:gd name="connsiteY1" fmla="*/ 0 h 425208"/>
            <a:gd name="connsiteX0" fmla="*/ 148648 w 377787"/>
            <a:gd name="connsiteY0" fmla="*/ 252757 h 486562"/>
            <a:gd name="connsiteX1" fmla="*/ 0 w 377787"/>
            <a:gd name="connsiteY1" fmla="*/ 0 h 486562"/>
            <a:gd name="connsiteX0" fmla="*/ 148648 w 427548"/>
            <a:gd name="connsiteY0" fmla="*/ 252757 h 784793"/>
            <a:gd name="connsiteX1" fmla="*/ 0 w 427548"/>
            <a:gd name="connsiteY1" fmla="*/ 0 h 784793"/>
            <a:gd name="connsiteX0" fmla="*/ 121357 w 412476"/>
            <a:gd name="connsiteY0" fmla="*/ 274953 h 791756"/>
            <a:gd name="connsiteX1" fmla="*/ 0 w 412476"/>
            <a:gd name="connsiteY1" fmla="*/ 0 h 791756"/>
            <a:gd name="connsiteX0" fmla="*/ 121357 w 325562"/>
            <a:gd name="connsiteY0" fmla="*/ 274953 h 690401"/>
            <a:gd name="connsiteX1" fmla="*/ 0 w 325562"/>
            <a:gd name="connsiteY1" fmla="*/ 0 h 690401"/>
            <a:gd name="connsiteX0" fmla="*/ 121357 w 303770"/>
            <a:gd name="connsiteY0" fmla="*/ 274953 h 598132"/>
            <a:gd name="connsiteX1" fmla="*/ 0 w 303770"/>
            <a:gd name="connsiteY1" fmla="*/ 0 h 598132"/>
            <a:gd name="connsiteX0" fmla="*/ 121357 w 305967"/>
            <a:gd name="connsiteY0" fmla="*/ 274953 h 562502"/>
            <a:gd name="connsiteX1" fmla="*/ 0 w 305967"/>
            <a:gd name="connsiteY1" fmla="*/ 0 h 562502"/>
            <a:gd name="connsiteX0" fmla="*/ 121357 w 303578"/>
            <a:gd name="connsiteY0" fmla="*/ 274953 h 624415"/>
            <a:gd name="connsiteX1" fmla="*/ 0 w 303578"/>
            <a:gd name="connsiteY1" fmla="*/ 0 h 624415"/>
            <a:gd name="connsiteX0" fmla="*/ 121357 w 355355"/>
            <a:gd name="connsiteY0" fmla="*/ 274953 h 630337"/>
            <a:gd name="connsiteX1" fmla="*/ 0 w 355355"/>
            <a:gd name="connsiteY1" fmla="*/ 0 h 630337"/>
            <a:gd name="connsiteX0" fmla="*/ 115292 w 350885"/>
            <a:gd name="connsiteY0" fmla="*/ 354952 h 658989"/>
            <a:gd name="connsiteX1" fmla="*/ 0 w 350885"/>
            <a:gd name="connsiteY1" fmla="*/ 0 h 658989"/>
            <a:gd name="connsiteX0" fmla="*/ 115292 w 348126"/>
            <a:gd name="connsiteY0" fmla="*/ 354952 h 722906"/>
            <a:gd name="connsiteX1" fmla="*/ 0 w 348126"/>
            <a:gd name="connsiteY1" fmla="*/ 0 h 722906"/>
            <a:gd name="connsiteX0" fmla="*/ 115292 w 381049"/>
            <a:gd name="connsiteY0" fmla="*/ 354952 h 728755"/>
            <a:gd name="connsiteX1" fmla="*/ 0 w 381049"/>
            <a:gd name="connsiteY1" fmla="*/ 0 h 728755"/>
          </a:gdLst>
          <a:ahLst/>
          <a:cxnLst>
            <a:cxn ang="0">
              <a:pos x="connsiteX0" y="connsiteY0"/>
            </a:cxn>
            <a:cxn ang="0">
              <a:pos x="connsiteX1" y="connsiteY1"/>
            </a:cxn>
          </a:cxnLst>
          <a:rect l="l" t="t" r="r" b="b"/>
          <a:pathLst>
            <a:path w="381049" h="728755">
              <a:moveTo>
                <a:pt x="115292" y="354952"/>
              </a:moveTo>
              <a:cubicBezTo>
                <a:pt x="703446" y="386402"/>
                <a:pt x="154107" y="1376352"/>
                <a:pt x="0" y="0"/>
              </a:cubicBezTo>
            </a:path>
          </a:pathLst>
        </a:custGeom>
        <a:noFill/>
        <a:ln w="25400" cmpd="dbl">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clientData/>
  </xdr:twoCellAnchor>
  <xdr:oneCellAnchor>
    <xdr:from>
      <xdr:col>17</xdr:col>
      <xdr:colOff>297494</xdr:colOff>
      <xdr:row>28</xdr:row>
      <xdr:rowOff>74204</xdr:rowOff>
    </xdr:from>
    <xdr:ext cx="109105" cy="83936"/>
    <xdr:sp macro="" textlink="">
      <xdr:nvSpPr>
        <xdr:cNvPr id="1708" name="Text Box 1664">
          <a:extLst>
            <a:ext uri="{FF2B5EF4-FFF2-40B4-BE49-F238E27FC236}">
              <a16:creationId xmlns:a16="http://schemas.microsoft.com/office/drawing/2014/main" id="{75143A1F-43C4-43AF-84D4-306DF0B17B92}"/>
            </a:ext>
          </a:extLst>
        </xdr:cNvPr>
        <xdr:cNvSpPr txBox="1">
          <a:spLocks noChangeArrowheads="1"/>
        </xdr:cNvSpPr>
      </xdr:nvSpPr>
      <xdr:spPr bwMode="auto">
        <a:xfrm rot="19946856">
          <a:off x="11627359" y="4897762"/>
          <a:ext cx="109105" cy="83936"/>
        </a:xfrm>
        <a:prstGeom prst="rect">
          <a:avLst/>
        </a:prstGeom>
        <a:solidFill>
          <a:schemeClr val="bg1"/>
        </a:solid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11</xdr:col>
      <xdr:colOff>662085</xdr:colOff>
      <xdr:row>29</xdr:row>
      <xdr:rowOff>36696</xdr:rowOff>
    </xdr:from>
    <xdr:to>
      <xdr:col>12</xdr:col>
      <xdr:colOff>338749</xdr:colOff>
      <xdr:row>30</xdr:row>
      <xdr:rowOff>144893</xdr:rowOff>
    </xdr:to>
    <xdr:sp macro="" textlink="">
      <xdr:nvSpPr>
        <xdr:cNvPr id="1633" name="Line 238">
          <a:extLst>
            <a:ext uri="{FF2B5EF4-FFF2-40B4-BE49-F238E27FC236}">
              <a16:creationId xmlns:a16="http://schemas.microsoft.com/office/drawing/2014/main" id="{C892548C-01C0-4A3F-A8F5-CEB0D91C7ABA}"/>
            </a:ext>
          </a:extLst>
        </xdr:cNvPr>
        <xdr:cNvSpPr>
          <a:spLocks noChangeShapeType="1"/>
        </xdr:cNvSpPr>
      </xdr:nvSpPr>
      <xdr:spPr bwMode="auto">
        <a:xfrm>
          <a:off x="9156653" y="5015673"/>
          <a:ext cx="380937" cy="278493"/>
        </a:xfrm>
        <a:custGeom>
          <a:avLst/>
          <a:gdLst>
            <a:gd name="connsiteX0" fmla="*/ 0 w 11287"/>
            <a:gd name="connsiteY0" fmla="*/ 0 h 433747"/>
            <a:gd name="connsiteX1" fmla="*/ 11287 w 11287"/>
            <a:gd name="connsiteY1" fmla="*/ 433747 h 433747"/>
            <a:gd name="connsiteX0" fmla="*/ 0 w 823180"/>
            <a:gd name="connsiteY0" fmla="*/ 0 h 134389"/>
            <a:gd name="connsiteX1" fmla="*/ 823180 w 823180"/>
            <a:gd name="connsiteY1" fmla="*/ 134389 h 134389"/>
            <a:gd name="connsiteX0" fmla="*/ 0 w 337859"/>
            <a:gd name="connsiteY0" fmla="*/ 47253 h 88287"/>
            <a:gd name="connsiteX1" fmla="*/ 337859 w 337859"/>
            <a:gd name="connsiteY1" fmla="*/ 41034 h 88287"/>
            <a:gd name="connsiteX0" fmla="*/ 0 w 337859"/>
            <a:gd name="connsiteY0" fmla="*/ 95668 h 127285"/>
            <a:gd name="connsiteX1" fmla="*/ 337859 w 337859"/>
            <a:gd name="connsiteY1" fmla="*/ 89449 h 127285"/>
            <a:gd name="connsiteX0" fmla="*/ 0 w 337859"/>
            <a:gd name="connsiteY0" fmla="*/ 154212 h 154212"/>
            <a:gd name="connsiteX1" fmla="*/ 244923 w 337859"/>
            <a:gd name="connsiteY1" fmla="*/ 0 h 154212"/>
            <a:gd name="connsiteX2" fmla="*/ 337859 w 337859"/>
            <a:gd name="connsiteY2" fmla="*/ 147993 h 154212"/>
            <a:gd name="connsiteX0" fmla="*/ 0 w 274359"/>
            <a:gd name="connsiteY0" fmla="*/ 154212 h 154212"/>
            <a:gd name="connsiteX1" fmla="*/ 244923 w 274359"/>
            <a:gd name="connsiteY1" fmla="*/ 0 h 154212"/>
            <a:gd name="connsiteX2" fmla="*/ 274359 w 274359"/>
            <a:gd name="connsiteY2" fmla="*/ 147993 h 154212"/>
            <a:gd name="connsiteX0" fmla="*/ 0 w 342395"/>
            <a:gd name="connsiteY0" fmla="*/ 136069 h 147993"/>
            <a:gd name="connsiteX1" fmla="*/ 312959 w 342395"/>
            <a:gd name="connsiteY1" fmla="*/ 0 h 147993"/>
            <a:gd name="connsiteX2" fmla="*/ 342395 w 342395"/>
            <a:gd name="connsiteY2" fmla="*/ 147993 h 147993"/>
            <a:gd name="connsiteX0" fmla="*/ 0 w 375305"/>
            <a:gd name="connsiteY0" fmla="*/ 148623 h 160547"/>
            <a:gd name="connsiteX1" fmla="*/ 312959 w 375305"/>
            <a:gd name="connsiteY1" fmla="*/ 12554 h 160547"/>
            <a:gd name="connsiteX2" fmla="*/ 342395 w 375305"/>
            <a:gd name="connsiteY2" fmla="*/ 160547 h 160547"/>
            <a:gd name="connsiteX0" fmla="*/ 0 w 463185"/>
            <a:gd name="connsiteY0" fmla="*/ 136069 h 622188"/>
            <a:gd name="connsiteX1" fmla="*/ 312959 w 463185"/>
            <a:gd name="connsiteY1" fmla="*/ 0 h 622188"/>
            <a:gd name="connsiteX2" fmla="*/ 463185 w 463185"/>
            <a:gd name="connsiteY2" fmla="*/ 622188 h 622188"/>
            <a:gd name="connsiteX0" fmla="*/ 0 w 463185"/>
            <a:gd name="connsiteY0" fmla="*/ 177049 h 663168"/>
            <a:gd name="connsiteX1" fmla="*/ 330215 w 463185"/>
            <a:gd name="connsiteY1" fmla="*/ 0 h 663168"/>
            <a:gd name="connsiteX2" fmla="*/ 463185 w 463185"/>
            <a:gd name="connsiteY2" fmla="*/ 663168 h 663168"/>
            <a:gd name="connsiteX0" fmla="*/ 0 w 454557"/>
            <a:gd name="connsiteY0" fmla="*/ 270717 h 663168"/>
            <a:gd name="connsiteX1" fmla="*/ 321587 w 454557"/>
            <a:gd name="connsiteY1" fmla="*/ 0 h 663168"/>
            <a:gd name="connsiteX2" fmla="*/ 454557 w 454557"/>
            <a:gd name="connsiteY2" fmla="*/ 663168 h 663168"/>
            <a:gd name="connsiteX0" fmla="*/ 9391 w 463948"/>
            <a:gd name="connsiteY0" fmla="*/ 270717 h 663168"/>
            <a:gd name="connsiteX1" fmla="*/ 330978 w 463948"/>
            <a:gd name="connsiteY1" fmla="*/ 0 h 663168"/>
            <a:gd name="connsiteX2" fmla="*/ 463948 w 463948"/>
            <a:gd name="connsiteY2" fmla="*/ 663168 h 663168"/>
            <a:gd name="connsiteX0" fmla="*/ 9391 w 426561"/>
            <a:gd name="connsiteY0" fmla="*/ 270717 h 513885"/>
            <a:gd name="connsiteX1" fmla="*/ 330978 w 426561"/>
            <a:gd name="connsiteY1" fmla="*/ 0 h 513885"/>
            <a:gd name="connsiteX2" fmla="*/ 426561 w 426561"/>
            <a:gd name="connsiteY2" fmla="*/ 513885 h 513885"/>
            <a:gd name="connsiteX0" fmla="*/ 9391 w 436565"/>
            <a:gd name="connsiteY0" fmla="*/ 270717 h 513885"/>
            <a:gd name="connsiteX1" fmla="*/ 330978 w 436565"/>
            <a:gd name="connsiteY1" fmla="*/ 0 h 513885"/>
            <a:gd name="connsiteX2" fmla="*/ 426561 w 436565"/>
            <a:gd name="connsiteY2" fmla="*/ 513885 h 513885"/>
            <a:gd name="connsiteX0" fmla="*/ 9391 w 406862"/>
            <a:gd name="connsiteY0" fmla="*/ 270717 h 270717"/>
            <a:gd name="connsiteX1" fmla="*/ 330978 w 406862"/>
            <a:gd name="connsiteY1" fmla="*/ 0 h 270717"/>
            <a:gd name="connsiteX2" fmla="*/ 363290 w 406862"/>
            <a:gd name="connsiteY2" fmla="*/ 212391 h 270717"/>
            <a:gd name="connsiteX0" fmla="*/ 9391 w 371153"/>
            <a:gd name="connsiteY0" fmla="*/ 270717 h 270717"/>
            <a:gd name="connsiteX1" fmla="*/ 330978 w 371153"/>
            <a:gd name="connsiteY1" fmla="*/ 0 h 270717"/>
            <a:gd name="connsiteX2" fmla="*/ 363290 w 371153"/>
            <a:gd name="connsiteY2" fmla="*/ 212391 h 270717"/>
            <a:gd name="connsiteX0" fmla="*/ 27436 w 389198"/>
            <a:gd name="connsiteY0" fmla="*/ 270717 h 270717"/>
            <a:gd name="connsiteX1" fmla="*/ 349023 w 389198"/>
            <a:gd name="connsiteY1" fmla="*/ 0 h 270717"/>
            <a:gd name="connsiteX2" fmla="*/ 381335 w 389198"/>
            <a:gd name="connsiteY2" fmla="*/ 212391 h 270717"/>
            <a:gd name="connsiteX0" fmla="*/ 29305 w 379564"/>
            <a:gd name="connsiteY0" fmla="*/ 282426 h 282426"/>
            <a:gd name="connsiteX1" fmla="*/ 339389 w 379564"/>
            <a:gd name="connsiteY1" fmla="*/ 0 h 282426"/>
            <a:gd name="connsiteX2" fmla="*/ 371701 w 379564"/>
            <a:gd name="connsiteY2" fmla="*/ 212391 h 282426"/>
          </a:gdLst>
          <a:ahLst/>
          <a:cxnLst>
            <a:cxn ang="0">
              <a:pos x="connsiteX0" y="connsiteY0"/>
            </a:cxn>
            <a:cxn ang="0">
              <a:pos x="connsiteX1" y="connsiteY1"/>
            </a:cxn>
            <a:cxn ang="0">
              <a:pos x="connsiteX2" y="connsiteY2"/>
            </a:cxn>
          </a:cxnLst>
          <a:rect l="l" t="t" r="r" b="b"/>
          <a:pathLst>
            <a:path w="379564" h="282426">
              <a:moveTo>
                <a:pt x="29305" y="282426"/>
              </a:moveTo>
              <a:cubicBezTo>
                <a:pt x="-40674" y="60237"/>
                <a:pt x="-3093" y="82350"/>
                <a:pt x="339389" y="0"/>
              </a:cubicBezTo>
              <a:cubicBezTo>
                <a:pt x="400648" y="58056"/>
                <a:pt x="374349" y="204541"/>
                <a:pt x="371701" y="212391"/>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19</xdr:col>
      <xdr:colOff>152737</xdr:colOff>
      <xdr:row>19</xdr:row>
      <xdr:rowOff>71815</xdr:rowOff>
    </xdr:from>
    <xdr:ext cx="361067" cy="100742"/>
    <xdr:sp macro="" textlink="">
      <xdr:nvSpPr>
        <xdr:cNvPr id="1539" name="Text Box 1620">
          <a:extLst>
            <a:ext uri="{FF2B5EF4-FFF2-40B4-BE49-F238E27FC236}">
              <a16:creationId xmlns:a16="http://schemas.microsoft.com/office/drawing/2014/main" id="{D3900903-A047-45DA-9651-4C87AC7ADE39}"/>
            </a:ext>
          </a:extLst>
        </xdr:cNvPr>
        <xdr:cNvSpPr txBox="1">
          <a:spLocks noChangeArrowheads="1"/>
        </xdr:cNvSpPr>
      </xdr:nvSpPr>
      <xdr:spPr bwMode="auto">
        <a:xfrm>
          <a:off x="12889779" y="3162148"/>
          <a:ext cx="361067" cy="100742"/>
        </a:xfrm>
        <a:prstGeom prst="rect">
          <a:avLst/>
        </a:prstGeom>
        <a:solidFill>
          <a:schemeClr val="bg1"/>
        </a:solidFill>
        <a:ln>
          <a:noFill/>
        </a:ln>
      </xdr:spPr>
      <xdr:txBody>
        <a:bodyPr vertOverflow="overflow" horzOverflow="overflow" wrap="none" lIns="27432" tIns="18288" rIns="27432" bIns="18288" anchor="ctr" upright="1">
          <a:noAutofit/>
        </a:bodyPr>
        <a:lstStyle/>
        <a:p>
          <a:pPr algn="ctr" rtl="0">
            <a:lnSpc>
              <a:spcPts val="1000"/>
            </a:lnSpc>
            <a:defRPr sz="1000"/>
          </a:pPr>
          <a:r>
            <a:rPr lang="ja-JP" altLang="en-US" sz="900" b="1" i="0" u="none" strike="noStrike" baseline="0">
              <a:solidFill>
                <a:srgbClr val="000000"/>
              </a:solidFill>
              <a:latin typeface="HGP創英角ｺﾞｼｯｸUB" pitchFamily="50" charset="-128"/>
              <a:ea typeface="HGP創英角ｺﾞｼｯｸUB" pitchFamily="50" charset="-128"/>
            </a:rPr>
            <a:t>←</a:t>
          </a:r>
          <a:r>
            <a:rPr lang="ja-JP" altLang="en-US" sz="900" b="1" i="0" u="none" strike="noStrike" baseline="0">
              <a:solidFill>
                <a:srgbClr val="000000"/>
              </a:solidFill>
              <a:latin typeface="ＭＳ Ｐゴシック"/>
              <a:ea typeface="ＭＳ Ｐゴシック"/>
            </a:rPr>
            <a:t>津幡駅</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12</xdr:col>
      <xdr:colOff>686959</xdr:colOff>
      <xdr:row>30</xdr:row>
      <xdr:rowOff>92358</xdr:rowOff>
    </xdr:from>
    <xdr:to>
      <xdr:col>14</xdr:col>
      <xdr:colOff>633827</xdr:colOff>
      <xdr:row>30</xdr:row>
      <xdr:rowOff>161980</xdr:rowOff>
    </xdr:to>
    <xdr:grpSp>
      <xdr:nvGrpSpPr>
        <xdr:cNvPr id="1664" name="グループ化 1663">
          <a:extLst>
            <a:ext uri="{FF2B5EF4-FFF2-40B4-BE49-F238E27FC236}">
              <a16:creationId xmlns:a16="http://schemas.microsoft.com/office/drawing/2014/main" id="{C920B357-CA4F-4014-BBFA-13C23D0B5ED3}"/>
            </a:ext>
          </a:extLst>
        </xdr:cNvPr>
        <xdr:cNvGrpSpPr/>
      </xdr:nvGrpSpPr>
      <xdr:grpSpPr>
        <a:xfrm rot="4297560">
          <a:off x="9139874" y="4344735"/>
          <a:ext cx="69622" cy="1354451"/>
          <a:chOff x="1261220" y="847582"/>
          <a:chExt cx="69622" cy="1381072"/>
        </a:xfrm>
      </xdr:grpSpPr>
      <xdr:grpSp>
        <xdr:nvGrpSpPr>
          <xdr:cNvPr id="1665" name="Group 802">
            <a:extLst>
              <a:ext uri="{FF2B5EF4-FFF2-40B4-BE49-F238E27FC236}">
                <a16:creationId xmlns:a16="http://schemas.microsoft.com/office/drawing/2014/main" id="{3EE4DCC2-E2F9-43A4-9BBD-D77F98253903}"/>
              </a:ext>
            </a:extLst>
          </xdr:cNvPr>
          <xdr:cNvGrpSpPr>
            <a:grpSpLocks/>
          </xdr:cNvGrpSpPr>
        </xdr:nvGrpSpPr>
        <xdr:grpSpPr bwMode="auto">
          <a:xfrm>
            <a:off x="1261220" y="847582"/>
            <a:ext cx="69622" cy="1381072"/>
            <a:chOff x="1729" y="1694"/>
            <a:chExt cx="21" cy="146"/>
          </a:xfrm>
        </xdr:grpSpPr>
        <xdr:sp macro="" textlink="">
          <xdr:nvSpPr>
            <xdr:cNvPr id="1668" name="Line 803">
              <a:extLst>
                <a:ext uri="{FF2B5EF4-FFF2-40B4-BE49-F238E27FC236}">
                  <a16:creationId xmlns:a16="http://schemas.microsoft.com/office/drawing/2014/main" id="{0A983B00-8D84-4527-9426-96938ED445D4}"/>
                </a:ext>
              </a:extLst>
            </xdr:cNvPr>
            <xdr:cNvSpPr>
              <a:spLocks noChangeShapeType="1"/>
            </xdr:cNvSpPr>
          </xdr:nvSpPr>
          <xdr:spPr bwMode="auto">
            <a:xfrm>
              <a:off x="1738" y="1694"/>
              <a:ext cx="0" cy="1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69" name="Line 804">
              <a:extLst>
                <a:ext uri="{FF2B5EF4-FFF2-40B4-BE49-F238E27FC236}">
                  <a16:creationId xmlns:a16="http://schemas.microsoft.com/office/drawing/2014/main" id="{7C66C990-9978-479D-8828-31BBBF73189C}"/>
                </a:ext>
              </a:extLst>
            </xdr:cNvPr>
            <xdr:cNvSpPr>
              <a:spLocks noChangeShapeType="1"/>
            </xdr:cNvSpPr>
          </xdr:nvSpPr>
          <xdr:spPr bwMode="auto">
            <a:xfrm flipV="1">
              <a:off x="1729" y="1694"/>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70" name="Line 805">
              <a:extLst>
                <a:ext uri="{FF2B5EF4-FFF2-40B4-BE49-F238E27FC236}">
                  <a16:creationId xmlns:a16="http://schemas.microsoft.com/office/drawing/2014/main" id="{78733365-8BA1-4A42-BEC7-628F4DF90599}"/>
                </a:ext>
              </a:extLst>
            </xdr:cNvPr>
            <xdr:cNvSpPr>
              <a:spLocks noChangeShapeType="1"/>
            </xdr:cNvSpPr>
          </xdr:nvSpPr>
          <xdr:spPr bwMode="auto">
            <a:xfrm flipV="1">
              <a:off x="1729" y="1705"/>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71" name="Line 806">
              <a:extLst>
                <a:ext uri="{FF2B5EF4-FFF2-40B4-BE49-F238E27FC236}">
                  <a16:creationId xmlns:a16="http://schemas.microsoft.com/office/drawing/2014/main" id="{91DEC750-3192-4F2A-9036-970F0104053B}"/>
                </a:ext>
              </a:extLst>
            </xdr:cNvPr>
            <xdr:cNvSpPr>
              <a:spLocks noChangeShapeType="1"/>
            </xdr:cNvSpPr>
          </xdr:nvSpPr>
          <xdr:spPr bwMode="auto">
            <a:xfrm flipV="1">
              <a:off x="1729" y="171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72" name="Line 807">
              <a:extLst>
                <a:ext uri="{FF2B5EF4-FFF2-40B4-BE49-F238E27FC236}">
                  <a16:creationId xmlns:a16="http://schemas.microsoft.com/office/drawing/2014/main" id="{E2C86AC8-9118-4ABA-B911-2254A0EF465B}"/>
                </a:ext>
              </a:extLst>
            </xdr:cNvPr>
            <xdr:cNvSpPr>
              <a:spLocks noChangeShapeType="1"/>
            </xdr:cNvSpPr>
          </xdr:nvSpPr>
          <xdr:spPr bwMode="auto">
            <a:xfrm flipV="1">
              <a:off x="1730" y="1740"/>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73" name="Line 808">
              <a:extLst>
                <a:ext uri="{FF2B5EF4-FFF2-40B4-BE49-F238E27FC236}">
                  <a16:creationId xmlns:a16="http://schemas.microsoft.com/office/drawing/2014/main" id="{A95FD71E-3D61-4894-9638-58572C115726}"/>
                </a:ext>
              </a:extLst>
            </xdr:cNvPr>
            <xdr:cNvSpPr>
              <a:spLocks noChangeShapeType="1"/>
            </xdr:cNvSpPr>
          </xdr:nvSpPr>
          <xdr:spPr bwMode="auto">
            <a:xfrm flipV="1">
              <a:off x="1730" y="1765"/>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74" name="Line 809">
              <a:extLst>
                <a:ext uri="{FF2B5EF4-FFF2-40B4-BE49-F238E27FC236}">
                  <a16:creationId xmlns:a16="http://schemas.microsoft.com/office/drawing/2014/main" id="{3ABF1921-7CFC-474B-9A13-1C5C023C6594}"/>
                </a:ext>
              </a:extLst>
            </xdr:cNvPr>
            <xdr:cNvSpPr>
              <a:spLocks noChangeShapeType="1"/>
            </xdr:cNvSpPr>
          </xdr:nvSpPr>
          <xdr:spPr bwMode="auto">
            <a:xfrm flipV="1">
              <a:off x="1730" y="1776"/>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75" name="Line 810">
              <a:extLst>
                <a:ext uri="{FF2B5EF4-FFF2-40B4-BE49-F238E27FC236}">
                  <a16:creationId xmlns:a16="http://schemas.microsoft.com/office/drawing/2014/main" id="{C9CDF12B-C58F-4F3D-9330-946309CDDD37}"/>
                </a:ext>
              </a:extLst>
            </xdr:cNvPr>
            <xdr:cNvSpPr>
              <a:spLocks noChangeShapeType="1"/>
            </xdr:cNvSpPr>
          </xdr:nvSpPr>
          <xdr:spPr bwMode="auto">
            <a:xfrm flipV="1">
              <a:off x="1729" y="172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76" name="Line 811">
              <a:extLst>
                <a:ext uri="{FF2B5EF4-FFF2-40B4-BE49-F238E27FC236}">
                  <a16:creationId xmlns:a16="http://schemas.microsoft.com/office/drawing/2014/main" id="{3ED430E4-BA0B-4C0F-A647-2F7D59ACB308}"/>
                </a:ext>
              </a:extLst>
            </xdr:cNvPr>
            <xdr:cNvSpPr>
              <a:spLocks noChangeShapeType="1"/>
            </xdr:cNvSpPr>
          </xdr:nvSpPr>
          <xdr:spPr bwMode="auto">
            <a:xfrm flipV="1">
              <a:off x="1730" y="1753"/>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77" name="Line 812">
              <a:extLst>
                <a:ext uri="{FF2B5EF4-FFF2-40B4-BE49-F238E27FC236}">
                  <a16:creationId xmlns:a16="http://schemas.microsoft.com/office/drawing/2014/main" id="{6976D929-86D3-4EB4-89C9-460971EC2B15}"/>
                </a:ext>
              </a:extLst>
            </xdr:cNvPr>
            <xdr:cNvSpPr>
              <a:spLocks noChangeShapeType="1"/>
            </xdr:cNvSpPr>
          </xdr:nvSpPr>
          <xdr:spPr bwMode="auto">
            <a:xfrm flipV="1">
              <a:off x="1729" y="178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78" name="Line 813">
              <a:extLst>
                <a:ext uri="{FF2B5EF4-FFF2-40B4-BE49-F238E27FC236}">
                  <a16:creationId xmlns:a16="http://schemas.microsoft.com/office/drawing/2014/main" id="{BF7CB3AE-437E-42FF-BA05-0417809993C2}"/>
                </a:ext>
              </a:extLst>
            </xdr:cNvPr>
            <xdr:cNvSpPr>
              <a:spLocks noChangeShapeType="1"/>
            </xdr:cNvSpPr>
          </xdr:nvSpPr>
          <xdr:spPr bwMode="auto">
            <a:xfrm flipV="1">
              <a:off x="1730" y="179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79" name="Line 814">
              <a:extLst>
                <a:ext uri="{FF2B5EF4-FFF2-40B4-BE49-F238E27FC236}">
                  <a16:creationId xmlns:a16="http://schemas.microsoft.com/office/drawing/2014/main" id="{1BD2110A-2413-4477-A736-E5A82C8F22BD}"/>
                </a:ext>
              </a:extLst>
            </xdr:cNvPr>
            <xdr:cNvSpPr>
              <a:spLocks noChangeShapeType="1"/>
            </xdr:cNvSpPr>
          </xdr:nvSpPr>
          <xdr:spPr bwMode="auto">
            <a:xfrm flipV="1">
              <a:off x="1730" y="1810"/>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80" name="Line 815">
              <a:extLst>
                <a:ext uri="{FF2B5EF4-FFF2-40B4-BE49-F238E27FC236}">
                  <a16:creationId xmlns:a16="http://schemas.microsoft.com/office/drawing/2014/main" id="{34E43BA8-0D31-441D-BEE4-EEDD6EDBACE0}"/>
                </a:ext>
              </a:extLst>
            </xdr:cNvPr>
            <xdr:cNvSpPr>
              <a:spLocks noChangeShapeType="1"/>
            </xdr:cNvSpPr>
          </xdr:nvSpPr>
          <xdr:spPr bwMode="auto">
            <a:xfrm flipV="1">
              <a:off x="1729" y="1836"/>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666" name="Line 813">
            <a:extLst>
              <a:ext uri="{FF2B5EF4-FFF2-40B4-BE49-F238E27FC236}">
                <a16:creationId xmlns:a16="http://schemas.microsoft.com/office/drawing/2014/main" id="{0148FAE7-BEF6-4B04-A49B-889B906F73ED}"/>
              </a:ext>
            </a:extLst>
          </xdr:cNvPr>
          <xdr:cNvSpPr>
            <a:spLocks noChangeShapeType="1"/>
          </xdr:cNvSpPr>
        </xdr:nvSpPr>
        <xdr:spPr bwMode="auto">
          <a:xfrm flipV="1">
            <a:off x="1261698" y="2026482"/>
            <a:ext cx="6630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67" name="Line 814">
            <a:extLst>
              <a:ext uri="{FF2B5EF4-FFF2-40B4-BE49-F238E27FC236}">
                <a16:creationId xmlns:a16="http://schemas.microsoft.com/office/drawing/2014/main" id="{D1DBDA75-4E70-49FC-A685-72E3BB87FF8D}"/>
              </a:ext>
            </a:extLst>
          </xdr:cNvPr>
          <xdr:cNvSpPr>
            <a:spLocks noChangeShapeType="1"/>
          </xdr:cNvSpPr>
        </xdr:nvSpPr>
        <xdr:spPr bwMode="auto">
          <a:xfrm flipV="1">
            <a:off x="1261698" y="2114111"/>
            <a:ext cx="6630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13</xdr:col>
      <xdr:colOff>588403</xdr:colOff>
      <xdr:row>30</xdr:row>
      <xdr:rowOff>68431</xdr:rowOff>
    </xdr:from>
    <xdr:ext cx="106916" cy="125984"/>
    <xdr:sp macro="" textlink="">
      <xdr:nvSpPr>
        <xdr:cNvPr id="1686" name="Text Box 1664">
          <a:extLst>
            <a:ext uri="{FF2B5EF4-FFF2-40B4-BE49-F238E27FC236}">
              <a16:creationId xmlns:a16="http://schemas.microsoft.com/office/drawing/2014/main" id="{7682836A-9929-402F-9263-2AB368E0FCA0}"/>
            </a:ext>
          </a:extLst>
        </xdr:cNvPr>
        <xdr:cNvSpPr txBox="1">
          <a:spLocks noChangeArrowheads="1"/>
        </xdr:cNvSpPr>
      </xdr:nvSpPr>
      <xdr:spPr bwMode="auto">
        <a:xfrm rot="20581743">
          <a:off x="10513941" y="5233912"/>
          <a:ext cx="106916" cy="125984"/>
        </a:xfrm>
        <a:prstGeom prst="rect">
          <a:avLst/>
        </a:prstGeom>
        <a:solidFill>
          <a:schemeClr val="bg1"/>
        </a:solid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17</xdr:col>
      <xdr:colOff>108858</xdr:colOff>
      <xdr:row>21</xdr:row>
      <xdr:rowOff>122463</xdr:rowOff>
    </xdr:from>
    <xdr:ext cx="362858" cy="317499"/>
    <xdr:sp macro="" textlink="">
      <xdr:nvSpPr>
        <xdr:cNvPr id="1608" name="Text Box 1620">
          <a:extLst>
            <a:ext uri="{FF2B5EF4-FFF2-40B4-BE49-F238E27FC236}">
              <a16:creationId xmlns:a16="http://schemas.microsoft.com/office/drawing/2014/main" id="{9496D918-7490-4836-9994-E29F817903E1}"/>
            </a:ext>
          </a:extLst>
        </xdr:cNvPr>
        <xdr:cNvSpPr txBox="1">
          <a:spLocks noChangeArrowheads="1"/>
        </xdr:cNvSpPr>
      </xdr:nvSpPr>
      <xdr:spPr bwMode="auto">
        <a:xfrm>
          <a:off x="12804322" y="3764642"/>
          <a:ext cx="362858" cy="317499"/>
        </a:xfrm>
        <a:prstGeom prst="rect">
          <a:avLst/>
        </a:prstGeom>
        <a:solidFill>
          <a:schemeClr val="bg1"/>
        </a:solidFill>
        <a:ln>
          <a:noFill/>
        </a:ln>
      </xdr:spPr>
      <xdr:txBody>
        <a:bodyPr vertOverflow="overflow" horzOverflow="overflow" wrap="none" lIns="27432" tIns="18288" rIns="27432" bIns="18288" anchor="b" upright="1">
          <a:noAutofit/>
        </a:bodyPr>
        <a:lstStyle/>
        <a:p>
          <a:pPr algn="r" rtl="0">
            <a:lnSpc>
              <a:spcPts val="900"/>
            </a:lnSpc>
            <a:defRPr sz="1000"/>
          </a:pPr>
          <a:endParaRPr lang="en-US" altLang="ja-JP" sz="900" b="1" i="0" u="none" strike="noStrike" baseline="0">
            <a:solidFill>
              <a:srgbClr val="000000"/>
            </a:solidFill>
            <a:latin typeface="ＭＳ Ｐゴシック"/>
            <a:ea typeface="ＭＳ Ｐゴシック"/>
          </a:endParaRPr>
        </a:p>
        <a:p>
          <a:pPr algn="r" rtl="0">
            <a:lnSpc>
              <a:spcPts val="1000"/>
            </a:lnSpc>
            <a:defRPr sz="1000"/>
          </a:pPr>
          <a:r>
            <a:rPr lang="en-US" altLang="ja-JP" sz="900" b="1" i="0" u="none" strike="noStrike" baseline="0">
              <a:solidFill>
                <a:srgbClr val="000000"/>
              </a:solidFill>
              <a:latin typeface="ＭＳ Ｐゴシック"/>
              <a:ea typeface="ＭＳ Ｐゴシック"/>
            </a:rPr>
            <a:t>2.4㎞</a:t>
          </a:r>
          <a:r>
            <a:rPr lang="ja-JP" altLang="en-US" sz="900" b="1" i="0" u="none" strike="noStrike" baseline="0">
              <a:solidFill>
                <a:srgbClr val="000000"/>
              </a:solidFill>
              <a:latin typeface="HGP創英角ﾎﾟｯﾌﾟ体" pitchFamily="50" charset="-128"/>
              <a:ea typeface="ふみゴシック" pitchFamily="65" charset="-128"/>
            </a:rPr>
            <a:t>先</a:t>
          </a:r>
          <a:endParaRPr lang="en-US" altLang="ja-JP" sz="900" b="1" i="0" u="none" strike="noStrike" baseline="0">
            <a:solidFill>
              <a:srgbClr val="000000"/>
            </a:solidFill>
            <a:latin typeface="HGP創英角ﾎﾟｯﾌﾟ体" pitchFamily="50" charset="-128"/>
            <a:ea typeface="ふみゴシック" pitchFamily="65" charset="-128"/>
          </a:endParaRPr>
        </a:p>
        <a:p>
          <a:pPr algn="r" rtl="0">
            <a:lnSpc>
              <a:spcPts val="1000"/>
            </a:lnSpc>
            <a:defRPr sz="1000"/>
          </a:pPr>
          <a:r>
            <a:rPr lang="ja-JP" altLang="en-US" sz="900" b="1" i="0" u="none" strike="noStrike" baseline="0">
              <a:solidFill>
                <a:srgbClr val="000000"/>
              </a:solidFill>
              <a:latin typeface="HGP創英角ﾎﾟｯﾌﾟ体" pitchFamily="50" charset="-128"/>
              <a:ea typeface="ふみゴシック" pitchFamily="65" charset="-128"/>
            </a:rPr>
            <a:t>～</a:t>
          </a:r>
          <a:endParaRPr lang="en-US" altLang="ja-JP" sz="900" b="1" i="0" u="none" strike="noStrike" baseline="0">
            <a:solidFill>
              <a:srgbClr val="000000"/>
            </a:solidFill>
            <a:latin typeface="HGP創英角ﾎﾟｯﾌﾟ体" pitchFamily="50" charset="-128"/>
            <a:ea typeface="ふみゴシック" pitchFamily="65" charset="-128"/>
          </a:endParaRPr>
        </a:p>
      </xdr:txBody>
    </xdr:sp>
    <xdr:clientData/>
  </xdr:oneCellAnchor>
  <xdr:twoCellAnchor>
    <xdr:from>
      <xdr:col>17</xdr:col>
      <xdr:colOff>506380</xdr:colOff>
      <xdr:row>18</xdr:row>
      <xdr:rowOff>132840</xdr:rowOff>
    </xdr:from>
    <xdr:to>
      <xdr:col>17</xdr:col>
      <xdr:colOff>649548</xdr:colOff>
      <xdr:row>24</xdr:row>
      <xdr:rowOff>133233</xdr:rowOff>
    </xdr:to>
    <xdr:sp macro="" textlink="">
      <xdr:nvSpPr>
        <xdr:cNvPr id="1586" name="Freeform 217">
          <a:extLst>
            <a:ext uri="{FF2B5EF4-FFF2-40B4-BE49-F238E27FC236}">
              <a16:creationId xmlns:a16="http://schemas.microsoft.com/office/drawing/2014/main" id="{2B55A4BC-48C7-4821-B6F3-AA99B307656A}"/>
            </a:ext>
          </a:extLst>
        </xdr:cNvPr>
        <xdr:cNvSpPr>
          <a:spLocks/>
        </xdr:cNvSpPr>
      </xdr:nvSpPr>
      <xdr:spPr bwMode="auto">
        <a:xfrm rot="17090598">
          <a:off x="12762963" y="3710435"/>
          <a:ext cx="1020929" cy="143168"/>
        </a:xfrm>
        <a:custGeom>
          <a:avLst/>
          <a:gdLst>
            <a:gd name="T0" fmla="*/ 2147483647 w 113"/>
            <a:gd name="T1" fmla="*/ 2147483647 h 6"/>
            <a:gd name="T2" fmla="*/ 2147483647 w 113"/>
            <a:gd name="T3" fmla="*/ 2147483647 h 6"/>
            <a:gd name="T4" fmla="*/ 2147483647 w 113"/>
            <a:gd name="T5" fmla="*/ 0 h 6"/>
            <a:gd name="T6" fmla="*/ 2147483647 w 113"/>
            <a:gd name="T7" fmla="*/ 2147483647 h 6"/>
            <a:gd name="T8" fmla="*/ 0 w 113"/>
            <a:gd name="T9" fmla="*/ 2147483647 h 6"/>
            <a:gd name="T10" fmla="*/ 0 60000 65536"/>
            <a:gd name="T11" fmla="*/ 0 60000 65536"/>
            <a:gd name="T12" fmla="*/ 0 60000 65536"/>
            <a:gd name="T13" fmla="*/ 0 60000 65536"/>
            <a:gd name="T14" fmla="*/ 0 60000 65536"/>
            <a:gd name="connsiteX0" fmla="*/ 10000 w 10000"/>
            <a:gd name="connsiteY0" fmla="*/ 0 h 7356"/>
            <a:gd name="connsiteX1" fmla="*/ 7522 w 10000"/>
            <a:gd name="connsiteY1" fmla="*/ 3333 h 7356"/>
            <a:gd name="connsiteX2" fmla="*/ 2832 w 10000"/>
            <a:gd name="connsiteY2" fmla="*/ 6666 h 7356"/>
            <a:gd name="connsiteX3" fmla="*/ 0 w 10000"/>
            <a:gd name="connsiteY3" fmla="*/ 5000 h 7356"/>
            <a:gd name="connsiteX0" fmla="*/ 10000 w 10000"/>
            <a:gd name="connsiteY0" fmla="*/ 0 h 10000"/>
            <a:gd name="connsiteX1" fmla="*/ 2832 w 10000"/>
            <a:gd name="connsiteY1" fmla="*/ 9062 h 10000"/>
            <a:gd name="connsiteX2" fmla="*/ 0 w 10000"/>
            <a:gd name="connsiteY2" fmla="*/ 6797 h 10000"/>
            <a:gd name="connsiteX0" fmla="*/ 10000 w 10000"/>
            <a:gd name="connsiteY0" fmla="*/ 0 h 18438"/>
            <a:gd name="connsiteX1" fmla="*/ 5852 w 10000"/>
            <a:gd name="connsiteY1" fmla="*/ 18289 h 18438"/>
            <a:gd name="connsiteX2" fmla="*/ 2832 w 10000"/>
            <a:gd name="connsiteY2" fmla="*/ 9062 h 18438"/>
            <a:gd name="connsiteX3" fmla="*/ 0 w 10000"/>
            <a:gd name="connsiteY3" fmla="*/ 6797 h 18438"/>
            <a:gd name="connsiteX0" fmla="*/ 11498 w 11498"/>
            <a:gd name="connsiteY0" fmla="*/ 23635 h 42073"/>
            <a:gd name="connsiteX1" fmla="*/ 7350 w 11498"/>
            <a:gd name="connsiteY1" fmla="*/ 41924 h 42073"/>
            <a:gd name="connsiteX2" fmla="*/ 4330 w 11498"/>
            <a:gd name="connsiteY2" fmla="*/ 32697 h 42073"/>
            <a:gd name="connsiteX3" fmla="*/ 0 w 11498"/>
            <a:gd name="connsiteY3" fmla="*/ 0 h 42073"/>
            <a:gd name="connsiteX0" fmla="*/ 11498 w 11498"/>
            <a:gd name="connsiteY0" fmla="*/ 46916 h 65448"/>
            <a:gd name="connsiteX1" fmla="*/ 7350 w 11498"/>
            <a:gd name="connsiteY1" fmla="*/ 65205 h 65448"/>
            <a:gd name="connsiteX2" fmla="*/ 4330 w 11498"/>
            <a:gd name="connsiteY2" fmla="*/ 55978 h 65448"/>
            <a:gd name="connsiteX3" fmla="*/ 3503 w 11498"/>
            <a:gd name="connsiteY3" fmla="*/ 660 h 65448"/>
            <a:gd name="connsiteX4" fmla="*/ 0 w 11498"/>
            <a:gd name="connsiteY4" fmla="*/ 23281 h 65448"/>
            <a:gd name="connsiteX0" fmla="*/ 11826 w 11826"/>
            <a:gd name="connsiteY0" fmla="*/ 53003 h 71535"/>
            <a:gd name="connsiteX1" fmla="*/ 7678 w 11826"/>
            <a:gd name="connsiteY1" fmla="*/ 71292 h 71535"/>
            <a:gd name="connsiteX2" fmla="*/ 4658 w 11826"/>
            <a:gd name="connsiteY2" fmla="*/ 62065 h 71535"/>
            <a:gd name="connsiteX3" fmla="*/ 3831 w 11826"/>
            <a:gd name="connsiteY3" fmla="*/ 6747 h 71535"/>
            <a:gd name="connsiteX4" fmla="*/ 0 w 11826"/>
            <a:gd name="connsiteY4" fmla="*/ 0 h 71535"/>
            <a:gd name="connsiteX0" fmla="*/ 11826 w 11826"/>
            <a:gd name="connsiteY0" fmla="*/ 53003 h 74488"/>
            <a:gd name="connsiteX1" fmla="*/ 7678 w 11826"/>
            <a:gd name="connsiteY1" fmla="*/ 71292 h 74488"/>
            <a:gd name="connsiteX2" fmla="*/ 5246 w 11826"/>
            <a:gd name="connsiteY2" fmla="*/ 72193 h 74488"/>
            <a:gd name="connsiteX3" fmla="*/ 3831 w 11826"/>
            <a:gd name="connsiteY3" fmla="*/ 6747 h 74488"/>
            <a:gd name="connsiteX4" fmla="*/ 0 w 11826"/>
            <a:gd name="connsiteY4" fmla="*/ 0 h 74488"/>
            <a:gd name="connsiteX0" fmla="*/ 11826 w 11826"/>
            <a:gd name="connsiteY0" fmla="*/ 58668 h 80153"/>
            <a:gd name="connsiteX1" fmla="*/ 7678 w 11826"/>
            <a:gd name="connsiteY1" fmla="*/ 76957 h 80153"/>
            <a:gd name="connsiteX2" fmla="*/ 5246 w 11826"/>
            <a:gd name="connsiteY2" fmla="*/ 77858 h 80153"/>
            <a:gd name="connsiteX3" fmla="*/ 3831 w 11826"/>
            <a:gd name="connsiteY3" fmla="*/ 12412 h 80153"/>
            <a:gd name="connsiteX4" fmla="*/ 0 w 11826"/>
            <a:gd name="connsiteY4" fmla="*/ 5665 h 80153"/>
            <a:gd name="connsiteX0" fmla="*/ 11826 w 11826"/>
            <a:gd name="connsiteY0" fmla="*/ 81526 h 103011"/>
            <a:gd name="connsiteX1" fmla="*/ 7678 w 11826"/>
            <a:gd name="connsiteY1" fmla="*/ 99815 h 103011"/>
            <a:gd name="connsiteX2" fmla="*/ 5246 w 11826"/>
            <a:gd name="connsiteY2" fmla="*/ 100716 h 103011"/>
            <a:gd name="connsiteX3" fmla="*/ 3831 w 11826"/>
            <a:gd name="connsiteY3" fmla="*/ 35270 h 103011"/>
            <a:gd name="connsiteX4" fmla="*/ 0 w 11826"/>
            <a:gd name="connsiteY4" fmla="*/ 28523 h 103011"/>
            <a:gd name="connsiteX0" fmla="*/ 11987 w 11987"/>
            <a:gd name="connsiteY0" fmla="*/ 83014 h 104499"/>
            <a:gd name="connsiteX1" fmla="*/ 7839 w 11987"/>
            <a:gd name="connsiteY1" fmla="*/ 101303 h 104499"/>
            <a:gd name="connsiteX2" fmla="*/ 5407 w 11987"/>
            <a:gd name="connsiteY2" fmla="*/ 102204 h 104499"/>
            <a:gd name="connsiteX3" fmla="*/ 3992 w 11987"/>
            <a:gd name="connsiteY3" fmla="*/ 36758 h 104499"/>
            <a:gd name="connsiteX4" fmla="*/ 0 w 11987"/>
            <a:gd name="connsiteY4" fmla="*/ 24923 h 104499"/>
            <a:gd name="connsiteX0" fmla="*/ 12602 w 12602"/>
            <a:gd name="connsiteY0" fmla="*/ 87078 h 108563"/>
            <a:gd name="connsiteX1" fmla="*/ 8454 w 12602"/>
            <a:gd name="connsiteY1" fmla="*/ 105367 h 108563"/>
            <a:gd name="connsiteX2" fmla="*/ 6022 w 12602"/>
            <a:gd name="connsiteY2" fmla="*/ 106268 h 108563"/>
            <a:gd name="connsiteX3" fmla="*/ 4607 w 12602"/>
            <a:gd name="connsiteY3" fmla="*/ 40822 h 108563"/>
            <a:gd name="connsiteX4" fmla="*/ 0 w 12602"/>
            <a:gd name="connsiteY4" fmla="*/ 16945 h 108563"/>
            <a:gd name="connsiteX0" fmla="*/ 10533 w 10533"/>
            <a:gd name="connsiteY0" fmla="*/ 91461 h 112946"/>
            <a:gd name="connsiteX1" fmla="*/ 6385 w 10533"/>
            <a:gd name="connsiteY1" fmla="*/ 109750 h 112946"/>
            <a:gd name="connsiteX2" fmla="*/ 3953 w 10533"/>
            <a:gd name="connsiteY2" fmla="*/ 110651 h 112946"/>
            <a:gd name="connsiteX3" fmla="*/ 2538 w 10533"/>
            <a:gd name="connsiteY3" fmla="*/ 45205 h 112946"/>
            <a:gd name="connsiteX4" fmla="*/ 0 w 10533"/>
            <a:gd name="connsiteY4" fmla="*/ 10711 h 112946"/>
            <a:gd name="connsiteX0" fmla="*/ 9526 w 9526"/>
            <a:gd name="connsiteY0" fmla="*/ 96740 h 118225"/>
            <a:gd name="connsiteX1" fmla="*/ 5378 w 9526"/>
            <a:gd name="connsiteY1" fmla="*/ 115029 h 118225"/>
            <a:gd name="connsiteX2" fmla="*/ 2946 w 9526"/>
            <a:gd name="connsiteY2" fmla="*/ 115930 h 118225"/>
            <a:gd name="connsiteX3" fmla="*/ 1531 w 9526"/>
            <a:gd name="connsiteY3" fmla="*/ 50484 h 118225"/>
            <a:gd name="connsiteX4" fmla="*/ 0 w 9526"/>
            <a:gd name="connsiteY4" fmla="*/ 5568 h 118225"/>
            <a:gd name="connsiteX0" fmla="*/ 9951 w 9951"/>
            <a:gd name="connsiteY0" fmla="*/ 10024 h 10042"/>
            <a:gd name="connsiteX1" fmla="*/ 5646 w 9951"/>
            <a:gd name="connsiteY1" fmla="*/ 9730 h 10042"/>
            <a:gd name="connsiteX2" fmla="*/ 3093 w 9951"/>
            <a:gd name="connsiteY2" fmla="*/ 9806 h 10042"/>
            <a:gd name="connsiteX3" fmla="*/ 1607 w 9951"/>
            <a:gd name="connsiteY3" fmla="*/ 4270 h 10042"/>
            <a:gd name="connsiteX4" fmla="*/ 0 w 9951"/>
            <a:gd name="connsiteY4" fmla="*/ 471 h 10042"/>
            <a:gd name="connsiteX0" fmla="*/ 10000 w 10000"/>
            <a:gd name="connsiteY0" fmla="*/ 9982 h 9982"/>
            <a:gd name="connsiteX1" fmla="*/ 5674 w 10000"/>
            <a:gd name="connsiteY1" fmla="*/ 9689 h 9982"/>
            <a:gd name="connsiteX2" fmla="*/ 3108 w 10000"/>
            <a:gd name="connsiteY2" fmla="*/ 9765 h 9982"/>
            <a:gd name="connsiteX3" fmla="*/ 1615 w 10000"/>
            <a:gd name="connsiteY3" fmla="*/ 4252 h 9982"/>
            <a:gd name="connsiteX4" fmla="*/ 0 w 10000"/>
            <a:gd name="connsiteY4" fmla="*/ 469 h 9982"/>
            <a:gd name="connsiteX0" fmla="*/ 9841 w 9841"/>
            <a:gd name="connsiteY0" fmla="*/ 20846 h 20846"/>
            <a:gd name="connsiteX1" fmla="*/ 5515 w 9841"/>
            <a:gd name="connsiteY1" fmla="*/ 20552 h 20846"/>
            <a:gd name="connsiteX2" fmla="*/ 2949 w 9841"/>
            <a:gd name="connsiteY2" fmla="*/ 20629 h 20846"/>
            <a:gd name="connsiteX3" fmla="*/ 1456 w 9841"/>
            <a:gd name="connsiteY3" fmla="*/ 15106 h 20846"/>
            <a:gd name="connsiteX4" fmla="*/ 0 w 9841"/>
            <a:gd name="connsiteY4" fmla="*/ 0 h 20846"/>
            <a:gd name="connsiteX0" fmla="*/ 10000 w 10000"/>
            <a:gd name="connsiteY0" fmla="*/ 10000 h 10000"/>
            <a:gd name="connsiteX1" fmla="*/ 7535 w 10000"/>
            <a:gd name="connsiteY1" fmla="*/ 9587 h 10000"/>
            <a:gd name="connsiteX2" fmla="*/ 5604 w 10000"/>
            <a:gd name="connsiteY2" fmla="*/ 9859 h 10000"/>
            <a:gd name="connsiteX3" fmla="*/ 2997 w 10000"/>
            <a:gd name="connsiteY3" fmla="*/ 9896 h 10000"/>
            <a:gd name="connsiteX4" fmla="*/ 1480 w 10000"/>
            <a:gd name="connsiteY4" fmla="*/ 7246 h 10000"/>
            <a:gd name="connsiteX5" fmla="*/ 0 w 10000"/>
            <a:gd name="connsiteY5" fmla="*/ 0 h 10000"/>
            <a:gd name="connsiteX0" fmla="*/ 11693 w 11693"/>
            <a:gd name="connsiteY0" fmla="*/ 6033 h 9986"/>
            <a:gd name="connsiteX1" fmla="*/ 7535 w 11693"/>
            <a:gd name="connsiteY1" fmla="*/ 9587 h 9986"/>
            <a:gd name="connsiteX2" fmla="*/ 5604 w 11693"/>
            <a:gd name="connsiteY2" fmla="*/ 9859 h 9986"/>
            <a:gd name="connsiteX3" fmla="*/ 2997 w 11693"/>
            <a:gd name="connsiteY3" fmla="*/ 9896 h 9986"/>
            <a:gd name="connsiteX4" fmla="*/ 1480 w 11693"/>
            <a:gd name="connsiteY4" fmla="*/ 7246 h 9986"/>
            <a:gd name="connsiteX5" fmla="*/ 0 w 11693"/>
            <a:gd name="connsiteY5" fmla="*/ 0 h 9986"/>
            <a:gd name="connsiteX0" fmla="*/ 10000 w 10000"/>
            <a:gd name="connsiteY0" fmla="*/ 6041 h 10000"/>
            <a:gd name="connsiteX1" fmla="*/ 6444 w 10000"/>
            <a:gd name="connsiteY1" fmla="*/ 9600 h 10000"/>
            <a:gd name="connsiteX2" fmla="*/ 4793 w 10000"/>
            <a:gd name="connsiteY2" fmla="*/ 9873 h 10000"/>
            <a:gd name="connsiteX3" fmla="*/ 2563 w 10000"/>
            <a:gd name="connsiteY3" fmla="*/ 9910 h 10000"/>
            <a:gd name="connsiteX4" fmla="*/ 1266 w 10000"/>
            <a:gd name="connsiteY4" fmla="*/ 7256 h 10000"/>
            <a:gd name="connsiteX5" fmla="*/ 0 w 10000"/>
            <a:gd name="connsiteY5" fmla="*/ 0 h 10000"/>
            <a:gd name="connsiteX0" fmla="*/ 6726 w 6726"/>
            <a:gd name="connsiteY0" fmla="*/ 318 h 24656"/>
            <a:gd name="connsiteX1" fmla="*/ 6444 w 6726"/>
            <a:gd name="connsiteY1" fmla="*/ 22902 h 24656"/>
            <a:gd name="connsiteX2" fmla="*/ 4793 w 6726"/>
            <a:gd name="connsiteY2" fmla="*/ 23175 h 24656"/>
            <a:gd name="connsiteX3" fmla="*/ 2563 w 6726"/>
            <a:gd name="connsiteY3" fmla="*/ 23212 h 24656"/>
            <a:gd name="connsiteX4" fmla="*/ 1266 w 6726"/>
            <a:gd name="connsiteY4" fmla="*/ 20558 h 24656"/>
            <a:gd name="connsiteX5" fmla="*/ 0 w 6726"/>
            <a:gd name="connsiteY5" fmla="*/ 13302 h 24656"/>
            <a:gd name="connsiteX0" fmla="*/ 10000 w 10229"/>
            <a:gd name="connsiteY0" fmla="*/ 143 h 9524"/>
            <a:gd name="connsiteX1" fmla="*/ 10145 w 10229"/>
            <a:gd name="connsiteY1" fmla="*/ 8285 h 9524"/>
            <a:gd name="connsiteX2" fmla="*/ 7126 w 10229"/>
            <a:gd name="connsiteY2" fmla="*/ 9413 h 9524"/>
            <a:gd name="connsiteX3" fmla="*/ 3811 w 10229"/>
            <a:gd name="connsiteY3" fmla="*/ 9428 h 9524"/>
            <a:gd name="connsiteX4" fmla="*/ 1882 w 10229"/>
            <a:gd name="connsiteY4" fmla="*/ 8352 h 9524"/>
            <a:gd name="connsiteX5" fmla="*/ 0 w 10229"/>
            <a:gd name="connsiteY5" fmla="*/ 5409 h 9524"/>
            <a:gd name="connsiteX0" fmla="*/ 8924 w 9948"/>
            <a:gd name="connsiteY0" fmla="*/ 88 h 18010"/>
            <a:gd name="connsiteX1" fmla="*/ 9918 w 9948"/>
            <a:gd name="connsiteY1" fmla="*/ 16383 h 18010"/>
            <a:gd name="connsiteX2" fmla="*/ 6966 w 9948"/>
            <a:gd name="connsiteY2" fmla="*/ 17567 h 18010"/>
            <a:gd name="connsiteX3" fmla="*/ 3726 w 9948"/>
            <a:gd name="connsiteY3" fmla="*/ 17583 h 18010"/>
            <a:gd name="connsiteX4" fmla="*/ 1840 w 9948"/>
            <a:gd name="connsiteY4" fmla="*/ 16453 h 18010"/>
            <a:gd name="connsiteX5" fmla="*/ 0 w 9948"/>
            <a:gd name="connsiteY5" fmla="*/ 13363 h 18010"/>
            <a:gd name="connsiteX0" fmla="*/ 8971 w 10031"/>
            <a:gd name="connsiteY0" fmla="*/ 0 h 9951"/>
            <a:gd name="connsiteX1" fmla="*/ 9970 w 10031"/>
            <a:gd name="connsiteY1" fmla="*/ 9048 h 9951"/>
            <a:gd name="connsiteX2" fmla="*/ 7002 w 10031"/>
            <a:gd name="connsiteY2" fmla="*/ 9705 h 9951"/>
            <a:gd name="connsiteX3" fmla="*/ 3745 w 10031"/>
            <a:gd name="connsiteY3" fmla="*/ 9714 h 9951"/>
            <a:gd name="connsiteX4" fmla="*/ 1850 w 10031"/>
            <a:gd name="connsiteY4" fmla="*/ 9086 h 9951"/>
            <a:gd name="connsiteX5" fmla="*/ 0 w 10031"/>
            <a:gd name="connsiteY5" fmla="*/ 7371 h 9951"/>
            <a:gd name="connsiteX0" fmla="*/ 9596 w 10105"/>
            <a:gd name="connsiteY0" fmla="*/ 0 h 8197"/>
            <a:gd name="connsiteX1" fmla="*/ 9939 w 10105"/>
            <a:gd name="connsiteY1" fmla="*/ 7404 h 8197"/>
            <a:gd name="connsiteX2" fmla="*/ 6980 w 10105"/>
            <a:gd name="connsiteY2" fmla="*/ 8064 h 8197"/>
            <a:gd name="connsiteX3" fmla="*/ 3733 w 10105"/>
            <a:gd name="connsiteY3" fmla="*/ 8073 h 8197"/>
            <a:gd name="connsiteX4" fmla="*/ 1844 w 10105"/>
            <a:gd name="connsiteY4" fmla="*/ 7442 h 8197"/>
            <a:gd name="connsiteX5" fmla="*/ 0 w 10105"/>
            <a:gd name="connsiteY5" fmla="*/ 5718 h 8197"/>
            <a:gd name="connsiteX0" fmla="*/ 9496 w 10000"/>
            <a:gd name="connsiteY0" fmla="*/ 0 h 10000"/>
            <a:gd name="connsiteX1" fmla="*/ 9836 w 10000"/>
            <a:gd name="connsiteY1" fmla="*/ 9033 h 10000"/>
            <a:gd name="connsiteX2" fmla="*/ 6907 w 10000"/>
            <a:gd name="connsiteY2" fmla="*/ 9838 h 10000"/>
            <a:gd name="connsiteX3" fmla="*/ 3694 w 10000"/>
            <a:gd name="connsiteY3" fmla="*/ 9849 h 10000"/>
            <a:gd name="connsiteX4" fmla="*/ 1825 w 10000"/>
            <a:gd name="connsiteY4" fmla="*/ 9079 h 10000"/>
            <a:gd name="connsiteX5" fmla="*/ 0 w 10000"/>
            <a:gd name="connsiteY5" fmla="*/ 6976 h 10000"/>
            <a:gd name="connsiteX0" fmla="*/ 9496 w 10000"/>
            <a:gd name="connsiteY0" fmla="*/ 0 h 10000"/>
            <a:gd name="connsiteX1" fmla="*/ 9836 w 10000"/>
            <a:gd name="connsiteY1" fmla="*/ 9033 h 10000"/>
            <a:gd name="connsiteX2" fmla="*/ 6907 w 10000"/>
            <a:gd name="connsiteY2" fmla="*/ 9838 h 10000"/>
            <a:gd name="connsiteX3" fmla="*/ 3694 w 10000"/>
            <a:gd name="connsiteY3" fmla="*/ 9849 h 10000"/>
            <a:gd name="connsiteX4" fmla="*/ 1825 w 10000"/>
            <a:gd name="connsiteY4" fmla="*/ 9079 h 10000"/>
            <a:gd name="connsiteX5" fmla="*/ 0 w 10000"/>
            <a:gd name="connsiteY5" fmla="*/ 6976 h 10000"/>
            <a:gd name="connsiteX0" fmla="*/ 7671 w 8175"/>
            <a:gd name="connsiteY0" fmla="*/ 0 h 10000"/>
            <a:gd name="connsiteX1" fmla="*/ 8011 w 8175"/>
            <a:gd name="connsiteY1" fmla="*/ 9033 h 10000"/>
            <a:gd name="connsiteX2" fmla="*/ 5082 w 8175"/>
            <a:gd name="connsiteY2" fmla="*/ 9838 h 10000"/>
            <a:gd name="connsiteX3" fmla="*/ 1869 w 8175"/>
            <a:gd name="connsiteY3" fmla="*/ 9849 h 10000"/>
            <a:gd name="connsiteX4" fmla="*/ 0 w 8175"/>
            <a:gd name="connsiteY4" fmla="*/ 9079 h 10000"/>
            <a:gd name="connsiteX0" fmla="*/ 10294 w 10912"/>
            <a:gd name="connsiteY0" fmla="*/ 0 h 10000"/>
            <a:gd name="connsiteX1" fmla="*/ 10710 w 10912"/>
            <a:gd name="connsiteY1" fmla="*/ 9033 h 10000"/>
            <a:gd name="connsiteX2" fmla="*/ 7128 w 10912"/>
            <a:gd name="connsiteY2" fmla="*/ 9838 h 10000"/>
            <a:gd name="connsiteX3" fmla="*/ 3197 w 10912"/>
            <a:gd name="connsiteY3" fmla="*/ 9849 h 10000"/>
            <a:gd name="connsiteX4" fmla="*/ 0 w 10912"/>
            <a:gd name="connsiteY4" fmla="*/ 9927 h 10000"/>
            <a:gd name="connsiteX0" fmla="*/ 10294 w 10981"/>
            <a:gd name="connsiteY0" fmla="*/ 0 h 9945"/>
            <a:gd name="connsiteX1" fmla="*/ 10794 w 10981"/>
            <a:gd name="connsiteY1" fmla="*/ 8921 h 9945"/>
            <a:gd name="connsiteX2" fmla="*/ 7128 w 10981"/>
            <a:gd name="connsiteY2" fmla="*/ 9838 h 9945"/>
            <a:gd name="connsiteX3" fmla="*/ 3197 w 10981"/>
            <a:gd name="connsiteY3" fmla="*/ 9849 h 9945"/>
            <a:gd name="connsiteX4" fmla="*/ 0 w 10981"/>
            <a:gd name="connsiteY4" fmla="*/ 9927 h 9945"/>
            <a:gd name="connsiteX0" fmla="*/ 9374 w 9708"/>
            <a:gd name="connsiteY0" fmla="*/ 0 h 10000"/>
            <a:gd name="connsiteX1" fmla="*/ 9446 w 9708"/>
            <a:gd name="connsiteY1" fmla="*/ 8858 h 10000"/>
            <a:gd name="connsiteX2" fmla="*/ 6491 w 9708"/>
            <a:gd name="connsiteY2" fmla="*/ 9892 h 10000"/>
            <a:gd name="connsiteX3" fmla="*/ 2911 w 9708"/>
            <a:gd name="connsiteY3" fmla="*/ 9903 h 10000"/>
            <a:gd name="connsiteX4" fmla="*/ 0 w 9708"/>
            <a:gd name="connsiteY4" fmla="*/ 9982 h 10000"/>
            <a:gd name="connsiteX0" fmla="*/ 9656 w 10138"/>
            <a:gd name="connsiteY0" fmla="*/ 0 h 10000"/>
            <a:gd name="connsiteX1" fmla="*/ 9730 w 10138"/>
            <a:gd name="connsiteY1" fmla="*/ 8858 h 10000"/>
            <a:gd name="connsiteX2" fmla="*/ 6686 w 10138"/>
            <a:gd name="connsiteY2" fmla="*/ 9892 h 10000"/>
            <a:gd name="connsiteX3" fmla="*/ 2999 w 10138"/>
            <a:gd name="connsiteY3" fmla="*/ 9903 h 10000"/>
            <a:gd name="connsiteX4" fmla="*/ 0 w 10138"/>
            <a:gd name="connsiteY4" fmla="*/ 9982 h 10000"/>
            <a:gd name="connsiteX0" fmla="*/ 9656 w 10138"/>
            <a:gd name="connsiteY0" fmla="*/ 0 h 9985"/>
            <a:gd name="connsiteX1" fmla="*/ 9730 w 10138"/>
            <a:gd name="connsiteY1" fmla="*/ 8858 h 9985"/>
            <a:gd name="connsiteX2" fmla="*/ 6686 w 10138"/>
            <a:gd name="connsiteY2" fmla="*/ 9892 h 9985"/>
            <a:gd name="connsiteX3" fmla="*/ 2788 w 10138"/>
            <a:gd name="connsiteY3" fmla="*/ 9173 h 9985"/>
            <a:gd name="connsiteX4" fmla="*/ 0 w 10138"/>
            <a:gd name="connsiteY4" fmla="*/ 9982 h 9985"/>
            <a:gd name="connsiteX0" fmla="*/ 9291 w 9767"/>
            <a:gd name="connsiteY0" fmla="*/ 0 h 9988"/>
            <a:gd name="connsiteX1" fmla="*/ 9364 w 9767"/>
            <a:gd name="connsiteY1" fmla="*/ 8871 h 9988"/>
            <a:gd name="connsiteX2" fmla="*/ 6361 w 9767"/>
            <a:gd name="connsiteY2" fmla="*/ 9907 h 9988"/>
            <a:gd name="connsiteX3" fmla="*/ 2516 w 9767"/>
            <a:gd name="connsiteY3" fmla="*/ 9187 h 9988"/>
            <a:gd name="connsiteX4" fmla="*/ 0 w 9767"/>
            <a:gd name="connsiteY4" fmla="*/ 8815 h 9988"/>
            <a:gd name="connsiteX0" fmla="*/ 9450 w 9936"/>
            <a:gd name="connsiteY0" fmla="*/ 0 h 10001"/>
            <a:gd name="connsiteX1" fmla="*/ 9524 w 9936"/>
            <a:gd name="connsiteY1" fmla="*/ 8882 h 10001"/>
            <a:gd name="connsiteX2" fmla="*/ 6450 w 9936"/>
            <a:gd name="connsiteY2" fmla="*/ 9919 h 10001"/>
            <a:gd name="connsiteX3" fmla="*/ 2513 w 9936"/>
            <a:gd name="connsiteY3" fmla="*/ 9198 h 10001"/>
            <a:gd name="connsiteX4" fmla="*/ 0 w 9936"/>
            <a:gd name="connsiteY4" fmla="*/ 9373 h 10001"/>
            <a:gd name="connsiteX0" fmla="*/ 9511 w 10001"/>
            <a:gd name="connsiteY0" fmla="*/ 0 h 9995"/>
            <a:gd name="connsiteX1" fmla="*/ 9585 w 10001"/>
            <a:gd name="connsiteY1" fmla="*/ 8881 h 9995"/>
            <a:gd name="connsiteX2" fmla="*/ 6492 w 10001"/>
            <a:gd name="connsiteY2" fmla="*/ 9918 h 9995"/>
            <a:gd name="connsiteX3" fmla="*/ 2974 w 10001"/>
            <a:gd name="connsiteY3" fmla="*/ 9258 h 9995"/>
            <a:gd name="connsiteX4" fmla="*/ 0 w 10001"/>
            <a:gd name="connsiteY4" fmla="*/ 9372 h 9995"/>
            <a:gd name="connsiteX0" fmla="*/ 14531 w 14546"/>
            <a:gd name="connsiteY0" fmla="*/ 0 h 3668"/>
            <a:gd name="connsiteX1" fmla="*/ 9584 w 14546"/>
            <a:gd name="connsiteY1" fmla="*/ 2627 h 3668"/>
            <a:gd name="connsiteX2" fmla="*/ 6491 w 14546"/>
            <a:gd name="connsiteY2" fmla="*/ 3665 h 3668"/>
            <a:gd name="connsiteX3" fmla="*/ 2974 w 14546"/>
            <a:gd name="connsiteY3" fmla="*/ 3005 h 3668"/>
            <a:gd name="connsiteX4" fmla="*/ 0 w 14546"/>
            <a:gd name="connsiteY4" fmla="*/ 3119 h 3668"/>
            <a:gd name="connsiteX0" fmla="*/ 9990 w 10002"/>
            <a:gd name="connsiteY0" fmla="*/ 0 h 10051"/>
            <a:gd name="connsiteX1" fmla="*/ 7070 w 10002"/>
            <a:gd name="connsiteY1" fmla="*/ 8653 h 10051"/>
            <a:gd name="connsiteX2" fmla="*/ 4462 w 10002"/>
            <a:gd name="connsiteY2" fmla="*/ 9992 h 10051"/>
            <a:gd name="connsiteX3" fmla="*/ 2045 w 10002"/>
            <a:gd name="connsiteY3" fmla="*/ 8192 h 10051"/>
            <a:gd name="connsiteX4" fmla="*/ 0 w 10002"/>
            <a:gd name="connsiteY4" fmla="*/ 8503 h 10051"/>
            <a:gd name="connsiteX0" fmla="*/ 10165 w 10176"/>
            <a:gd name="connsiteY0" fmla="*/ 0 h 10222"/>
            <a:gd name="connsiteX1" fmla="*/ 7070 w 10176"/>
            <a:gd name="connsiteY1" fmla="*/ 8819 h 10222"/>
            <a:gd name="connsiteX2" fmla="*/ 4462 w 10176"/>
            <a:gd name="connsiteY2" fmla="*/ 10158 h 10222"/>
            <a:gd name="connsiteX3" fmla="*/ 2045 w 10176"/>
            <a:gd name="connsiteY3" fmla="*/ 8358 h 10222"/>
            <a:gd name="connsiteX4" fmla="*/ 0 w 10176"/>
            <a:gd name="connsiteY4" fmla="*/ 8669 h 10222"/>
            <a:gd name="connsiteX0" fmla="*/ 10165 w 10165"/>
            <a:gd name="connsiteY0" fmla="*/ 0 h 10222"/>
            <a:gd name="connsiteX1" fmla="*/ 7070 w 10165"/>
            <a:gd name="connsiteY1" fmla="*/ 8819 h 10222"/>
            <a:gd name="connsiteX2" fmla="*/ 4462 w 10165"/>
            <a:gd name="connsiteY2" fmla="*/ 10158 h 10222"/>
            <a:gd name="connsiteX3" fmla="*/ 2045 w 10165"/>
            <a:gd name="connsiteY3" fmla="*/ 8358 h 10222"/>
            <a:gd name="connsiteX4" fmla="*/ 0 w 10165"/>
            <a:gd name="connsiteY4" fmla="*/ 8669 h 10222"/>
            <a:gd name="connsiteX0" fmla="*/ 10034 w 10034"/>
            <a:gd name="connsiteY0" fmla="*/ 0 h 11822"/>
            <a:gd name="connsiteX1" fmla="*/ 6939 w 10034"/>
            <a:gd name="connsiteY1" fmla="*/ 8819 h 11822"/>
            <a:gd name="connsiteX2" fmla="*/ 4331 w 10034"/>
            <a:gd name="connsiteY2" fmla="*/ 10158 h 11822"/>
            <a:gd name="connsiteX3" fmla="*/ 1914 w 10034"/>
            <a:gd name="connsiteY3" fmla="*/ 8358 h 11822"/>
            <a:gd name="connsiteX4" fmla="*/ 0 w 10034"/>
            <a:gd name="connsiteY4" fmla="*/ 11816 h 11822"/>
            <a:gd name="connsiteX0" fmla="*/ 10034 w 10034"/>
            <a:gd name="connsiteY0" fmla="*/ 0 h 11826"/>
            <a:gd name="connsiteX1" fmla="*/ 6939 w 10034"/>
            <a:gd name="connsiteY1" fmla="*/ 8819 h 11826"/>
            <a:gd name="connsiteX2" fmla="*/ 4331 w 10034"/>
            <a:gd name="connsiteY2" fmla="*/ 10158 h 11826"/>
            <a:gd name="connsiteX3" fmla="*/ 1739 w 10034"/>
            <a:gd name="connsiteY3" fmla="*/ 9849 h 11826"/>
            <a:gd name="connsiteX4" fmla="*/ 0 w 10034"/>
            <a:gd name="connsiteY4" fmla="*/ 11816 h 1182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4" h="11826">
              <a:moveTo>
                <a:pt x="10034" y="0"/>
              </a:moveTo>
              <a:cubicBezTo>
                <a:pt x="8747" y="8132"/>
                <a:pt x="7889" y="7126"/>
                <a:pt x="6939" y="8819"/>
              </a:cubicBezTo>
              <a:cubicBezTo>
                <a:pt x="5989" y="10512"/>
                <a:pt x="5198" y="9986"/>
                <a:pt x="4331" y="10158"/>
              </a:cubicBezTo>
              <a:cubicBezTo>
                <a:pt x="3464" y="10330"/>
                <a:pt x="2517" y="9809"/>
                <a:pt x="1739" y="9849"/>
              </a:cubicBezTo>
              <a:cubicBezTo>
                <a:pt x="960" y="9893"/>
                <a:pt x="765" y="11993"/>
                <a:pt x="0" y="11816"/>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17</xdr:col>
      <xdr:colOff>550508</xdr:colOff>
      <xdr:row>21</xdr:row>
      <xdr:rowOff>74697</xdr:rowOff>
    </xdr:from>
    <xdr:ext cx="141770" cy="145428"/>
    <xdr:sp macro="" textlink="">
      <xdr:nvSpPr>
        <xdr:cNvPr id="1593" name="Text Box 1664">
          <a:extLst>
            <a:ext uri="{FF2B5EF4-FFF2-40B4-BE49-F238E27FC236}">
              <a16:creationId xmlns:a16="http://schemas.microsoft.com/office/drawing/2014/main" id="{A5212DAD-6E74-49D4-9CC4-460479A05C8B}"/>
            </a:ext>
          </a:extLst>
        </xdr:cNvPr>
        <xdr:cNvSpPr txBox="1">
          <a:spLocks noChangeArrowheads="1"/>
        </xdr:cNvSpPr>
      </xdr:nvSpPr>
      <xdr:spPr bwMode="auto">
        <a:xfrm rot="890598">
          <a:off x="13245972" y="3716876"/>
          <a:ext cx="141770" cy="145428"/>
        </a:xfrm>
        <a:prstGeom prst="rect">
          <a:avLst/>
        </a:prstGeom>
        <a:solidFill>
          <a:schemeClr val="bg1"/>
        </a:solid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13</xdr:col>
      <xdr:colOff>338332</xdr:colOff>
      <xdr:row>20</xdr:row>
      <xdr:rowOff>47021</xdr:rowOff>
    </xdr:from>
    <xdr:to>
      <xdr:col>14</xdr:col>
      <xdr:colOff>423160</xdr:colOff>
      <xdr:row>24</xdr:row>
      <xdr:rowOff>217371</xdr:rowOff>
    </xdr:to>
    <xdr:sp macro="" textlink="">
      <xdr:nvSpPr>
        <xdr:cNvPr id="1521" name="Freeform 217">
          <a:extLst>
            <a:ext uri="{FF2B5EF4-FFF2-40B4-BE49-F238E27FC236}">
              <a16:creationId xmlns:a16="http://schemas.microsoft.com/office/drawing/2014/main" id="{4B815895-3D5E-4A2E-AAC2-A11FD36E7D1A}"/>
            </a:ext>
          </a:extLst>
        </xdr:cNvPr>
        <xdr:cNvSpPr>
          <a:spLocks/>
        </xdr:cNvSpPr>
      </xdr:nvSpPr>
      <xdr:spPr bwMode="auto">
        <a:xfrm rot="16200000" flipV="1">
          <a:off x="10207002" y="3546772"/>
          <a:ext cx="842949" cy="782493"/>
        </a:xfrm>
        <a:custGeom>
          <a:avLst/>
          <a:gdLst>
            <a:gd name="T0" fmla="*/ 2147483647 w 113"/>
            <a:gd name="T1" fmla="*/ 2147483647 h 6"/>
            <a:gd name="T2" fmla="*/ 2147483647 w 113"/>
            <a:gd name="T3" fmla="*/ 2147483647 h 6"/>
            <a:gd name="T4" fmla="*/ 2147483647 w 113"/>
            <a:gd name="T5" fmla="*/ 0 h 6"/>
            <a:gd name="T6" fmla="*/ 2147483647 w 113"/>
            <a:gd name="T7" fmla="*/ 2147483647 h 6"/>
            <a:gd name="T8" fmla="*/ 0 w 113"/>
            <a:gd name="T9" fmla="*/ 2147483647 h 6"/>
            <a:gd name="T10" fmla="*/ 0 60000 65536"/>
            <a:gd name="T11" fmla="*/ 0 60000 65536"/>
            <a:gd name="T12" fmla="*/ 0 60000 65536"/>
            <a:gd name="T13" fmla="*/ 0 60000 65536"/>
            <a:gd name="T14" fmla="*/ 0 60000 65536"/>
            <a:gd name="connsiteX0" fmla="*/ 10000 w 10000"/>
            <a:gd name="connsiteY0" fmla="*/ 0 h 7356"/>
            <a:gd name="connsiteX1" fmla="*/ 7522 w 10000"/>
            <a:gd name="connsiteY1" fmla="*/ 3333 h 7356"/>
            <a:gd name="connsiteX2" fmla="*/ 2832 w 10000"/>
            <a:gd name="connsiteY2" fmla="*/ 6666 h 7356"/>
            <a:gd name="connsiteX3" fmla="*/ 0 w 10000"/>
            <a:gd name="connsiteY3" fmla="*/ 5000 h 7356"/>
            <a:gd name="connsiteX0" fmla="*/ 10000 w 10000"/>
            <a:gd name="connsiteY0" fmla="*/ 0 h 10000"/>
            <a:gd name="connsiteX1" fmla="*/ 2832 w 10000"/>
            <a:gd name="connsiteY1" fmla="*/ 9062 h 10000"/>
            <a:gd name="connsiteX2" fmla="*/ 0 w 10000"/>
            <a:gd name="connsiteY2" fmla="*/ 6797 h 10000"/>
            <a:gd name="connsiteX0" fmla="*/ 10000 w 10000"/>
            <a:gd name="connsiteY0" fmla="*/ 0 h 18438"/>
            <a:gd name="connsiteX1" fmla="*/ 5852 w 10000"/>
            <a:gd name="connsiteY1" fmla="*/ 18289 h 18438"/>
            <a:gd name="connsiteX2" fmla="*/ 2832 w 10000"/>
            <a:gd name="connsiteY2" fmla="*/ 9062 h 18438"/>
            <a:gd name="connsiteX3" fmla="*/ 0 w 10000"/>
            <a:gd name="connsiteY3" fmla="*/ 6797 h 18438"/>
            <a:gd name="connsiteX0" fmla="*/ 11498 w 11498"/>
            <a:gd name="connsiteY0" fmla="*/ 23635 h 42073"/>
            <a:gd name="connsiteX1" fmla="*/ 7350 w 11498"/>
            <a:gd name="connsiteY1" fmla="*/ 41924 h 42073"/>
            <a:gd name="connsiteX2" fmla="*/ 4330 w 11498"/>
            <a:gd name="connsiteY2" fmla="*/ 32697 h 42073"/>
            <a:gd name="connsiteX3" fmla="*/ 0 w 11498"/>
            <a:gd name="connsiteY3" fmla="*/ 0 h 42073"/>
            <a:gd name="connsiteX0" fmla="*/ 11498 w 11498"/>
            <a:gd name="connsiteY0" fmla="*/ 46916 h 65448"/>
            <a:gd name="connsiteX1" fmla="*/ 7350 w 11498"/>
            <a:gd name="connsiteY1" fmla="*/ 65205 h 65448"/>
            <a:gd name="connsiteX2" fmla="*/ 4330 w 11498"/>
            <a:gd name="connsiteY2" fmla="*/ 55978 h 65448"/>
            <a:gd name="connsiteX3" fmla="*/ 3503 w 11498"/>
            <a:gd name="connsiteY3" fmla="*/ 660 h 65448"/>
            <a:gd name="connsiteX4" fmla="*/ 0 w 11498"/>
            <a:gd name="connsiteY4" fmla="*/ 23281 h 65448"/>
            <a:gd name="connsiteX0" fmla="*/ 11826 w 11826"/>
            <a:gd name="connsiteY0" fmla="*/ 53003 h 71535"/>
            <a:gd name="connsiteX1" fmla="*/ 7678 w 11826"/>
            <a:gd name="connsiteY1" fmla="*/ 71292 h 71535"/>
            <a:gd name="connsiteX2" fmla="*/ 4658 w 11826"/>
            <a:gd name="connsiteY2" fmla="*/ 62065 h 71535"/>
            <a:gd name="connsiteX3" fmla="*/ 3831 w 11826"/>
            <a:gd name="connsiteY3" fmla="*/ 6747 h 71535"/>
            <a:gd name="connsiteX4" fmla="*/ 0 w 11826"/>
            <a:gd name="connsiteY4" fmla="*/ 0 h 71535"/>
            <a:gd name="connsiteX0" fmla="*/ 11826 w 11826"/>
            <a:gd name="connsiteY0" fmla="*/ 53003 h 74488"/>
            <a:gd name="connsiteX1" fmla="*/ 7678 w 11826"/>
            <a:gd name="connsiteY1" fmla="*/ 71292 h 74488"/>
            <a:gd name="connsiteX2" fmla="*/ 5246 w 11826"/>
            <a:gd name="connsiteY2" fmla="*/ 72193 h 74488"/>
            <a:gd name="connsiteX3" fmla="*/ 3831 w 11826"/>
            <a:gd name="connsiteY3" fmla="*/ 6747 h 74488"/>
            <a:gd name="connsiteX4" fmla="*/ 0 w 11826"/>
            <a:gd name="connsiteY4" fmla="*/ 0 h 74488"/>
            <a:gd name="connsiteX0" fmla="*/ 11826 w 11826"/>
            <a:gd name="connsiteY0" fmla="*/ 58668 h 80153"/>
            <a:gd name="connsiteX1" fmla="*/ 7678 w 11826"/>
            <a:gd name="connsiteY1" fmla="*/ 76957 h 80153"/>
            <a:gd name="connsiteX2" fmla="*/ 5246 w 11826"/>
            <a:gd name="connsiteY2" fmla="*/ 77858 h 80153"/>
            <a:gd name="connsiteX3" fmla="*/ 3831 w 11826"/>
            <a:gd name="connsiteY3" fmla="*/ 12412 h 80153"/>
            <a:gd name="connsiteX4" fmla="*/ 0 w 11826"/>
            <a:gd name="connsiteY4" fmla="*/ 5665 h 80153"/>
            <a:gd name="connsiteX0" fmla="*/ 11826 w 11826"/>
            <a:gd name="connsiteY0" fmla="*/ 81526 h 103011"/>
            <a:gd name="connsiteX1" fmla="*/ 7678 w 11826"/>
            <a:gd name="connsiteY1" fmla="*/ 99815 h 103011"/>
            <a:gd name="connsiteX2" fmla="*/ 5246 w 11826"/>
            <a:gd name="connsiteY2" fmla="*/ 100716 h 103011"/>
            <a:gd name="connsiteX3" fmla="*/ 3831 w 11826"/>
            <a:gd name="connsiteY3" fmla="*/ 35270 h 103011"/>
            <a:gd name="connsiteX4" fmla="*/ 0 w 11826"/>
            <a:gd name="connsiteY4" fmla="*/ 28523 h 103011"/>
            <a:gd name="connsiteX0" fmla="*/ 11987 w 11987"/>
            <a:gd name="connsiteY0" fmla="*/ 83014 h 104499"/>
            <a:gd name="connsiteX1" fmla="*/ 7839 w 11987"/>
            <a:gd name="connsiteY1" fmla="*/ 101303 h 104499"/>
            <a:gd name="connsiteX2" fmla="*/ 5407 w 11987"/>
            <a:gd name="connsiteY2" fmla="*/ 102204 h 104499"/>
            <a:gd name="connsiteX3" fmla="*/ 3992 w 11987"/>
            <a:gd name="connsiteY3" fmla="*/ 36758 h 104499"/>
            <a:gd name="connsiteX4" fmla="*/ 0 w 11987"/>
            <a:gd name="connsiteY4" fmla="*/ 24923 h 104499"/>
            <a:gd name="connsiteX0" fmla="*/ 12602 w 12602"/>
            <a:gd name="connsiteY0" fmla="*/ 87078 h 108563"/>
            <a:gd name="connsiteX1" fmla="*/ 8454 w 12602"/>
            <a:gd name="connsiteY1" fmla="*/ 105367 h 108563"/>
            <a:gd name="connsiteX2" fmla="*/ 6022 w 12602"/>
            <a:gd name="connsiteY2" fmla="*/ 106268 h 108563"/>
            <a:gd name="connsiteX3" fmla="*/ 4607 w 12602"/>
            <a:gd name="connsiteY3" fmla="*/ 40822 h 108563"/>
            <a:gd name="connsiteX4" fmla="*/ 0 w 12602"/>
            <a:gd name="connsiteY4" fmla="*/ 16945 h 108563"/>
            <a:gd name="connsiteX0" fmla="*/ 10533 w 10533"/>
            <a:gd name="connsiteY0" fmla="*/ 91461 h 112946"/>
            <a:gd name="connsiteX1" fmla="*/ 6385 w 10533"/>
            <a:gd name="connsiteY1" fmla="*/ 109750 h 112946"/>
            <a:gd name="connsiteX2" fmla="*/ 3953 w 10533"/>
            <a:gd name="connsiteY2" fmla="*/ 110651 h 112946"/>
            <a:gd name="connsiteX3" fmla="*/ 2538 w 10533"/>
            <a:gd name="connsiteY3" fmla="*/ 45205 h 112946"/>
            <a:gd name="connsiteX4" fmla="*/ 0 w 10533"/>
            <a:gd name="connsiteY4" fmla="*/ 10711 h 112946"/>
            <a:gd name="connsiteX0" fmla="*/ 9526 w 9526"/>
            <a:gd name="connsiteY0" fmla="*/ 96740 h 118225"/>
            <a:gd name="connsiteX1" fmla="*/ 5378 w 9526"/>
            <a:gd name="connsiteY1" fmla="*/ 115029 h 118225"/>
            <a:gd name="connsiteX2" fmla="*/ 2946 w 9526"/>
            <a:gd name="connsiteY2" fmla="*/ 115930 h 118225"/>
            <a:gd name="connsiteX3" fmla="*/ 1531 w 9526"/>
            <a:gd name="connsiteY3" fmla="*/ 50484 h 118225"/>
            <a:gd name="connsiteX4" fmla="*/ 0 w 9526"/>
            <a:gd name="connsiteY4" fmla="*/ 5568 h 118225"/>
            <a:gd name="connsiteX0" fmla="*/ 9951 w 9951"/>
            <a:gd name="connsiteY0" fmla="*/ 10024 h 10042"/>
            <a:gd name="connsiteX1" fmla="*/ 5646 w 9951"/>
            <a:gd name="connsiteY1" fmla="*/ 9730 h 10042"/>
            <a:gd name="connsiteX2" fmla="*/ 3093 w 9951"/>
            <a:gd name="connsiteY2" fmla="*/ 9806 h 10042"/>
            <a:gd name="connsiteX3" fmla="*/ 1607 w 9951"/>
            <a:gd name="connsiteY3" fmla="*/ 4270 h 10042"/>
            <a:gd name="connsiteX4" fmla="*/ 0 w 9951"/>
            <a:gd name="connsiteY4" fmla="*/ 471 h 10042"/>
            <a:gd name="connsiteX0" fmla="*/ 10000 w 10000"/>
            <a:gd name="connsiteY0" fmla="*/ 9982 h 9982"/>
            <a:gd name="connsiteX1" fmla="*/ 5674 w 10000"/>
            <a:gd name="connsiteY1" fmla="*/ 9689 h 9982"/>
            <a:gd name="connsiteX2" fmla="*/ 3108 w 10000"/>
            <a:gd name="connsiteY2" fmla="*/ 9765 h 9982"/>
            <a:gd name="connsiteX3" fmla="*/ 1615 w 10000"/>
            <a:gd name="connsiteY3" fmla="*/ 4252 h 9982"/>
            <a:gd name="connsiteX4" fmla="*/ 0 w 10000"/>
            <a:gd name="connsiteY4" fmla="*/ 469 h 9982"/>
            <a:gd name="connsiteX0" fmla="*/ 9841 w 9841"/>
            <a:gd name="connsiteY0" fmla="*/ 20846 h 20846"/>
            <a:gd name="connsiteX1" fmla="*/ 5515 w 9841"/>
            <a:gd name="connsiteY1" fmla="*/ 20552 h 20846"/>
            <a:gd name="connsiteX2" fmla="*/ 2949 w 9841"/>
            <a:gd name="connsiteY2" fmla="*/ 20629 h 20846"/>
            <a:gd name="connsiteX3" fmla="*/ 1456 w 9841"/>
            <a:gd name="connsiteY3" fmla="*/ 15106 h 20846"/>
            <a:gd name="connsiteX4" fmla="*/ 0 w 9841"/>
            <a:gd name="connsiteY4" fmla="*/ 0 h 20846"/>
            <a:gd name="connsiteX0" fmla="*/ 10000 w 10000"/>
            <a:gd name="connsiteY0" fmla="*/ 10000 h 10000"/>
            <a:gd name="connsiteX1" fmla="*/ 7535 w 10000"/>
            <a:gd name="connsiteY1" fmla="*/ 9587 h 10000"/>
            <a:gd name="connsiteX2" fmla="*/ 5604 w 10000"/>
            <a:gd name="connsiteY2" fmla="*/ 9859 h 10000"/>
            <a:gd name="connsiteX3" fmla="*/ 2997 w 10000"/>
            <a:gd name="connsiteY3" fmla="*/ 9896 h 10000"/>
            <a:gd name="connsiteX4" fmla="*/ 1480 w 10000"/>
            <a:gd name="connsiteY4" fmla="*/ 7246 h 10000"/>
            <a:gd name="connsiteX5" fmla="*/ 0 w 10000"/>
            <a:gd name="connsiteY5" fmla="*/ 0 h 10000"/>
            <a:gd name="connsiteX0" fmla="*/ 11693 w 11693"/>
            <a:gd name="connsiteY0" fmla="*/ 6033 h 9986"/>
            <a:gd name="connsiteX1" fmla="*/ 7535 w 11693"/>
            <a:gd name="connsiteY1" fmla="*/ 9587 h 9986"/>
            <a:gd name="connsiteX2" fmla="*/ 5604 w 11693"/>
            <a:gd name="connsiteY2" fmla="*/ 9859 h 9986"/>
            <a:gd name="connsiteX3" fmla="*/ 2997 w 11693"/>
            <a:gd name="connsiteY3" fmla="*/ 9896 h 9986"/>
            <a:gd name="connsiteX4" fmla="*/ 1480 w 11693"/>
            <a:gd name="connsiteY4" fmla="*/ 7246 h 9986"/>
            <a:gd name="connsiteX5" fmla="*/ 0 w 11693"/>
            <a:gd name="connsiteY5" fmla="*/ 0 h 9986"/>
            <a:gd name="connsiteX0" fmla="*/ 10000 w 10000"/>
            <a:gd name="connsiteY0" fmla="*/ 6041 h 10000"/>
            <a:gd name="connsiteX1" fmla="*/ 6444 w 10000"/>
            <a:gd name="connsiteY1" fmla="*/ 9600 h 10000"/>
            <a:gd name="connsiteX2" fmla="*/ 4793 w 10000"/>
            <a:gd name="connsiteY2" fmla="*/ 9873 h 10000"/>
            <a:gd name="connsiteX3" fmla="*/ 2563 w 10000"/>
            <a:gd name="connsiteY3" fmla="*/ 9910 h 10000"/>
            <a:gd name="connsiteX4" fmla="*/ 1266 w 10000"/>
            <a:gd name="connsiteY4" fmla="*/ 7256 h 10000"/>
            <a:gd name="connsiteX5" fmla="*/ 0 w 10000"/>
            <a:gd name="connsiteY5" fmla="*/ 0 h 10000"/>
            <a:gd name="connsiteX0" fmla="*/ 6726 w 6726"/>
            <a:gd name="connsiteY0" fmla="*/ 318 h 24656"/>
            <a:gd name="connsiteX1" fmla="*/ 6444 w 6726"/>
            <a:gd name="connsiteY1" fmla="*/ 22902 h 24656"/>
            <a:gd name="connsiteX2" fmla="*/ 4793 w 6726"/>
            <a:gd name="connsiteY2" fmla="*/ 23175 h 24656"/>
            <a:gd name="connsiteX3" fmla="*/ 2563 w 6726"/>
            <a:gd name="connsiteY3" fmla="*/ 23212 h 24656"/>
            <a:gd name="connsiteX4" fmla="*/ 1266 w 6726"/>
            <a:gd name="connsiteY4" fmla="*/ 20558 h 24656"/>
            <a:gd name="connsiteX5" fmla="*/ 0 w 6726"/>
            <a:gd name="connsiteY5" fmla="*/ 13302 h 24656"/>
            <a:gd name="connsiteX0" fmla="*/ 10000 w 10229"/>
            <a:gd name="connsiteY0" fmla="*/ 143 h 9524"/>
            <a:gd name="connsiteX1" fmla="*/ 10145 w 10229"/>
            <a:gd name="connsiteY1" fmla="*/ 8285 h 9524"/>
            <a:gd name="connsiteX2" fmla="*/ 7126 w 10229"/>
            <a:gd name="connsiteY2" fmla="*/ 9413 h 9524"/>
            <a:gd name="connsiteX3" fmla="*/ 3811 w 10229"/>
            <a:gd name="connsiteY3" fmla="*/ 9428 h 9524"/>
            <a:gd name="connsiteX4" fmla="*/ 1882 w 10229"/>
            <a:gd name="connsiteY4" fmla="*/ 8352 h 9524"/>
            <a:gd name="connsiteX5" fmla="*/ 0 w 10229"/>
            <a:gd name="connsiteY5" fmla="*/ 5409 h 9524"/>
            <a:gd name="connsiteX0" fmla="*/ 8924 w 9948"/>
            <a:gd name="connsiteY0" fmla="*/ 88 h 18010"/>
            <a:gd name="connsiteX1" fmla="*/ 9918 w 9948"/>
            <a:gd name="connsiteY1" fmla="*/ 16383 h 18010"/>
            <a:gd name="connsiteX2" fmla="*/ 6966 w 9948"/>
            <a:gd name="connsiteY2" fmla="*/ 17567 h 18010"/>
            <a:gd name="connsiteX3" fmla="*/ 3726 w 9948"/>
            <a:gd name="connsiteY3" fmla="*/ 17583 h 18010"/>
            <a:gd name="connsiteX4" fmla="*/ 1840 w 9948"/>
            <a:gd name="connsiteY4" fmla="*/ 16453 h 18010"/>
            <a:gd name="connsiteX5" fmla="*/ 0 w 9948"/>
            <a:gd name="connsiteY5" fmla="*/ 13363 h 18010"/>
            <a:gd name="connsiteX0" fmla="*/ 8971 w 10031"/>
            <a:gd name="connsiteY0" fmla="*/ 0 h 9951"/>
            <a:gd name="connsiteX1" fmla="*/ 9970 w 10031"/>
            <a:gd name="connsiteY1" fmla="*/ 9048 h 9951"/>
            <a:gd name="connsiteX2" fmla="*/ 7002 w 10031"/>
            <a:gd name="connsiteY2" fmla="*/ 9705 h 9951"/>
            <a:gd name="connsiteX3" fmla="*/ 3745 w 10031"/>
            <a:gd name="connsiteY3" fmla="*/ 9714 h 9951"/>
            <a:gd name="connsiteX4" fmla="*/ 1850 w 10031"/>
            <a:gd name="connsiteY4" fmla="*/ 9086 h 9951"/>
            <a:gd name="connsiteX5" fmla="*/ 0 w 10031"/>
            <a:gd name="connsiteY5" fmla="*/ 7371 h 9951"/>
            <a:gd name="connsiteX0" fmla="*/ 9596 w 10105"/>
            <a:gd name="connsiteY0" fmla="*/ 0 h 8197"/>
            <a:gd name="connsiteX1" fmla="*/ 9939 w 10105"/>
            <a:gd name="connsiteY1" fmla="*/ 7404 h 8197"/>
            <a:gd name="connsiteX2" fmla="*/ 6980 w 10105"/>
            <a:gd name="connsiteY2" fmla="*/ 8064 h 8197"/>
            <a:gd name="connsiteX3" fmla="*/ 3733 w 10105"/>
            <a:gd name="connsiteY3" fmla="*/ 8073 h 8197"/>
            <a:gd name="connsiteX4" fmla="*/ 1844 w 10105"/>
            <a:gd name="connsiteY4" fmla="*/ 7442 h 8197"/>
            <a:gd name="connsiteX5" fmla="*/ 0 w 10105"/>
            <a:gd name="connsiteY5" fmla="*/ 5718 h 8197"/>
            <a:gd name="connsiteX0" fmla="*/ 9496 w 10000"/>
            <a:gd name="connsiteY0" fmla="*/ 0 h 10000"/>
            <a:gd name="connsiteX1" fmla="*/ 9836 w 10000"/>
            <a:gd name="connsiteY1" fmla="*/ 9033 h 10000"/>
            <a:gd name="connsiteX2" fmla="*/ 6907 w 10000"/>
            <a:gd name="connsiteY2" fmla="*/ 9838 h 10000"/>
            <a:gd name="connsiteX3" fmla="*/ 3694 w 10000"/>
            <a:gd name="connsiteY3" fmla="*/ 9849 h 10000"/>
            <a:gd name="connsiteX4" fmla="*/ 1825 w 10000"/>
            <a:gd name="connsiteY4" fmla="*/ 9079 h 10000"/>
            <a:gd name="connsiteX5" fmla="*/ 0 w 10000"/>
            <a:gd name="connsiteY5" fmla="*/ 6976 h 10000"/>
            <a:gd name="connsiteX0" fmla="*/ 9496 w 10000"/>
            <a:gd name="connsiteY0" fmla="*/ 0 h 10000"/>
            <a:gd name="connsiteX1" fmla="*/ 9836 w 10000"/>
            <a:gd name="connsiteY1" fmla="*/ 9033 h 10000"/>
            <a:gd name="connsiteX2" fmla="*/ 6907 w 10000"/>
            <a:gd name="connsiteY2" fmla="*/ 9838 h 10000"/>
            <a:gd name="connsiteX3" fmla="*/ 3694 w 10000"/>
            <a:gd name="connsiteY3" fmla="*/ 9849 h 10000"/>
            <a:gd name="connsiteX4" fmla="*/ 1825 w 10000"/>
            <a:gd name="connsiteY4" fmla="*/ 9079 h 10000"/>
            <a:gd name="connsiteX5" fmla="*/ 0 w 10000"/>
            <a:gd name="connsiteY5" fmla="*/ 6976 h 10000"/>
            <a:gd name="connsiteX0" fmla="*/ 7671 w 8175"/>
            <a:gd name="connsiteY0" fmla="*/ 0 h 10000"/>
            <a:gd name="connsiteX1" fmla="*/ 8011 w 8175"/>
            <a:gd name="connsiteY1" fmla="*/ 9033 h 10000"/>
            <a:gd name="connsiteX2" fmla="*/ 5082 w 8175"/>
            <a:gd name="connsiteY2" fmla="*/ 9838 h 10000"/>
            <a:gd name="connsiteX3" fmla="*/ 1869 w 8175"/>
            <a:gd name="connsiteY3" fmla="*/ 9849 h 10000"/>
            <a:gd name="connsiteX4" fmla="*/ 0 w 8175"/>
            <a:gd name="connsiteY4" fmla="*/ 9079 h 10000"/>
            <a:gd name="connsiteX0" fmla="*/ 10294 w 10912"/>
            <a:gd name="connsiteY0" fmla="*/ 0 h 10000"/>
            <a:gd name="connsiteX1" fmla="*/ 10710 w 10912"/>
            <a:gd name="connsiteY1" fmla="*/ 9033 h 10000"/>
            <a:gd name="connsiteX2" fmla="*/ 7128 w 10912"/>
            <a:gd name="connsiteY2" fmla="*/ 9838 h 10000"/>
            <a:gd name="connsiteX3" fmla="*/ 3197 w 10912"/>
            <a:gd name="connsiteY3" fmla="*/ 9849 h 10000"/>
            <a:gd name="connsiteX4" fmla="*/ 0 w 10912"/>
            <a:gd name="connsiteY4" fmla="*/ 9927 h 10000"/>
            <a:gd name="connsiteX0" fmla="*/ 10294 w 10487"/>
            <a:gd name="connsiteY0" fmla="*/ 0 h 9966"/>
            <a:gd name="connsiteX1" fmla="*/ 10036 w 10487"/>
            <a:gd name="connsiteY1" fmla="*/ 8111 h 9966"/>
            <a:gd name="connsiteX2" fmla="*/ 7128 w 10487"/>
            <a:gd name="connsiteY2" fmla="*/ 9838 h 9966"/>
            <a:gd name="connsiteX3" fmla="*/ 3197 w 10487"/>
            <a:gd name="connsiteY3" fmla="*/ 9849 h 9966"/>
            <a:gd name="connsiteX4" fmla="*/ 0 w 10487"/>
            <a:gd name="connsiteY4" fmla="*/ 9927 h 9966"/>
            <a:gd name="connsiteX0" fmla="*/ 9816 w 10165"/>
            <a:gd name="connsiteY0" fmla="*/ 0 h 9998"/>
            <a:gd name="connsiteX1" fmla="*/ 9891 w 10165"/>
            <a:gd name="connsiteY1" fmla="*/ 8167 h 9998"/>
            <a:gd name="connsiteX2" fmla="*/ 6797 w 10165"/>
            <a:gd name="connsiteY2" fmla="*/ 9872 h 9998"/>
            <a:gd name="connsiteX3" fmla="*/ 3049 w 10165"/>
            <a:gd name="connsiteY3" fmla="*/ 9883 h 9998"/>
            <a:gd name="connsiteX4" fmla="*/ 0 w 10165"/>
            <a:gd name="connsiteY4" fmla="*/ 9961 h 9998"/>
            <a:gd name="connsiteX0" fmla="*/ 10316 w 10659"/>
            <a:gd name="connsiteY0" fmla="*/ 0 h 10000"/>
            <a:gd name="connsiteX1" fmla="*/ 10389 w 10659"/>
            <a:gd name="connsiteY1" fmla="*/ 8169 h 10000"/>
            <a:gd name="connsiteX2" fmla="*/ 7346 w 10659"/>
            <a:gd name="connsiteY2" fmla="*/ 9874 h 10000"/>
            <a:gd name="connsiteX3" fmla="*/ 3659 w 10659"/>
            <a:gd name="connsiteY3" fmla="*/ 9885 h 10000"/>
            <a:gd name="connsiteX4" fmla="*/ 0 w 10659"/>
            <a:gd name="connsiteY4" fmla="*/ 9430 h 10000"/>
            <a:gd name="connsiteX0" fmla="*/ 10421 w 10764"/>
            <a:gd name="connsiteY0" fmla="*/ 0 h 10000"/>
            <a:gd name="connsiteX1" fmla="*/ 10494 w 10764"/>
            <a:gd name="connsiteY1" fmla="*/ 8169 h 10000"/>
            <a:gd name="connsiteX2" fmla="*/ 7451 w 10764"/>
            <a:gd name="connsiteY2" fmla="*/ 9874 h 10000"/>
            <a:gd name="connsiteX3" fmla="*/ 3764 w 10764"/>
            <a:gd name="connsiteY3" fmla="*/ 9885 h 10000"/>
            <a:gd name="connsiteX4" fmla="*/ 0 w 10764"/>
            <a:gd name="connsiteY4" fmla="*/ 9122 h 10000"/>
            <a:gd name="connsiteX0" fmla="*/ 9999 w 10636"/>
            <a:gd name="connsiteY0" fmla="*/ 0 h 10505"/>
            <a:gd name="connsiteX1" fmla="*/ 10494 w 10636"/>
            <a:gd name="connsiteY1" fmla="*/ 8674 h 10505"/>
            <a:gd name="connsiteX2" fmla="*/ 7451 w 10636"/>
            <a:gd name="connsiteY2" fmla="*/ 10379 h 10505"/>
            <a:gd name="connsiteX3" fmla="*/ 3764 w 10636"/>
            <a:gd name="connsiteY3" fmla="*/ 10390 h 10505"/>
            <a:gd name="connsiteX4" fmla="*/ 0 w 10636"/>
            <a:gd name="connsiteY4" fmla="*/ 9627 h 1050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636" h="10505">
              <a:moveTo>
                <a:pt x="9999" y="0"/>
              </a:moveTo>
              <a:cubicBezTo>
                <a:pt x="10285" y="3934"/>
                <a:pt x="10919" y="6944"/>
                <a:pt x="10494" y="8674"/>
              </a:cubicBezTo>
              <a:cubicBezTo>
                <a:pt x="10069" y="10404"/>
                <a:pt x="8572" y="10093"/>
                <a:pt x="7451" y="10379"/>
              </a:cubicBezTo>
              <a:cubicBezTo>
                <a:pt x="6329" y="10665"/>
                <a:pt x="4877" y="10375"/>
                <a:pt x="3764" y="10390"/>
              </a:cubicBezTo>
              <a:cubicBezTo>
                <a:pt x="2649" y="10405"/>
                <a:pt x="1095" y="9692"/>
                <a:pt x="0" y="9627"/>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466321</xdr:colOff>
      <xdr:row>20</xdr:row>
      <xdr:rowOff>127309</xdr:rowOff>
    </xdr:from>
    <xdr:to>
      <xdr:col>14</xdr:col>
      <xdr:colOff>510106</xdr:colOff>
      <xdr:row>24</xdr:row>
      <xdr:rowOff>239491</xdr:rowOff>
    </xdr:to>
    <xdr:sp macro="" textlink="">
      <xdr:nvSpPr>
        <xdr:cNvPr id="1510" name="Freeform 217">
          <a:extLst>
            <a:ext uri="{FF2B5EF4-FFF2-40B4-BE49-F238E27FC236}">
              <a16:creationId xmlns:a16="http://schemas.microsoft.com/office/drawing/2014/main" id="{A0BBF5D8-4CE4-4266-B5B0-AF0A3D5268CE}"/>
            </a:ext>
          </a:extLst>
        </xdr:cNvPr>
        <xdr:cNvSpPr>
          <a:spLocks/>
        </xdr:cNvSpPr>
      </xdr:nvSpPr>
      <xdr:spPr bwMode="auto">
        <a:xfrm rot="16200000" flipV="1">
          <a:off x="10343553" y="3618498"/>
          <a:ext cx="784781" cy="741450"/>
        </a:xfrm>
        <a:custGeom>
          <a:avLst/>
          <a:gdLst>
            <a:gd name="T0" fmla="*/ 2147483647 w 113"/>
            <a:gd name="T1" fmla="*/ 2147483647 h 6"/>
            <a:gd name="T2" fmla="*/ 2147483647 w 113"/>
            <a:gd name="T3" fmla="*/ 2147483647 h 6"/>
            <a:gd name="T4" fmla="*/ 2147483647 w 113"/>
            <a:gd name="T5" fmla="*/ 0 h 6"/>
            <a:gd name="T6" fmla="*/ 2147483647 w 113"/>
            <a:gd name="T7" fmla="*/ 2147483647 h 6"/>
            <a:gd name="T8" fmla="*/ 0 w 113"/>
            <a:gd name="T9" fmla="*/ 2147483647 h 6"/>
            <a:gd name="T10" fmla="*/ 0 60000 65536"/>
            <a:gd name="T11" fmla="*/ 0 60000 65536"/>
            <a:gd name="T12" fmla="*/ 0 60000 65536"/>
            <a:gd name="T13" fmla="*/ 0 60000 65536"/>
            <a:gd name="T14" fmla="*/ 0 60000 65536"/>
            <a:gd name="connsiteX0" fmla="*/ 10000 w 10000"/>
            <a:gd name="connsiteY0" fmla="*/ 0 h 7356"/>
            <a:gd name="connsiteX1" fmla="*/ 7522 w 10000"/>
            <a:gd name="connsiteY1" fmla="*/ 3333 h 7356"/>
            <a:gd name="connsiteX2" fmla="*/ 2832 w 10000"/>
            <a:gd name="connsiteY2" fmla="*/ 6666 h 7356"/>
            <a:gd name="connsiteX3" fmla="*/ 0 w 10000"/>
            <a:gd name="connsiteY3" fmla="*/ 5000 h 7356"/>
            <a:gd name="connsiteX0" fmla="*/ 10000 w 10000"/>
            <a:gd name="connsiteY0" fmla="*/ 0 h 10000"/>
            <a:gd name="connsiteX1" fmla="*/ 2832 w 10000"/>
            <a:gd name="connsiteY1" fmla="*/ 9062 h 10000"/>
            <a:gd name="connsiteX2" fmla="*/ 0 w 10000"/>
            <a:gd name="connsiteY2" fmla="*/ 6797 h 10000"/>
            <a:gd name="connsiteX0" fmla="*/ 10000 w 10000"/>
            <a:gd name="connsiteY0" fmla="*/ 0 h 18438"/>
            <a:gd name="connsiteX1" fmla="*/ 5852 w 10000"/>
            <a:gd name="connsiteY1" fmla="*/ 18289 h 18438"/>
            <a:gd name="connsiteX2" fmla="*/ 2832 w 10000"/>
            <a:gd name="connsiteY2" fmla="*/ 9062 h 18438"/>
            <a:gd name="connsiteX3" fmla="*/ 0 w 10000"/>
            <a:gd name="connsiteY3" fmla="*/ 6797 h 18438"/>
            <a:gd name="connsiteX0" fmla="*/ 11498 w 11498"/>
            <a:gd name="connsiteY0" fmla="*/ 23635 h 42073"/>
            <a:gd name="connsiteX1" fmla="*/ 7350 w 11498"/>
            <a:gd name="connsiteY1" fmla="*/ 41924 h 42073"/>
            <a:gd name="connsiteX2" fmla="*/ 4330 w 11498"/>
            <a:gd name="connsiteY2" fmla="*/ 32697 h 42073"/>
            <a:gd name="connsiteX3" fmla="*/ 0 w 11498"/>
            <a:gd name="connsiteY3" fmla="*/ 0 h 42073"/>
            <a:gd name="connsiteX0" fmla="*/ 11498 w 11498"/>
            <a:gd name="connsiteY0" fmla="*/ 46916 h 65448"/>
            <a:gd name="connsiteX1" fmla="*/ 7350 w 11498"/>
            <a:gd name="connsiteY1" fmla="*/ 65205 h 65448"/>
            <a:gd name="connsiteX2" fmla="*/ 4330 w 11498"/>
            <a:gd name="connsiteY2" fmla="*/ 55978 h 65448"/>
            <a:gd name="connsiteX3" fmla="*/ 3503 w 11498"/>
            <a:gd name="connsiteY3" fmla="*/ 660 h 65448"/>
            <a:gd name="connsiteX4" fmla="*/ 0 w 11498"/>
            <a:gd name="connsiteY4" fmla="*/ 23281 h 65448"/>
            <a:gd name="connsiteX0" fmla="*/ 11826 w 11826"/>
            <a:gd name="connsiteY0" fmla="*/ 53003 h 71535"/>
            <a:gd name="connsiteX1" fmla="*/ 7678 w 11826"/>
            <a:gd name="connsiteY1" fmla="*/ 71292 h 71535"/>
            <a:gd name="connsiteX2" fmla="*/ 4658 w 11826"/>
            <a:gd name="connsiteY2" fmla="*/ 62065 h 71535"/>
            <a:gd name="connsiteX3" fmla="*/ 3831 w 11826"/>
            <a:gd name="connsiteY3" fmla="*/ 6747 h 71535"/>
            <a:gd name="connsiteX4" fmla="*/ 0 w 11826"/>
            <a:gd name="connsiteY4" fmla="*/ 0 h 71535"/>
            <a:gd name="connsiteX0" fmla="*/ 11826 w 11826"/>
            <a:gd name="connsiteY0" fmla="*/ 53003 h 74488"/>
            <a:gd name="connsiteX1" fmla="*/ 7678 w 11826"/>
            <a:gd name="connsiteY1" fmla="*/ 71292 h 74488"/>
            <a:gd name="connsiteX2" fmla="*/ 5246 w 11826"/>
            <a:gd name="connsiteY2" fmla="*/ 72193 h 74488"/>
            <a:gd name="connsiteX3" fmla="*/ 3831 w 11826"/>
            <a:gd name="connsiteY3" fmla="*/ 6747 h 74488"/>
            <a:gd name="connsiteX4" fmla="*/ 0 w 11826"/>
            <a:gd name="connsiteY4" fmla="*/ 0 h 74488"/>
            <a:gd name="connsiteX0" fmla="*/ 11826 w 11826"/>
            <a:gd name="connsiteY0" fmla="*/ 58668 h 80153"/>
            <a:gd name="connsiteX1" fmla="*/ 7678 w 11826"/>
            <a:gd name="connsiteY1" fmla="*/ 76957 h 80153"/>
            <a:gd name="connsiteX2" fmla="*/ 5246 w 11826"/>
            <a:gd name="connsiteY2" fmla="*/ 77858 h 80153"/>
            <a:gd name="connsiteX3" fmla="*/ 3831 w 11826"/>
            <a:gd name="connsiteY3" fmla="*/ 12412 h 80153"/>
            <a:gd name="connsiteX4" fmla="*/ 0 w 11826"/>
            <a:gd name="connsiteY4" fmla="*/ 5665 h 80153"/>
            <a:gd name="connsiteX0" fmla="*/ 11826 w 11826"/>
            <a:gd name="connsiteY0" fmla="*/ 81526 h 103011"/>
            <a:gd name="connsiteX1" fmla="*/ 7678 w 11826"/>
            <a:gd name="connsiteY1" fmla="*/ 99815 h 103011"/>
            <a:gd name="connsiteX2" fmla="*/ 5246 w 11826"/>
            <a:gd name="connsiteY2" fmla="*/ 100716 h 103011"/>
            <a:gd name="connsiteX3" fmla="*/ 3831 w 11826"/>
            <a:gd name="connsiteY3" fmla="*/ 35270 h 103011"/>
            <a:gd name="connsiteX4" fmla="*/ 0 w 11826"/>
            <a:gd name="connsiteY4" fmla="*/ 28523 h 103011"/>
            <a:gd name="connsiteX0" fmla="*/ 11987 w 11987"/>
            <a:gd name="connsiteY0" fmla="*/ 83014 h 104499"/>
            <a:gd name="connsiteX1" fmla="*/ 7839 w 11987"/>
            <a:gd name="connsiteY1" fmla="*/ 101303 h 104499"/>
            <a:gd name="connsiteX2" fmla="*/ 5407 w 11987"/>
            <a:gd name="connsiteY2" fmla="*/ 102204 h 104499"/>
            <a:gd name="connsiteX3" fmla="*/ 3992 w 11987"/>
            <a:gd name="connsiteY3" fmla="*/ 36758 h 104499"/>
            <a:gd name="connsiteX4" fmla="*/ 0 w 11987"/>
            <a:gd name="connsiteY4" fmla="*/ 24923 h 104499"/>
            <a:gd name="connsiteX0" fmla="*/ 12602 w 12602"/>
            <a:gd name="connsiteY0" fmla="*/ 87078 h 108563"/>
            <a:gd name="connsiteX1" fmla="*/ 8454 w 12602"/>
            <a:gd name="connsiteY1" fmla="*/ 105367 h 108563"/>
            <a:gd name="connsiteX2" fmla="*/ 6022 w 12602"/>
            <a:gd name="connsiteY2" fmla="*/ 106268 h 108563"/>
            <a:gd name="connsiteX3" fmla="*/ 4607 w 12602"/>
            <a:gd name="connsiteY3" fmla="*/ 40822 h 108563"/>
            <a:gd name="connsiteX4" fmla="*/ 0 w 12602"/>
            <a:gd name="connsiteY4" fmla="*/ 16945 h 108563"/>
            <a:gd name="connsiteX0" fmla="*/ 10533 w 10533"/>
            <a:gd name="connsiteY0" fmla="*/ 91461 h 112946"/>
            <a:gd name="connsiteX1" fmla="*/ 6385 w 10533"/>
            <a:gd name="connsiteY1" fmla="*/ 109750 h 112946"/>
            <a:gd name="connsiteX2" fmla="*/ 3953 w 10533"/>
            <a:gd name="connsiteY2" fmla="*/ 110651 h 112946"/>
            <a:gd name="connsiteX3" fmla="*/ 2538 w 10533"/>
            <a:gd name="connsiteY3" fmla="*/ 45205 h 112946"/>
            <a:gd name="connsiteX4" fmla="*/ 0 w 10533"/>
            <a:gd name="connsiteY4" fmla="*/ 10711 h 112946"/>
            <a:gd name="connsiteX0" fmla="*/ 9526 w 9526"/>
            <a:gd name="connsiteY0" fmla="*/ 96740 h 118225"/>
            <a:gd name="connsiteX1" fmla="*/ 5378 w 9526"/>
            <a:gd name="connsiteY1" fmla="*/ 115029 h 118225"/>
            <a:gd name="connsiteX2" fmla="*/ 2946 w 9526"/>
            <a:gd name="connsiteY2" fmla="*/ 115930 h 118225"/>
            <a:gd name="connsiteX3" fmla="*/ 1531 w 9526"/>
            <a:gd name="connsiteY3" fmla="*/ 50484 h 118225"/>
            <a:gd name="connsiteX4" fmla="*/ 0 w 9526"/>
            <a:gd name="connsiteY4" fmla="*/ 5568 h 118225"/>
            <a:gd name="connsiteX0" fmla="*/ 9951 w 9951"/>
            <a:gd name="connsiteY0" fmla="*/ 10024 h 10042"/>
            <a:gd name="connsiteX1" fmla="*/ 5646 w 9951"/>
            <a:gd name="connsiteY1" fmla="*/ 9730 h 10042"/>
            <a:gd name="connsiteX2" fmla="*/ 3093 w 9951"/>
            <a:gd name="connsiteY2" fmla="*/ 9806 h 10042"/>
            <a:gd name="connsiteX3" fmla="*/ 1607 w 9951"/>
            <a:gd name="connsiteY3" fmla="*/ 4270 h 10042"/>
            <a:gd name="connsiteX4" fmla="*/ 0 w 9951"/>
            <a:gd name="connsiteY4" fmla="*/ 471 h 10042"/>
            <a:gd name="connsiteX0" fmla="*/ 10000 w 10000"/>
            <a:gd name="connsiteY0" fmla="*/ 9982 h 9982"/>
            <a:gd name="connsiteX1" fmla="*/ 5674 w 10000"/>
            <a:gd name="connsiteY1" fmla="*/ 9689 h 9982"/>
            <a:gd name="connsiteX2" fmla="*/ 3108 w 10000"/>
            <a:gd name="connsiteY2" fmla="*/ 9765 h 9982"/>
            <a:gd name="connsiteX3" fmla="*/ 1615 w 10000"/>
            <a:gd name="connsiteY3" fmla="*/ 4252 h 9982"/>
            <a:gd name="connsiteX4" fmla="*/ 0 w 10000"/>
            <a:gd name="connsiteY4" fmla="*/ 469 h 9982"/>
            <a:gd name="connsiteX0" fmla="*/ 9841 w 9841"/>
            <a:gd name="connsiteY0" fmla="*/ 20846 h 20846"/>
            <a:gd name="connsiteX1" fmla="*/ 5515 w 9841"/>
            <a:gd name="connsiteY1" fmla="*/ 20552 h 20846"/>
            <a:gd name="connsiteX2" fmla="*/ 2949 w 9841"/>
            <a:gd name="connsiteY2" fmla="*/ 20629 h 20846"/>
            <a:gd name="connsiteX3" fmla="*/ 1456 w 9841"/>
            <a:gd name="connsiteY3" fmla="*/ 15106 h 20846"/>
            <a:gd name="connsiteX4" fmla="*/ 0 w 9841"/>
            <a:gd name="connsiteY4" fmla="*/ 0 h 20846"/>
            <a:gd name="connsiteX0" fmla="*/ 10000 w 10000"/>
            <a:gd name="connsiteY0" fmla="*/ 10000 h 10000"/>
            <a:gd name="connsiteX1" fmla="*/ 7535 w 10000"/>
            <a:gd name="connsiteY1" fmla="*/ 9587 h 10000"/>
            <a:gd name="connsiteX2" fmla="*/ 5604 w 10000"/>
            <a:gd name="connsiteY2" fmla="*/ 9859 h 10000"/>
            <a:gd name="connsiteX3" fmla="*/ 2997 w 10000"/>
            <a:gd name="connsiteY3" fmla="*/ 9896 h 10000"/>
            <a:gd name="connsiteX4" fmla="*/ 1480 w 10000"/>
            <a:gd name="connsiteY4" fmla="*/ 7246 h 10000"/>
            <a:gd name="connsiteX5" fmla="*/ 0 w 10000"/>
            <a:gd name="connsiteY5" fmla="*/ 0 h 10000"/>
            <a:gd name="connsiteX0" fmla="*/ 11693 w 11693"/>
            <a:gd name="connsiteY0" fmla="*/ 6033 h 9986"/>
            <a:gd name="connsiteX1" fmla="*/ 7535 w 11693"/>
            <a:gd name="connsiteY1" fmla="*/ 9587 h 9986"/>
            <a:gd name="connsiteX2" fmla="*/ 5604 w 11693"/>
            <a:gd name="connsiteY2" fmla="*/ 9859 h 9986"/>
            <a:gd name="connsiteX3" fmla="*/ 2997 w 11693"/>
            <a:gd name="connsiteY3" fmla="*/ 9896 h 9986"/>
            <a:gd name="connsiteX4" fmla="*/ 1480 w 11693"/>
            <a:gd name="connsiteY4" fmla="*/ 7246 h 9986"/>
            <a:gd name="connsiteX5" fmla="*/ 0 w 11693"/>
            <a:gd name="connsiteY5" fmla="*/ 0 h 9986"/>
            <a:gd name="connsiteX0" fmla="*/ 10000 w 10000"/>
            <a:gd name="connsiteY0" fmla="*/ 6041 h 10000"/>
            <a:gd name="connsiteX1" fmla="*/ 6444 w 10000"/>
            <a:gd name="connsiteY1" fmla="*/ 9600 h 10000"/>
            <a:gd name="connsiteX2" fmla="*/ 4793 w 10000"/>
            <a:gd name="connsiteY2" fmla="*/ 9873 h 10000"/>
            <a:gd name="connsiteX3" fmla="*/ 2563 w 10000"/>
            <a:gd name="connsiteY3" fmla="*/ 9910 h 10000"/>
            <a:gd name="connsiteX4" fmla="*/ 1266 w 10000"/>
            <a:gd name="connsiteY4" fmla="*/ 7256 h 10000"/>
            <a:gd name="connsiteX5" fmla="*/ 0 w 10000"/>
            <a:gd name="connsiteY5" fmla="*/ 0 h 10000"/>
            <a:gd name="connsiteX0" fmla="*/ 6726 w 6726"/>
            <a:gd name="connsiteY0" fmla="*/ 318 h 24656"/>
            <a:gd name="connsiteX1" fmla="*/ 6444 w 6726"/>
            <a:gd name="connsiteY1" fmla="*/ 22902 h 24656"/>
            <a:gd name="connsiteX2" fmla="*/ 4793 w 6726"/>
            <a:gd name="connsiteY2" fmla="*/ 23175 h 24656"/>
            <a:gd name="connsiteX3" fmla="*/ 2563 w 6726"/>
            <a:gd name="connsiteY3" fmla="*/ 23212 h 24656"/>
            <a:gd name="connsiteX4" fmla="*/ 1266 w 6726"/>
            <a:gd name="connsiteY4" fmla="*/ 20558 h 24656"/>
            <a:gd name="connsiteX5" fmla="*/ 0 w 6726"/>
            <a:gd name="connsiteY5" fmla="*/ 13302 h 24656"/>
            <a:gd name="connsiteX0" fmla="*/ 10000 w 10229"/>
            <a:gd name="connsiteY0" fmla="*/ 143 h 9524"/>
            <a:gd name="connsiteX1" fmla="*/ 10145 w 10229"/>
            <a:gd name="connsiteY1" fmla="*/ 8285 h 9524"/>
            <a:gd name="connsiteX2" fmla="*/ 7126 w 10229"/>
            <a:gd name="connsiteY2" fmla="*/ 9413 h 9524"/>
            <a:gd name="connsiteX3" fmla="*/ 3811 w 10229"/>
            <a:gd name="connsiteY3" fmla="*/ 9428 h 9524"/>
            <a:gd name="connsiteX4" fmla="*/ 1882 w 10229"/>
            <a:gd name="connsiteY4" fmla="*/ 8352 h 9524"/>
            <a:gd name="connsiteX5" fmla="*/ 0 w 10229"/>
            <a:gd name="connsiteY5" fmla="*/ 5409 h 9524"/>
            <a:gd name="connsiteX0" fmla="*/ 8924 w 9948"/>
            <a:gd name="connsiteY0" fmla="*/ 88 h 18010"/>
            <a:gd name="connsiteX1" fmla="*/ 9918 w 9948"/>
            <a:gd name="connsiteY1" fmla="*/ 16383 h 18010"/>
            <a:gd name="connsiteX2" fmla="*/ 6966 w 9948"/>
            <a:gd name="connsiteY2" fmla="*/ 17567 h 18010"/>
            <a:gd name="connsiteX3" fmla="*/ 3726 w 9948"/>
            <a:gd name="connsiteY3" fmla="*/ 17583 h 18010"/>
            <a:gd name="connsiteX4" fmla="*/ 1840 w 9948"/>
            <a:gd name="connsiteY4" fmla="*/ 16453 h 18010"/>
            <a:gd name="connsiteX5" fmla="*/ 0 w 9948"/>
            <a:gd name="connsiteY5" fmla="*/ 13363 h 18010"/>
            <a:gd name="connsiteX0" fmla="*/ 8971 w 10031"/>
            <a:gd name="connsiteY0" fmla="*/ 0 h 9951"/>
            <a:gd name="connsiteX1" fmla="*/ 9970 w 10031"/>
            <a:gd name="connsiteY1" fmla="*/ 9048 h 9951"/>
            <a:gd name="connsiteX2" fmla="*/ 7002 w 10031"/>
            <a:gd name="connsiteY2" fmla="*/ 9705 h 9951"/>
            <a:gd name="connsiteX3" fmla="*/ 3745 w 10031"/>
            <a:gd name="connsiteY3" fmla="*/ 9714 h 9951"/>
            <a:gd name="connsiteX4" fmla="*/ 1850 w 10031"/>
            <a:gd name="connsiteY4" fmla="*/ 9086 h 9951"/>
            <a:gd name="connsiteX5" fmla="*/ 0 w 10031"/>
            <a:gd name="connsiteY5" fmla="*/ 7371 h 9951"/>
            <a:gd name="connsiteX0" fmla="*/ 9596 w 10105"/>
            <a:gd name="connsiteY0" fmla="*/ 0 h 8197"/>
            <a:gd name="connsiteX1" fmla="*/ 9939 w 10105"/>
            <a:gd name="connsiteY1" fmla="*/ 7404 h 8197"/>
            <a:gd name="connsiteX2" fmla="*/ 6980 w 10105"/>
            <a:gd name="connsiteY2" fmla="*/ 8064 h 8197"/>
            <a:gd name="connsiteX3" fmla="*/ 3733 w 10105"/>
            <a:gd name="connsiteY3" fmla="*/ 8073 h 8197"/>
            <a:gd name="connsiteX4" fmla="*/ 1844 w 10105"/>
            <a:gd name="connsiteY4" fmla="*/ 7442 h 8197"/>
            <a:gd name="connsiteX5" fmla="*/ 0 w 10105"/>
            <a:gd name="connsiteY5" fmla="*/ 5718 h 8197"/>
            <a:gd name="connsiteX0" fmla="*/ 9496 w 10000"/>
            <a:gd name="connsiteY0" fmla="*/ 0 h 10000"/>
            <a:gd name="connsiteX1" fmla="*/ 9836 w 10000"/>
            <a:gd name="connsiteY1" fmla="*/ 9033 h 10000"/>
            <a:gd name="connsiteX2" fmla="*/ 6907 w 10000"/>
            <a:gd name="connsiteY2" fmla="*/ 9838 h 10000"/>
            <a:gd name="connsiteX3" fmla="*/ 3694 w 10000"/>
            <a:gd name="connsiteY3" fmla="*/ 9849 h 10000"/>
            <a:gd name="connsiteX4" fmla="*/ 1825 w 10000"/>
            <a:gd name="connsiteY4" fmla="*/ 9079 h 10000"/>
            <a:gd name="connsiteX5" fmla="*/ 0 w 10000"/>
            <a:gd name="connsiteY5" fmla="*/ 6976 h 10000"/>
            <a:gd name="connsiteX0" fmla="*/ 9496 w 10000"/>
            <a:gd name="connsiteY0" fmla="*/ 0 h 10000"/>
            <a:gd name="connsiteX1" fmla="*/ 9836 w 10000"/>
            <a:gd name="connsiteY1" fmla="*/ 9033 h 10000"/>
            <a:gd name="connsiteX2" fmla="*/ 6907 w 10000"/>
            <a:gd name="connsiteY2" fmla="*/ 9838 h 10000"/>
            <a:gd name="connsiteX3" fmla="*/ 3694 w 10000"/>
            <a:gd name="connsiteY3" fmla="*/ 9849 h 10000"/>
            <a:gd name="connsiteX4" fmla="*/ 1825 w 10000"/>
            <a:gd name="connsiteY4" fmla="*/ 9079 h 10000"/>
            <a:gd name="connsiteX5" fmla="*/ 0 w 10000"/>
            <a:gd name="connsiteY5" fmla="*/ 6976 h 10000"/>
            <a:gd name="connsiteX0" fmla="*/ 7671 w 8175"/>
            <a:gd name="connsiteY0" fmla="*/ 0 h 10000"/>
            <a:gd name="connsiteX1" fmla="*/ 8011 w 8175"/>
            <a:gd name="connsiteY1" fmla="*/ 9033 h 10000"/>
            <a:gd name="connsiteX2" fmla="*/ 5082 w 8175"/>
            <a:gd name="connsiteY2" fmla="*/ 9838 h 10000"/>
            <a:gd name="connsiteX3" fmla="*/ 1869 w 8175"/>
            <a:gd name="connsiteY3" fmla="*/ 9849 h 10000"/>
            <a:gd name="connsiteX4" fmla="*/ 0 w 8175"/>
            <a:gd name="connsiteY4" fmla="*/ 9079 h 10000"/>
            <a:gd name="connsiteX0" fmla="*/ 10294 w 10912"/>
            <a:gd name="connsiteY0" fmla="*/ 0 h 10000"/>
            <a:gd name="connsiteX1" fmla="*/ 10710 w 10912"/>
            <a:gd name="connsiteY1" fmla="*/ 9033 h 10000"/>
            <a:gd name="connsiteX2" fmla="*/ 7128 w 10912"/>
            <a:gd name="connsiteY2" fmla="*/ 9838 h 10000"/>
            <a:gd name="connsiteX3" fmla="*/ 3197 w 10912"/>
            <a:gd name="connsiteY3" fmla="*/ 9849 h 10000"/>
            <a:gd name="connsiteX4" fmla="*/ 0 w 10912"/>
            <a:gd name="connsiteY4" fmla="*/ 9927 h 10000"/>
            <a:gd name="connsiteX0" fmla="*/ 10294 w 10981"/>
            <a:gd name="connsiteY0" fmla="*/ 0 h 9945"/>
            <a:gd name="connsiteX1" fmla="*/ 10794 w 10981"/>
            <a:gd name="connsiteY1" fmla="*/ 8921 h 9945"/>
            <a:gd name="connsiteX2" fmla="*/ 7128 w 10981"/>
            <a:gd name="connsiteY2" fmla="*/ 9838 h 9945"/>
            <a:gd name="connsiteX3" fmla="*/ 3197 w 10981"/>
            <a:gd name="connsiteY3" fmla="*/ 9849 h 9945"/>
            <a:gd name="connsiteX4" fmla="*/ 0 w 10981"/>
            <a:gd name="connsiteY4" fmla="*/ 9927 h 9945"/>
            <a:gd name="connsiteX0" fmla="*/ 9374 w 9708"/>
            <a:gd name="connsiteY0" fmla="*/ 0 h 10000"/>
            <a:gd name="connsiteX1" fmla="*/ 9446 w 9708"/>
            <a:gd name="connsiteY1" fmla="*/ 8858 h 10000"/>
            <a:gd name="connsiteX2" fmla="*/ 6491 w 9708"/>
            <a:gd name="connsiteY2" fmla="*/ 9892 h 10000"/>
            <a:gd name="connsiteX3" fmla="*/ 2911 w 9708"/>
            <a:gd name="connsiteY3" fmla="*/ 9903 h 10000"/>
            <a:gd name="connsiteX4" fmla="*/ 0 w 9708"/>
            <a:gd name="connsiteY4" fmla="*/ 9982 h 10000"/>
            <a:gd name="connsiteX0" fmla="*/ 9656 w 10138"/>
            <a:gd name="connsiteY0" fmla="*/ 0 h 10000"/>
            <a:gd name="connsiteX1" fmla="*/ 9730 w 10138"/>
            <a:gd name="connsiteY1" fmla="*/ 8858 h 10000"/>
            <a:gd name="connsiteX2" fmla="*/ 6686 w 10138"/>
            <a:gd name="connsiteY2" fmla="*/ 9892 h 10000"/>
            <a:gd name="connsiteX3" fmla="*/ 2999 w 10138"/>
            <a:gd name="connsiteY3" fmla="*/ 9903 h 10000"/>
            <a:gd name="connsiteX4" fmla="*/ 0 w 10138"/>
            <a:gd name="connsiteY4" fmla="*/ 9982 h 10000"/>
            <a:gd name="connsiteX0" fmla="*/ 9656 w 10138"/>
            <a:gd name="connsiteY0" fmla="*/ 0 h 9985"/>
            <a:gd name="connsiteX1" fmla="*/ 9730 w 10138"/>
            <a:gd name="connsiteY1" fmla="*/ 8858 h 9985"/>
            <a:gd name="connsiteX2" fmla="*/ 6686 w 10138"/>
            <a:gd name="connsiteY2" fmla="*/ 9892 h 9985"/>
            <a:gd name="connsiteX3" fmla="*/ 2788 w 10138"/>
            <a:gd name="connsiteY3" fmla="*/ 9173 h 9985"/>
            <a:gd name="connsiteX4" fmla="*/ 0 w 10138"/>
            <a:gd name="connsiteY4" fmla="*/ 9982 h 9985"/>
            <a:gd name="connsiteX0" fmla="*/ 9291 w 9767"/>
            <a:gd name="connsiteY0" fmla="*/ 0 h 9988"/>
            <a:gd name="connsiteX1" fmla="*/ 9364 w 9767"/>
            <a:gd name="connsiteY1" fmla="*/ 8871 h 9988"/>
            <a:gd name="connsiteX2" fmla="*/ 6361 w 9767"/>
            <a:gd name="connsiteY2" fmla="*/ 9907 h 9988"/>
            <a:gd name="connsiteX3" fmla="*/ 2516 w 9767"/>
            <a:gd name="connsiteY3" fmla="*/ 9187 h 9988"/>
            <a:gd name="connsiteX4" fmla="*/ 0 w 9767"/>
            <a:gd name="connsiteY4" fmla="*/ 8815 h 998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767" h="9988">
              <a:moveTo>
                <a:pt x="9291" y="0"/>
              </a:moveTo>
              <a:cubicBezTo>
                <a:pt x="9573" y="3948"/>
                <a:pt x="10165" y="7248"/>
                <a:pt x="9364" y="8871"/>
              </a:cubicBezTo>
              <a:cubicBezTo>
                <a:pt x="8563" y="10495"/>
                <a:pt x="7502" y="9855"/>
                <a:pt x="6361" y="9907"/>
              </a:cubicBezTo>
              <a:cubicBezTo>
                <a:pt x="5220" y="9959"/>
                <a:pt x="3615" y="9172"/>
                <a:pt x="2516" y="9187"/>
              </a:cubicBezTo>
              <a:cubicBezTo>
                <a:pt x="1417" y="9203"/>
                <a:pt x="1080" y="8880"/>
                <a:pt x="0" y="8815"/>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166136</xdr:colOff>
      <xdr:row>11</xdr:row>
      <xdr:rowOff>62018</xdr:rowOff>
    </xdr:from>
    <xdr:to>
      <xdr:col>18</xdr:col>
      <xdr:colOff>342453</xdr:colOff>
      <xdr:row>16</xdr:row>
      <xdr:rowOff>120063</xdr:rowOff>
    </xdr:to>
    <xdr:sp macro="" textlink="">
      <xdr:nvSpPr>
        <xdr:cNvPr id="1488" name="Freeform 217">
          <a:extLst>
            <a:ext uri="{FF2B5EF4-FFF2-40B4-BE49-F238E27FC236}">
              <a16:creationId xmlns:a16="http://schemas.microsoft.com/office/drawing/2014/main" id="{7A2DC7D1-A2A9-4E9B-B046-7464EDD6D235}"/>
            </a:ext>
          </a:extLst>
        </xdr:cNvPr>
        <xdr:cNvSpPr>
          <a:spLocks/>
        </xdr:cNvSpPr>
      </xdr:nvSpPr>
      <xdr:spPr bwMode="auto">
        <a:xfrm rot="10800000">
          <a:off x="12861600" y="1989697"/>
          <a:ext cx="879353" cy="924366"/>
        </a:xfrm>
        <a:custGeom>
          <a:avLst/>
          <a:gdLst>
            <a:gd name="T0" fmla="*/ 2147483647 w 113"/>
            <a:gd name="T1" fmla="*/ 2147483647 h 6"/>
            <a:gd name="T2" fmla="*/ 2147483647 w 113"/>
            <a:gd name="T3" fmla="*/ 2147483647 h 6"/>
            <a:gd name="T4" fmla="*/ 2147483647 w 113"/>
            <a:gd name="T5" fmla="*/ 0 h 6"/>
            <a:gd name="T6" fmla="*/ 2147483647 w 113"/>
            <a:gd name="T7" fmla="*/ 2147483647 h 6"/>
            <a:gd name="T8" fmla="*/ 0 w 113"/>
            <a:gd name="T9" fmla="*/ 2147483647 h 6"/>
            <a:gd name="T10" fmla="*/ 0 60000 65536"/>
            <a:gd name="T11" fmla="*/ 0 60000 65536"/>
            <a:gd name="T12" fmla="*/ 0 60000 65536"/>
            <a:gd name="T13" fmla="*/ 0 60000 65536"/>
            <a:gd name="T14" fmla="*/ 0 60000 65536"/>
            <a:gd name="connsiteX0" fmla="*/ 10000 w 10000"/>
            <a:gd name="connsiteY0" fmla="*/ 0 h 7356"/>
            <a:gd name="connsiteX1" fmla="*/ 7522 w 10000"/>
            <a:gd name="connsiteY1" fmla="*/ 3333 h 7356"/>
            <a:gd name="connsiteX2" fmla="*/ 2832 w 10000"/>
            <a:gd name="connsiteY2" fmla="*/ 6666 h 7356"/>
            <a:gd name="connsiteX3" fmla="*/ 0 w 10000"/>
            <a:gd name="connsiteY3" fmla="*/ 5000 h 7356"/>
            <a:gd name="connsiteX0" fmla="*/ 10000 w 10000"/>
            <a:gd name="connsiteY0" fmla="*/ 0 h 10000"/>
            <a:gd name="connsiteX1" fmla="*/ 2832 w 10000"/>
            <a:gd name="connsiteY1" fmla="*/ 9062 h 10000"/>
            <a:gd name="connsiteX2" fmla="*/ 0 w 10000"/>
            <a:gd name="connsiteY2" fmla="*/ 6797 h 10000"/>
            <a:gd name="connsiteX0" fmla="*/ 10000 w 10000"/>
            <a:gd name="connsiteY0" fmla="*/ 0 h 18438"/>
            <a:gd name="connsiteX1" fmla="*/ 5852 w 10000"/>
            <a:gd name="connsiteY1" fmla="*/ 18289 h 18438"/>
            <a:gd name="connsiteX2" fmla="*/ 2832 w 10000"/>
            <a:gd name="connsiteY2" fmla="*/ 9062 h 18438"/>
            <a:gd name="connsiteX3" fmla="*/ 0 w 10000"/>
            <a:gd name="connsiteY3" fmla="*/ 6797 h 18438"/>
            <a:gd name="connsiteX0" fmla="*/ 11498 w 11498"/>
            <a:gd name="connsiteY0" fmla="*/ 23635 h 42073"/>
            <a:gd name="connsiteX1" fmla="*/ 7350 w 11498"/>
            <a:gd name="connsiteY1" fmla="*/ 41924 h 42073"/>
            <a:gd name="connsiteX2" fmla="*/ 4330 w 11498"/>
            <a:gd name="connsiteY2" fmla="*/ 32697 h 42073"/>
            <a:gd name="connsiteX3" fmla="*/ 0 w 11498"/>
            <a:gd name="connsiteY3" fmla="*/ 0 h 42073"/>
            <a:gd name="connsiteX0" fmla="*/ 11498 w 11498"/>
            <a:gd name="connsiteY0" fmla="*/ 46916 h 65448"/>
            <a:gd name="connsiteX1" fmla="*/ 7350 w 11498"/>
            <a:gd name="connsiteY1" fmla="*/ 65205 h 65448"/>
            <a:gd name="connsiteX2" fmla="*/ 4330 w 11498"/>
            <a:gd name="connsiteY2" fmla="*/ 55978 h 65448"/>
            <a:gd name="connsiteX3" fmla="*/ 3503 w 11498"/>
            <a:gd name="connsiteY3" fmla="*/ 660 h 65448"/>
            <a:gd name="connsiteX4" fmla="*/ 0 w 11498"/>
            <a:gd name="connsiteY4" fmla="*/ 23281 h 65448"/>
            <a:gd name="connsiteX0" fmla="*/ 11826 w 11826"/>
            <a:gd name="connsiteY0" fmla="*/ 53003 h 71535"/>
            <a:gd name="connsiteX1" fmla="*/ 7678 w 11826"/>
            <a:gd name="connsiteY1" fmla="*/ 71292 h 71535"/>
            <a:gd name="connsiteX2" fmla="*/ 4658 w 11826"/>
            <a:gd name="connsiteY2" fmla="*/ 62065 h 71535"/>
            <a:gd name="connsiteX3" fmla="*/ 3831 w 11826"/>
            <a:gd name="connsiteY3" fmla="*/ 6747 h 71535"/>
            <a:gd name="connsiteX4" fmla="*/ 0 w 11826"/>
            <a:gd name="connsiteY4" fmla="*/ 0 h 71535"/>
            <a:gd name="connsiteX0" fmla="*/ 11826 w 11826"/>
            <a:gd name="connsiteY0" fmla="*/ 53003 h 74488"/>
            <a:gd name="connsiteX1" fmla="*/ 7678 w 11826"/>
            <a:gd name="connsiteY1" fmla="*/ 71292 h 74488"/>
            <a:gd name="connsiteX2" fmla="*/ 5246 w 11826"/>
            <a:gd name="connsiteY2" fmla="*/ 72193 h 74488"/>
            <a:gd name="connsiteX3" fmla="*/ 3831 w 11826"/>
            <a:gd name="connsiteY3" fmla="*/ 6747 h 74488"/>
            <a:gd name="connsiteX4" fmla="*/ 0 w 11826"/>
            <a:gd name="connsiteY4" fmla="*/ 0 h 74488"/>
            <a:gd name="connsiteX0" fmla="*/ 11826 w 11826"/>
            <a:gd name="connsiteY0" fmla="*/ 58668 h 80153"/>
            <a:gd name="connsiteX1" fmla="*/ 7678 w 11826"/>
            <a:gd name="connsiteY1" fmla="*/ 76957 h 80153"/>
            <a:gd name="connsiteX2" fmla="*/ 5246 w 11826"/>
            <a:gd name="connsiteY2" fmla="*/ 77858 h 80153"/>
            <a:gd name="connsiteX3" fmla="*/ 3831 w 11826"/>
            <a:gd name="connsiteY3" fmla="*/ 12412 h 80153"/>
            <a:gd name="connsiteX4" fmla="*/ 0 w 11826"/>
            <a:gd name="connsiteY4" fmla="*/ 5665 h 80153"/>
            <a:gd name="connsiteX0" fmla="*/ 11826 w 11826"/>
            <a:gd name="connsiteY0" fmla="*/ 81526 h 103011"/>
            <a:gd name="connsiteX1" fmla="*/ 7678 w 11826"/>
            <a:gd name="connsiteY1" fmla="*/ 99815 h 103011"/>
            <a:gd name="connsiteX2" fmla="*/ 5246 w 11826"/>
            <a:gd name="connsiteY2" fmla="*/ 100716 h 103011"/>
            <a:gd name="connsiteX3" fmla="*/ 3831 w 11826"/>
            <a:gd name="connsiteY3" fmla="*/ 35270 h 103011"/>
            <a:gd name="connsiteX4" fmla="*/ 0 w 11826"/>
            <a:gd name="connsiteY4" fmla="*/ 28523 h 103011"/>
            <a:gd name="connsiteX0" fmla="*/ 11987 w 11987"/>
            <a:gd name="connsiteY0" fmla="*/ 83014 h 104499"/>
            <a:gd name="connsiteX1" fmla="*/ 7839 w 11987"/>
            <a:gd name="connsiteY1" fmla="*/ 101303 h 104499"/>
            <a:gd name="connsiteX2" fmla="*/ 5407 w 11987"/>
            <a:gd name="connsiteY2" fmla="*/ 102204 h 104499"/>
            <a:gd name="connsiteX3" fmla="*/ 3992 w 11987"/>
            <a:gd name="connsiteY3" fmla="*/ 36758 h 104499"/>
            <a:gd name="connsiteX4" fmla="*/ 0 w 11987"/>
            <a:gd name="connsiteY4" fmla="*/ 24923 h 104499"/>
            <a:gd name="connsiteX0" fmla="*/ 12602 w 12602"/>
            <a:gd name="connsiteY0" fmla="*/ 87078 h 108563"/>
            <a:gd name="connsiteX1" fmla="*/ 8454 w 12602"/>
            <a:gd name="connsiteY1" fmla="*/ 105367 h 108563"/>
            <a:gd name="connsiteX2" fmla="*/ 6022 w 12602"/>
            <a:gd name="connsiteY2" fmla="*/ 106268 h 108563"/>
            <a:gd name="connsiteX3" fmla="*/ 4607 w 12602"/>
            <a:gd name="connsiteY3" fmla="*/ 40822 h 108563"/>
            <a:gd name="connsiteX4" fmla="*/ 0 w 12602"/>
            <a:gd name="connsiteY4" fmla="*/ 16945 h 108563"/>
            <a:gd name="connsiteX0" fmla="*/ 10533 w 10533"/>
            <a:gd name="connsiteY0" fmla="*/ 91461 h 112946"/>
            <a:gd name="connsiteX1" fmla="*/ 6385 w 10533"/>
            <a:gd name="connsiteY1" fmla="*/ 109750 h 112946"/>
            <a:gd name="connsiteX2" fmla="*/ 3953 w 10533"/>
            <a:gd name="connsiteY2" fmla="*/ 110651 h 112946"/>
            <a:gd name="connsiteX3" fmla="*/ 2538 w 10533"/>
            <a:gd name="connsiteY3" fmla="*/ 45205 h 112946"/>
            <a:gd name="connsiteX4" fmla="*/ 0 w 10533"/>
            <a:gd name="connsiteY4" fmla="*/ 10711 h 112946"/>
            <a:gd name="connsiteX0" fmla="*/ 9526 w 9526"/>
            <a:gd name="connsiteY0" fmla="*/ 96740 h 118225"/>
            <a:gd name="connsiteX1" fmla="*/ 5378 w 9526"/>
            <a:gd name="connsiteY1" fmla="*/ 115029 h 118225"/>
            <a:gd name="connsiteX2" fmla="*/ 2946 w 9526"/>
            <a:gd name="connsiteY2" fmla="*/ 115930 h 118225"/>
            <a:gd name="connsiteX3" fmla="*/ 1531 w 9526"/>
            <a:gd name="connsiteY3" fmla="*/ 50484 h 118225"/>
            <a:gd name="connsiteX4" fmla="*/ 0 w 9526"/>
            <a:gd name="connsiteY4" fmla="*/ 5568 h 118225"/>
            <a:gd name="connsiteX0" fmla="*/ 9951 w 9951"/>
            <a:gd name="connsiteY0" fmla="*/ 10024 h 10042"/>
            <a:gd name="connsiteX1" fmla="*/ 5646 w 9951"/>
            <a:gd name="connsiteY1" fmla="*/ 9730 h 10042"/>
            <a:gd name="connsiteX2" fmla="*/ 3093 w 9951"/>
            <a:gd name="connsiteY2" fmla="*/ 9806 h 10042"/>
            <a:gd name="connsiteX3" fmla="*/ 1607 w 9951"/>
            <a:gd name="connsiteY3" fmla="*/ 4270 h 10042"/>
            <a:gd name="connsiteX4" fmla="*/ 0 w 9951"/>
            <a:gd name="connsiteY4" fmla="*/ 471 h 10042"/>
            <a:gd name="connsiteX0" fmla="*/ 10000 w 10000"/>
            <a:gd name="connsiteY0" fmla="*/ 9982 h 9982"/>
            <a:gd name="connsiteX1" fmla="*/ 5674 w 10000"/>
            <a:gd name="connsiteY1" fmla="*/ 9689 h 9982"/>
            <a:gd name="connsiteX2" fmla="*/ 3108 w 10000"/>
            <a:gd name="connsiteY2" fmla="*/ 9765 h 9982"/>
            <a:gd name="connsiteX3" fmla="*/ 1615 w 10000"/>
            <a:gd name="connsiteY3" fmla="*/ 4252 h 9982"/>
            <a:gd name="connsiteX4" fmla="*/ 0 w 10000"/>
            <a:gd name="connsiteY4" fmla="*/ 469 h 9982"/>
            <a:gd name="connsiteX0" fmla="*/ 9649 w 9649"/>
            <a:gd name="connsiteY0" fmla="*/ 19530 h 19530"/>
            <a:gd name="connsiteX1" fmla="*/ 5323 w 9649"/>
            <a:gd name="connsiteY1" fmla="*/ 19236 h 19530"/>
            <a:gd name="connsiteX2" fmla="*/ 2757 w 9649"/>
            <a:gd name="connsiteY2" fmla="*/ 19313 h 19530"/>
            <a:gd name="connsiteX3" fmla="*/ 1264 w 9649"/>
            <a:gd name="connsiteY3" fmla="*/ 13790 h 19530"/>
            <a:gd name="connsiteX4" fmla="*/ 0 w 9649"/>
            <a:gd name="connsiteY4" fmla="*/ 0 h 19530"/>
            <a:gd name="connsiteX0" fmla="*/ 11000 w 11000"/>
            <a:gd name="connsiteY0" fmla="*/ 16928 h 16928"/>
            <a:gd name="connsiteX1" fmla="*/ 5517 w 11000"/>
            <a:gd name="connsiteY1" fmla="*/ 9849 h 16928"/>
            <a:gd name="connsiteX2" fmla="*/ 2857 w 11000"/>
            <a:gd name="connsiteY2" fmla="*/ 9889 h 16928"/>
            <a:gd name="connsiteX3" fmla="*/ 1310 w 11000"/>
            <a:gd name="connsiteY3" fmla="*/ 7061 h 16928"/>
            <a:gd name="connsiteX4" fmla="*/ 0 w 11000"/>
            <a:gd name="connsiteY4" fmla="*/ 0 h 16928"/>
            <a:gd name="connsiteX0" fmla="*/ 11000 w 11000"/>
            <a:gd name="connsiteY0" fmla="*/ 16928 h 17770"/>
            <a:gd name="connsiteX1" fmla="*/ 5517 w 11000"/>
            <a:gd name="connsiteY1" fmla="*/ 9849 h 17770"/>
            <a:gd name="connsiteX2" fmla="*/ 2857 w 11000"/>
            <a:gd name="connsiteY2" fmla="*/ 9889 h 17770"/>
            <a:gd name="connsiteX3" fmla="*/ 1310 w 11000"/>
            <a:gd name="connsiteY3" fmla="*/ 7061 h 17770"/>
            <a:gd name="connsiteX4" fmla="*/ 0 w 11000"/>
            <a:gd name="connsiteY4" fmla="*/ 0 h 17770"/>
            <a:gd name="connsiteX0" fmla="*/ 12000 w 12000"/>
            <a:gd name="connsiteY0" fmla="*/ 10387 h 11229"/>
            <a:gd name="connsiteX1" fmla="*/ 6517 w 12000"/>
            <a:gd name="connsiteY1" fmla="*/ 3308 h 11229"/>
            <a:gd name="connsiteX2" fmla="*/ 3857 w 12000"/>
            <a:gd name="connsiteY2" fmla="*/ 3348 h 11229"/>
            <a:gd name="connsiteX3" fmla="*/ 2310 w 12000"/>
            <a:gd name="connsiteY3" fmla="*/ 520 h 11229"/>
            <a:gd name="connsiteX4" fmla="*/ 0 w 12000"/>
            <a:gd name="connsiteY4" fmla="*/ 10627 h 11229"/>
            <a:gd name="connsiteX0" fmla="*/ 11727 w 11727"/>
            <a:gd name="connsiteY0" fmla="*/ 10228 h 17395"/>
            <a:gd name="connsiteX1" fmla="*/ 6244 w 11727"/>
            <a:gd name="connsiteY1" fmla="*/ 3149 h 17395"/>
            <a:gd name="connsiteX2" fmla="*/ 3584 w 11727"/>
            <a:gd name="connsiteY2" fmla="*/ 3189 h 17395"/>
            <a:gd name="connsiteX3" fmla="*/ 2037 w 11727"/>
            <a:gd name="connsiteY3" fmla="*/ 361 h 17395"/>
            <a:gd name="connsiteX4" fmla="*/ 0 w 11727"/>
            <a:gd name="connsiteY4" fmla="*/ 17395 h 17395"/>
            <a:gd name="connsiteX0" fmla="*/ 11727 w 11727"/>
            <a:gd name="connsiteY0" fmla="*/ 7634 h 14801"/>
            <a:gd name="connsiteX1" fmla="*/ 6244 w 11727"/>
            <a:gd name="connsiteY1" fmla="*/ 555 h 14801"/>
            <a:gd name="connsiteX2" fmla="*/ 3584 w 11727"/>
            <a:gd name="connsiteY2" fmla="*/ 595 h 14801"/>
            <a:gd name="connsiteX3" fmla="*/ 1810 w 11727"/>
            <a:gd name="connsiteY3" fmla="*/ 1682 h 14801"/>
            <a:gd name="connsiteX4" fmla="*/ 0 w 11727"/>
            <a:gd name="connsiteY4" fmla="*/ 14801 h 14801"/>
            <a:gd name="connsiteX0" fmla="*/ 11182 w 11182"/>
            <a:gd name="connsiteY0" fmla="*/ 7634 h 22331"/>
            <a:gd name="connsiteX1" fmla="*/ 5699 w 11182"/>
            <a:gd name="connsiteY1" fmla="*/ 555 h 22331"/>
            <a:gd name="connsiteX2" fmla="*/ 3039 w 11182"/>
            <a:gd name="connsiteY2" fmla="*/ 595 h 22331"/>
            <a:gd name="connsiteX3" fmla="*/ 1265 w 11182"/>
            <a:gd name="connsiteY3" fmla="*/ 1682 h 22331"/>
            <a:gd name="connsiteX4" fmla="*/ 0 w 11182"/>
            <a:gd name="connsiteY4" fmla="*/ 22331 h 22331"/>
            <a:gd name="connsiteX0" fmla="*/ 11182 w 11182"/>
            <a:gd name="connsiteY0" fmla="*/ 7927 h 22624"/>
            <a:gd name="connsiteX1" fmla="*/ 5699 w 11182"/>
            <a:gd name="connsiteY1" fmla="*/ 848 h 22624"/>
            <a:gd name="connsiteX2" fmla="*/ 3039 w 11182"/>
            <a:gd name="connsiteY2" fmla="*/ 888 h 22624"/>
            <a:gd name="connsiteX3" fmla="*/ 1220 w 11182"/>
            <a:gd name="connsiteY3" fmla="*/ 7698 h 22624"/>
            <a:gd name="connsiteX4" fmla="*/ 0 w 11182"/>
            <a:gd name="connsiteY4" fmla="*/ 22624 h 22624"/>
            <a:gd name="connsiteX0" fmla="*/ 8864 w 8864"/>
            <a:gd name="connsiteY0" fmla="*/ 0 h 56562"/>
            <a:gd name="connsiteX1" fmla="*/ 5699 w 8864"/>
            <a:gd name="connsiteY1" fmla="*/ 34786 h 56562"/>
            <a:gd name="connsiteX2" fmla="*/ 3039 w 8864"/>
            <a:gd name="connsiteY2" fmla="*/ 34826 h 56562"/>
            <a:gd name="connsiteX3" fmla="*/ 1220 w 8864"/>
            <a:gd name="connsiteY3" fmla="*/ 41636 h 56562"/>
            <a:gd name="connsiteX4" fmla="*/ 0 w 8864"/>
            <a:gd name="connsiteY4" fmla="*/ 56562 h 56562"/>
            <a:gd name="connsiteX0" fmla="*/ 10000 w 10000"/>
            <a:gd name="connsiteY0" fmla="*/ 0 h 10000"/>
            <a:gd name="connsiteX1" fmla="*/ 6429 w 10000"/>
            <a:gd name="connsiteY1" fmla="*/ 6150 h 10000"/>
            <a:gd name="connsiteX2" fmla="*/ 3428 w 10000"/>
            <a:gd name="connsiteY2" fmla="*/ 6157 h 10000"/>
            <a:gd name="connsiteX3" fmla="*/ 1376 w 10000"/>
            <a:gd name="connsiteY3" fmla="*/ 7361 h 10000"/>
            <a:gd name="connsiteX4" fmla="*/ 0 w 10000"/>
            <a:gd name="connsiteY4" fmla="*/ 10000 h 10000"/>
            <a:gd name="connsiteX0" fmla="*/ 10000 w 10000"/>
            <a:gd name="connsiteY0" fmla="*/ 0 h 10000"/>
            <a:gd name="connsiteX1" fmla="*/ 6429 w 10000"/>
            <a:gd name="connsiteY1" fmla="*/ 6150 h 10000"/>
            <a:gd name="connsiteX2" fmla="*/ 3428 w 10000"/>
            <a:gd name="connsiteY2" fmla="*/ 6157 h 10000"/>
            <a:gd name="connsiteX3" fmla="*/ 1376 w 10000"/>
            <a:gd name="connsiteY3" fmla="*/ 7361 h 10000"/>
            <a:gd name="connsiteX4" fmla="*/ 0 w 10000"/>
            <a:gd name="connsiteY4" fmla="*/ 10000 h 10000"/>
            <a:gd name="connsiteX0" fmla="*/ 10000 w 10000"/>
            <a:gd name="connsiteY0" fmla="*/ 0 h 10000"/>
            <a:gd name="connsiteX1" fmla="*/ 6429 w 10000"/>
            <a:gd name="connsiteY1" fmla="*/ 6150 h 10000"/>
            <a:gd name="connsiteX2" fmla="*/ 3428 w 10000"/>
            <a:gd name="connsiteY2" fmla="*/ 6157 h 10000"/>
            <a:gd name="connsiteX3" fmla="*/ 1376 w 10000"/>
            <a:gd name="connsiteY3" fmla="*/ 7361 h 10000"/>
            <a:gd name="connsiteX4" fmla="*/ 0 w 10000"/>
            <a:gd name="connsiteY4" fmla="*/ 10000 h 10000"/>
            <a:gd name="connsiteX0" fmla="*/ 9590 w 9590"/>
            <a:gd name="connsiteY0" fmla="*/ 0 h 10852"/>
            <a:gd name="connsiteX1" fmla="*/ 6429 w 9590"/>
            <a:gd name="connsiteY1" fmla="*/ 7002 h 10852"/>
            <a:gd name="connsiteX2" fmla="*/ 3428 w 9590"/>
            <a:gd name="connsiteY2" fmla="*/ 7009 h 10852"/>
            <a:gd name="connsiteX3" fmla="*/ 1376 w 9590"/>
            <a:gd name="connsiteY3" fmla="*/ 8213 h 10852"/>
            <a:gd name="connsiteX4" fmla="*/ 0 w 9590"/>
            <a:gd name="connsiteY4" fmla="*/ 10852 h 10852"/>
            <a:gd name="connsiteX0" fmla="*/ 10000 w 10195"/>
            <a:gd name="connsiteY0" fmla="*/ 0 h 10000"/>
            <a:gd name="connsiteX1" fmla="*/ 6704 w 10195"/>
            <a:gd name="connsiteY1" fmla="*/ 6452 h 10000"/>
            <a:gd name="connsiteX2" fmla="*/ 3575 w 10195"/>
            <a:gd name="connsiteY2" fmla="*/ 6459 h 10000"/>
            <a:gd name="connsiteX3" fmla="*/ 1435 w 10195"/>
            <a:gd name="connsiteY3" fmla="*/ 7568 h 10000"/>
            <a:gd name="connsiteX4" fmla="*/ 0 w 10195"/>
            <a:gd name="connsiteY4" fmla="*/ 10000 h 10000"/>
            <a:gd name="connsiteX0" fmla="*/ 10000 w 10367"/>
            <a:gd name="connsiteY0" fmla="*/ 0 h 10000"/>
            <a:gd name="connsiteX1" fmla="*/ 6704 w 10367"/>
            <a:gd name="connsiteY1" fmla="*/ 6452 h 10000"/>
            <a:gd name="connsiteX2" fmla="*/ 3575 w 10367"/>
            <a:gd name="connsiteY2" fmla="*/ 6459 h 10000"/>
            <a:gd name="connsiteX3" fmla="*/ 1435 w 10367"/>
            <a:gd name="connsiteY3" fmla="*/ 7568 h 10000"/>
            <a:gd name="connsiteX4" fmla="*/ 0 w 10367"/>
            <a:gd name="connsiteY4" fmla="*/ 10000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367" h="10000">
              <a:moveTo>
                <a:pt x="10000" y="0"/>
              </a:moveTo>
              <a:cubicBezTo>
                <a:pt x="11020" y="7472"/>
                <a:pt x="9914" y="6063"/>
                <a:pt x="6704" y="6452"/>
              </a:cubicBezTo>
              <a:cubicBezTo>
                <a:pt x="3494" y="6841"/>
                <a:pt x="4453" y="6273"/>
                <a:pt x="3575" y="6459"/>
              </a:cubicBezTo>
              <a:cubicBezTo>
                <a:pt x="2698" y="6645"/>
                <a:pt x="2365" y="7607"/>
                <a:pt x="1435" y="7568"/>
              </a:cubicBezTo>
              <a:cubicBezTo>
                <a:pt x="-446" y="7031"/>
                <a:pt x="287" y="10015"/>
                <a:pt x="0" y="10000"/>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81643</xdr:colOff>
      <xdr:row>10</xdr:row>
      <xdr:rowOff>167822</xdr:rowOff>
    </xdr:from>
    <xdr:to>
      <xdr:col>18</xdr:col>
      <xdr:colOff>257960</xdr:colOff>
      <xdr:row>16</xdr:row>
      <xdr:rowOff>53509</xdr:rowOff>
    </xdr:to>
    <xdr:sp macro="" textlink="">
      <xdr:nvSpPr>
        <xdr:cNvPr id="1506" name="Freeform 217">
          <a:extLst>
            <a:ext uri="{FF2B5EF4-FFF2-40B4-BE49-F238E27FC236}">
              <a16:creationId xmlns:a16="http://schemas.microsoft.com/office/drawing/2014/main" id="{D429646D-4312-4CC8-8D69-B001303062CA}"/>
            </a:ext>
          </a:extLst>
        </xdr:cNvPr>
        <xdr:cNvSpPr>
          <a:spLocks/>
        </xdr:cNvSpPr>
      </xdr:nvSpPr>
      <xdr:spPr bwMode="auto">
        <a:xfrm rot="10800000">
          <a:off x="12777107" y="1923143"/>
          <a:ext cx="879353" cy="924366"/>
        </a:xfrm>
        <a:custGeom>
          <a:avLst/>
          <a:gdLst>
            <a:gd name="T0" fmla="*/ 2147483647 w 113"/>
            <a:gd name="T1" fmla="*/ 2147483647 h 6"/>
            <a:gd name="T2" fmla="*/ 2147483647 w 113"/>
            <a:gd name="T3" fmla="*/ 2147483647 h 6"/>
            <a:gd name="T4" fmla="*/ 2147483647 w 113"/>
            <a:gd name="T5" fmla="*/ 0 h 6"/>
            <a:gd name="T6" fmla="*/ 2147483647 w 113"/>
            <a:gd name="T7" fmla="*/ 2147483647 h 6"/>
            <a:gd name="T8" fmla="*/ 0 w 113"/>
            <a:gd name="T9" fmla="*/ 2147483647 h 6"/>
            <a:gd name="T10" fmla="*/ 0 60000 65536"/>
            <a:gd name="T11" fmla="*/ 0 60000 65536"/>
            <a:gd name="T12" fmla="*/ 0 60000 65536"/>
            <a:gd name="T13" fmla="*/ 0 60000 65536"/>
            <a:gd name="T14" fmla="*/ 0 60000 65536"/>
            <a:gd name="connsiteX0" fmla="*/ 10000 w 10000"/>
            <a:gd name="connsiteY0" fmla="*/ 0 h 7356"/>
            <a:gd name="connsiteX1" fmla="*/ 7522 w 10000"/>
            <a:gd name="connsiteY1" fmla="*/ 3333 h 7356"/>
            <a:gd name="connsiteX2" fmla="*/ 2832 w 10000"/>
            <a:gd name="connsiteY2" fmla="*/ 6666 h 7356"/>
            <a:gd name="connsiteX3" fmla="*/ 0 w 10000"/>
            <a:gd name="connsiteY3" fmla="*/ 5000 h 7356"/>
            <a:gd name="connsiteX0" fmla="*/ 10000 w 10000"/>
            <a:gd name="connsiteY0" fmla="*/ 0 h 10000"/>
            <a:gd name="connsiteX1" fmla="*/ 2832 w 10000"/>
            <a:gd name="connsiteY1" fmla="*/ 9062 h 10000"/>
            <a:gd name="connsiteX2" fmla="*/ 0 w 10000"/>
            <a:gd name="connsiteY2" fmla="*/ 6797 h 10000"/>
            <a:gd name="connsiteX0" fmla="*/ 10000 w 10000"/>
            <a:gd name="connsiteY0" fmla="*/ 0 h 18438"/>
            <a:gd name="connsiteX1" fmla="*/ 5852 w 10000"/>
            <a:gd name="connsiteY1" fmla="*/ 18289 h 18438"/>
            <a:gd name="connsiteX2" fmla="*/ 2832 w 10000"/>
            <a:gd name="connsiteY2" fmla="*/ 9062 h 18438"/>
            <a:gd name="connsiteX3" fmla="*/ 0 w 10000"/>
            <a:gd name="connsiteY3" fmla="*/ 6797 h 18438"/>
            <a:gd name="connsiteX0" fmla="*/ 11498 w 11498"/>
            <a:gd name="connsiteY0" fmla="*/ 23635 h 42073"/>
            <a:gd name="connsiteX1" fmla="*/ 7350 w 11498"/>
            <a:gd name="connsiteY1" fmla="*/ 41924 h 42073"/>
            <a:gd name="connsiteX2" fmla="*/ 4330 w 11498"/>
            <a:gd name="connsiteY2" fmla="*/ 32697 h 42073"/>
            <a:gd name="connsiteX3" fmla="*/ 0 w 11498"/>
            <a:gd name="connsiteY3" fmla="*/ 0 h 42073"/>
            <a:gd name="connsiteX0" fmla="*/ 11498 w 11498"/>
            <a:gd name="connsiteY0" fmla="*/ 46916 h 65448"/>
            <a:gd name="connsiteX1" fmla="*/ 7350 w 11498"/>
            <a:gd name="connsiteY1" fmla="*/ 65205 h 65448"/>
            <a:gd name="connsiteX2" fmla="*/ 4330 w 11498"/>
            <a:gd name="connsiteY2" fmla="*/ 55978 h 65448"/>
            <a:gd name="connsiteX3" fmla="*/ 3503 w 11498"/>
            <a:gd name="connsiteY3" fmla="*/ 660 h 65448"/>
            <a:gd name="connsiteX4" fmla="*/ 0 w 11498"/>
            <a:gd name="connsiteY4" fmla="*/ 23281 h 65448"/>
            <a:gd name="connsiteX0" fmla="*/ 11826 w 11826"/>
            <a:gd name="connsiteY0" fmla="*/ 53003 h 71535"/>
            <a:gd name="connsiteX1" fmla="*/ 7678 w 11826"/>
            <a:gd name="connsiteY1" fmla="*/ 71292 h 71535"/>
            <a:gd name="connsiteX2" fmla="*/ 4658 w 11826"/>
            <a:gd name="connsiteY2" fmla="*/ 62065 h 71535"/>
            <a:gd name="connsiteX3" fmla="*/ 3831 w 11826"/>
            <a:gd name="connsiteY3" fmla="*/ 6747 h 71535"/>
            <a:gd name="connsiteX4" fmla="*/ 0 w 11826"/>
            <a:gd name="connsiteY4" fmla="*/ 0 h 71535"/>
            <a:gd name="connsiteX0" fmla="*/ 11826 w 11826"/>
            <a:gd name="connsiteY0" fmla="*/ 53003 h 74488"/>
            <a:gd name="connsiteX1" fmla="*/ 7678 w 11826"/>
            <a:gd name="connsiteY1" fmla="*/ 71292 h 74488"/>
            <a:gd name="connsiteX2" fmla="*/ 5246 w 11826"/>
            <a:gd name="connsiteY2" fmla="*/ 72193 h 74488"/>
            <a:gd name="connsiteX3" fmla="*/ 3831 w 11826"/>
            <a:gd name="connsiteY3" fmla="*/ 6747 h 74488"/>
            <a:gd name="connsiteX4" fmla="*/ 0 w 11826"/>
            <a:gd name="connsiteY4" fmla="*/ 0 h 74488"/>
            <a:gd name="connsiteX0" fmla="*/ 11826 w 11826"/>
            <a:gd name="connsiteY0" fmla="*/ 58668 h 80153"/>
            <a:gd name="connsiteX1" fmla="*/ 7678 w 11826"/>
            <a:gd name="connsiteY1" fmla="*/ 76957 h 80153"/>
            <a:gd name="connsiteX2" fmla="*/ 5246 w 11826"/>
            <a:gd name="connsiteY2" fmla="*/ 77858 h 80153"/>
            <a:gd name="connsiteX3" fmla="*/ 3831 w 11826"/>
            <a:gd name="connsiteY3" fmla="*/ 12412 h 80153"/>
            <a:gd name="connsiteX4" fmla="*/ 0 w 11826"/>
            <a:gd name="connsiteY4" fmla="*/ 5665 h 80153"/>
            <a:gd name="connsiteX0" fmla="*/ 11826 w 11826"/>
            <a:gd name="connsiteY0" fmla="*/ 81526 h 103011"/>
            <a:gd name="connsiteX1" fmla="*/ 7678 w 11826"/>
            <a:gd name="connsiteY1" fmla="*/ 99815 h 103011"/>
            <a:gd name="connsiteX2" fmla="*/ 5246 w 11826"/>
            <a:gd name="connsiteY2" fmla="*/ 100716 h 103011"/>
            <a:gd name="connsiteX3" fmla="*/ 3831 w 11826"/>
            <a:gd name="connsiteY3" fmla="*/ 35270 h 103011"/>
            <a:gd name="connsiteX4" fmla="*/ 0 w 11826"/>
            <a:gd name="connsiteY4" fmla="*/ 28523 h 103011"/>
            <a:gd name="connsiteX0" fmla="*/ 11987 w 11987"/>
            <a:gd name="connsiteY0" fmla="*/ 83014 h 104499"/>
            <a:gd name="connsiteX1" fmla="*/ 7839 w 11987"/>
            <a:gd name="connsiteY1" fmla="*/ 101303 h 104499"/>
            <a:gd name="connsiteX2" fmla="*/ 5407 w 11987"/>
            <a:gd name="connsiteY2" fmla="*/ 102204 h 104499"/>
            <a:gd name="connsiteX3" fmla="*/ 3992 w 11987"/>
            <a:gd name="connsiteY3" fmla="*/ 36758 h 104499"/>
            <a:gd name="connsiteX4" fmla="*/ 0 w 11987"/>
            <a:gd name="connsiteY4" fmla="*/ 24923 h 104499"/>
            <a:gd name="connsiteX0" fmla="*/ 12602 w 12602"/>
            <a:gd name="connsiteY0" fmla="*/ 87078 h 108563"/>
            <a:gd name="connsiteX1" fmla="*/ 8454 w 12602"/>
            <a:gd name="connsiteY1" fmla="*/ 105367 h 108563"/>
            <a:gd name="connsiteX2" fmla="*/ 6022 w 12602"/>
            <a:gd name="connsiteY2" fmla="*/ 106268 h 108563"/>
            <a:gd name="connsiteX3" fmla="*/ 4607 w 12602"/>
            <a:gd name="connsiteY3" fmla="*/ 40822 h 108563"/>
            <a:gd name="connsiteX4" fmla="*/ 0 w 12602"/>
            <a:gd name="connsiteY4" fmla="*/ 16945 h 108563"/>
            <a:gd name="connsiteX0" fmla="*/ 10533 w 10533"/>
            <a:gd name="connsiteY0" fmla="*/ 91461 h 112946"/>
            <a:gd name="connsiteX1" fmla="*/ 6385 w 10533"/>
            <a:gd name="connsiteY1" fmla="*/ 109750 h 112946"/>
            <a:gd name="connsiteX2" fmla="*/ 3953 w 10533"/>
            <a:gd name="connsiteY2" fmla="*/ 110651 h 112946"/>
            <a:gd name="connsiteX3" fmla="*/ 2538 w 10533"/>
            <a:gd name="connsiteY3" fmla="*/ 45205 h 112946"/>
            <a:gd name="connsiteX4" fmla="*/ 0 w 10533"/>
            <a:gd name="connsiteY4" fmla="*/ 10711 h 112946"/>
            <a:gd name="connsiteX0" fmla="*/ 9526 w 9526"/>
            <a:gd name="connsiteY0" fmla="*/ 96740 h 118225"/>
            <a:gd name="connsiteX1" fmla="*/ 5378 w 9526"/>
            <a:gd name="connsiteY1" fmla="*/ 115029 h 118225"/>
            <a:gd name="connsiteX2" fmla="*/ 2946 w 9526"/>
            <a:gd name="connsiteY2" fmla="*/ 115930 h 118225"/>
            <a:gd name="connsiteX3" fmla="*/ 1531 w 9526"/>
            <a:gd name="connsiteY3" fmla="*/ 50484 h 118225"/>
            <a:gd name="connsiteX4" fmla="*/ 0 w 9526"/>
            <a:gd name="connsiteY4" fmla="*/ 5568 h 118225"/>
            <a:gd name="connsiteX0" fmla="*/ 9951 w 9951"/>
            <a:gd name="connsiteY0" fmla="*/ 10024 h 10042"/>
            <a:gd name="connsiteX1" fmla="*/ 5646 w 9951"/>
            <a:gd name="connsiteY1" fmla="*/ 9730 h 10042"/>
            <a:gd name="connsiteX2" fmla="*/ 3093 w 9951"/>
            <a:gd name="connsiteY2" fmla="*/ 9806 h 10042"/>
            <a:gd name="connsiteX3" fmla="*/ 1607 w 9951"/>
            <a:gd name="connsiteY3" fmla="*/ 4270 h 10042"/>
            <a:gd name="connsiteX4" fmla="*/ 0 w 9951"/>
            <a:gd name="connsiteY4" fmla="*/ 471 h 10042"/>
            <a:gd name="connsiteX0" fmla="*/ 10000 w 10000"/>
            <a:gd name="connsiteY0" fmla="*/ 9982 h 9982"/>
            <a:gd name="connsiteX1" fmla="*/ 5674 w 10000"/>
            <a:gd name="connsiteY1" fmla="*/ 9689 h 9982"/>
            <a:gd name="connsiteX2" fmla="*/ 3108 w 10000"/>
            <a:gd name="connsiteY2" fmla="*/ 9765 h 9982"/>
            <a:gd name="connsiteX3" fmla="*/ 1615 w 10000"/>
            <a:gd name="connsiteY3" fmla="*/ 4252 h 9982"/>
            <a:gd name="connsiteX4" fmla="*/ 0 w 10000"/>
            <a:gd name="connsiteY4" fmla="*/ 469 h 9982"/>
            <a:gd name="connsiteX0" fmla="*/ 9649 w 9649"/>
            <a:gd name="connsiteY0" fmla="*/ 19530 h 19530"/>
            <a:gd name="connsiteX1" fmla="*/ 5323 w 9649"/>
            <a:gd name="connsiteY1" fmla="*/ 19236 h 19530"/>
            <a:gd name="connsiteX2" fmla="*/ 2757 w 9649"/>
            <a:gd name="connsiteY2" fmla="*/ 19313 h 19530"/>
            <a:gd name="connsiteX3" fmla="*/ 1264 w 9649"/>
            <a:gd name="connsiteY3" fmla="*/ 13790 h 19530"/>
            <a:gd name="connsiteX4" fmla="*/ 0 w 9649"/>
            <a:gd name="connsiteY4" fmla="*/ 0 h 19530"/>
            <a:gd name="connsiteX0" fmla="*/ 11000 w 11000"/>
            <a:gd name="connsiteY0" fmla="*/ 16928 h 16928"/>
            <a:gd name="connsiteX1" fmla="*/ 5517 w 11000"/>
            <a:gd name="connsiteY1" fmla="*/ 9849 h 16928"/>
            <a:gd name="connsiteX2" fmla="*/ 2857 w 11000"/>
            <a:gd name="connsiteY2" fmla="*/ 9889 h 16928"/>
            <a:gd name="connsiteX3" fmla="*/ 1310 w 11000"/>
            <a:gd name="connsiteY3" fmla="*/ 7061 h 16928"/>
            <a:gd name="connsiteX4" fmla="*/ 0 w 11000"/>
            <a:gd name="connsiteY4" fmla="*/ 0 h 16928"/>
            <a:gd name="connsiteX0" fmla="*/ 11000 w 11000"/>
            <a:gd name="connsiteY0" fmla="*/ 16928 h 17770"/>
            <a:gd name="connsiteX1" fmla="*/ 5517 w 11000"/>
            <a:gd name="connsiteY1" fmla="*/ 9849 h 17770"/>
            <a:gd name="connsiteX2" fmla="*/ 2857 w 11000"/>
            <a:gd name="connsiteY2" fmla="*/ 9889 h 17770"/>
            <a:gd name="connsiteX3" fmla="*/ 1310 w 11000"/>
            <a:gd name="connsiteY3" fmla="*/ 7061 h 17770"/>
            <a:gd name="connsiteX4" fmla="*/ 0 w 11000"/>
            <a:gd name="connsiteY4" fmla="*/ 0 h 17770"/>
            <a:gd name="connsiteX0" fmla="*/ 12000 w 12000"/>
            <a:gd name="connsiteY0" fmla="*/ 10387 h 11229"/>
            <a:gd name="connsiteX1" fmla="*/ 6517 w 12000"/>
            <a:gd name="connsiteY1" fmla="*/ 3308 h 11229"/>
            <a:gd name="connsiteX2" fmla="*/ 3857 w 12000"/>
            <a:gd name="connsiteY2" fmla="*/ 3348 h 11229"/>
            <a:gd name="connsiteX3" fmla="*/ 2310 w 12000"/>
            <a:gd name="connsiteY3" fmla="*/ 520 h 11229"/>
            <a:gd name="connsiteX4" fmla="*/ 0 w 12000"/>
            <a:gd name="connsiteY4" fmla="*/ 10627 h 11229"/>
            <a:gd name="connsiteX0" fmla="*/ 11727 w 11727"/>
            <a:gd name="connsiteY0" fmla="*/ 10228 h 17395"/>
            <a:gd name="connsiteX1" fmla="*/ 6244 w 11727"/>
            <a:gd name="connsiteY1" fmla="*/ 3149 h 17395"/>
            <a:gd name="connsiteX2" fmla="*/ 3584 w 11727"/>
            <a:gd name="connsiteY2" fmla="*/ 3189 h 17395"/>
            <a:gd name="connsiteX3" fmla="*/ 2037 w 11727"/>
            <a:gd name="connsiteY3" fmla="*/ 361 h 17395"/>
            <a:gd name="connsiteX4" fmla="*/ 0 w 11727"/>
            <a:gd name="connsiteY4" fmla="*/ 17395 h 17395"/>
            <a:gd name="connsiteX0" fmla="*/ 11727 w 11727"/>
            <a:gd name="connsiteY0" fmla="*/ 7634 h 14801"/>
            <a:gd name="connsiteX1" fmla="*/ 6244 w 11727"/>
            <a:gd name="connsiteY1" fmla="*/ 555 h 14801"/>
            <a:gd name="connsiteX2" fmla="*/ 3584 w 11727"/>
            <a:gd name="connsiteY2" fmla="*/ 595 h 14801"/>
            <a:gd name="connsiteX3" fmla="*/ 1810 w 11727"/>
            <a:gd name="connsiteY3" fmla="*/ 1682 h 14801"/>
            <a:gd name="connsiteX4" fmla="*/ 0 w 11727"/>
            <a:gd name="connsiteY4" fmla="*/ 14801 h 14801"/>
            <a:gd name="connsiteX0" fmla="*/ 11182 w 11182"/>
            <a:gd name="connsiteY0" fmla="*/ 7634 h 22331"/>
            <a:gd name="connsiteX1" fmla="*/ 5699 w 11182"/>
            <a:gd name="connsiteY1" fmla="*/ 555 h 22331"/>
            <a:gd name="connsiteX2" fmla="*/ 3039 w 11182"/>
            <a:gd name="connsiteY2" fmla="*/ 595 h 22331"/>
            <a:gd name="connsiteX3" fmla="*/ 1265 w 11182"/>
            <a:gd name="connsiteY3" fmla="*/ 1682 h 22331"/>
            <a:gd name="connsiteX4" fmla="*/ 0 w 11182"/>
            <a:gd name="connsiteY4" fmla="*/ 22331 h 22331"/>
            <a:gd name="connsiteX0" fmla="*/ 11182 w 11182"/>
            <a:gd name="connsiteY0" fmla="*/ 7927 h 22624"/>
            <a:gd name="connsiteX1" fmla="*/ 5699 w 11182"/>
            <a:gd name="connsiteY1" fmla="*/ 848 h 22624"/>
            <a:gd name="connsiteX2" fmla="*/ 3039 w 11182"/>
            <a:gd name="connsiteY2" fmla="*/ 888 h 22624"/>
            <a:gd name="connsiteX3" fmla="*/ 1220 w 11182"/>
            <a:gd name="connsiteY3" fmla="*/ 7698 h 22624"/>
            <a:gd name="connsiteX4" fmla="*/ 0 w 11182"/>
            <a:gd name="connsiteY4" fmla="*/ 22624 h 22624"/>
            <a:gd name="connsiteX0" fmla="*/ 8864 w 8864"/>
            <a:gd name="connsiteY0" fmla="*/ 0 h 56562"/>
            <a:gd name="connsiteX1" fmla="*/ 5699 w 8864"/>
            <a:gd name="connsiteY1" fmla="*/ 34786 h 56562"/>
            <a:gd name="connsiteX2" fmla="*/ 3039 w 8864"/>
            <a:gd name="connsiteY2" fmla="*/ 34826 h 56562"/>
            <a:gd name="connsiteX3" fmla="*/ 1220 w 8864"/>
            <a:gd name="connsiteY3" fmla="*/ 41636 h 56562"/>
            <a:gd name="connsiteX4" fmla="*/ 0 w 8864"/>
            <a:gd name="connsiteY4" fmla="*/ 56562 h 56562"/>
            <a:gd name="connsiteX0" fmla="*/ 10000 w 10000"/>
            <a:gd name="connsiteY0" fmla="*/ 0 h 10000"/>
            <a:gd name="connsiteX1" fmla="*/ 6429 w 10000"/>
            <a:gd name="connsiteY1" fmla="*/ 6150 h 10000"/>
            <a:gd name="connsiteX2" fmla="*/ 3428 w 10000"/>
            <a:gd name="connsiteY2" fmla="*/ 6157 h 10000"/>
            <a:gd name="connsiteX3" fmla="*/ 1376 w 10000"/>
            <a:gd name="connsiteY3" fmla="*/ 7361 h 10000"/>
            <a:gd name="connsiteX4" fmla="*/ 0 w 10000"/>
            <a:gd name="connsiteY4" fmla="*/ 10000 h 10000"/>
            <a:gd name="connsiteX0" fmla="*/ 10000 w 10000"/>
            <a:gd name="connsiteY0" fmla="*/ 0 h 10000"/>
            <a:gd name="connsiteX1" fmla="*/ 6429 w 10000"/>
            <a:gd name="connsiteY1" fmla="*/ 6150 h 10000"/>
            <a:gd name="connsiteX2" fmla="*/ 3428 w 10000"/>
            <a:gd name="connsiteY2" fmla="*/ 6157 h 10000"/>
            <a:gd name="connsiteX3" fmla="*/ 1376 w 10000"/>
            <a:gd name="connsiteY3" fmla="*/ 7361 h 10000"/>
            <a:gd name="connsiteX4" fmla="*/ 0 w 10000"/>
            <a:gd name="connsiteY4" fmla="*/ 10000 h 10000"/>
            <a:gd name="connsiteX0" fmla="*/ 10000 w 10000"/>
            <a:gd name="connsiteY0" fmla="*/ 0 h 10000"/>
            <a:gd name="connsiteX1" fmla="*/ 6429 w 10000"/>
            <a:gd name="connsiteY1" fmla="*/ 6150 h 10000"/>
            <a:gd name="connsiteX2" fmla="*/ 3428 w 10000"/>
            <a:gd name="connsiteY2" fmla="*/ 6157 h 10000"/>
            <a:gd name="connsiteX3" fmla="*/ 1376 w 10000"/>
            <a:gd name="connsiteY3" fmla="*/ 7361 h 10000"/>
            <a:gd name="connsiteX4" fmla="*/ 0 w 10000"/>
            <a:gd name="connsiteY4" fmla="*/ 10000 h 10000"/>
            <a:gd name="connsiteX0" fmla="*/ 9590 w 9590"/>
            <a:gd name="connsiteY0" fmla="*/ 0 h 10852"/>
            <a:gd name="connsiteX1" fmla="*/ 6429 w 9590"/>
            <a:gd name="connsiteY1" fmla="*/ 7002 h 10852"/>
            <a:gd name="connsiteX2" fmla="*/ 3428 w 9590"/>
            <a:gd name="connsiteY2" fmla="*/ 7009 h 10852"/>
            <a:gd name="connsiteX3" fmla="*/ 1376 w 9590"/>
            <a:gd name="connsiteY3" fmla="*/ 8213 h 10852"/>
            <a:gd name="connsiteX4" fmla="*/ 0 w 9590"/>
            <a:gd name="connsiteY4" fmla="*/ 10852 h 10852"/>
            <a:gd name="connsiteX0" fmla="*/ 10000 w 10195"/>
            <a:gd name="connsiteY0" fmla="*/ 0 h 10000"/>
            <a:gd name="connsiteX1" fmla="*/ 6704 w 10195"/>
            <a:gd name="connsiteY1" fmla="*/ 6452 h 10000"/>
            <a:gd name="connsiteX2" fmla="*/ 3575 w 10195"/>
            <a:gd name="connsiteY2" fmla="*/ 6459 h 10000"/>
            <a:gd name="connsiteX3" fmla="*/ 1435 w 10195"/>
            <a:gd name="connsiteY3" fmla="*/ 7568 h 10000"/>
            <a:gd name="connsiteX4" fmla="*/ 0 w 10195"/>
            <a:gd name="connsiteY4" fmla="*/ 10000 h 10000"/>
            <a:gd name="connsiteX0" fmla="*/ 10000 w 10367"/>
            <a:gd name="connsiteY0" fmla="*/ 0 h 10000"/>
            <a:gd name="connsiteX1" fmla="*/ 6704 w 10367"/>
            <a:gd name="connsiteY1" fmla="*/ 6452 h 10000"/>
            <a:gd name="connsiteX2" fmla="*/ 3575 w 10367"/>
            <a:gd name="connsiteY2" fmla="*/ 6459 h 10000"/>
            <a:gd name="connsiteX3" fmla="*/ 1435 w 10367"/>
            <a:gd name="connsiteY3" fmla="*/ 7568 h 10000"/>
            <a:gd name="connsiteX4" fmla="*/ 0 w 10367"/>
            <a:gd name="connsiteY4" fmla="*/ 10000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367" h="10000">
              <a:moveTo>
                <a:pt x="10000" y="0"/>
              </a:moveTo>
              <a:cubicBezTo>
                <a:pt x="11020" y="7472"/>
                <a:pt x="9914" y="6063"/>
                <a:pt x="6704" y="6452"/>
              </a:cubicBezTo>
              <a:cubicBezTo>
                <a:pt x="3494" y="6841"/>
                <a:pt x="4453" y="6273"/>
                <a:pt x="3575" y="6459"/>
              </a:cubicBezTo>
              <a:cubicBezTo>
                <a:pt x="2698" y="6645"/>
                <a:pt x="2365" y="7607"/>
                <a:pt x="1435" y="7568"/>
              </a:cubicBezTo>
              <a:cubicBezTo>
                <a:pt x="-446" y="7031"/>
                <a:pt x="287" y="10015"/>
                <a:pt x="0" y="10000"/>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17</xdr:col>
      <xdr:colOff>494394</xdr:colOff>
      <xdr:row>12</xdr:row>
      <xdr:rowOff>113394</xdr:rowOff>
    </xdr:from>
    <xdr:ext cx="195035" cy="172356"/>
    <xdr:sp macro="" textlink="">
      <xdr:nvSpPr>
        <xdr:cNvPr id="1512" name="Text Box 208">
          <a:extLst>
            <a:ext uri="{FF2B5EF4-FFF2-40B4-BE49-F238E27FC236}">
              <a16:creationId xmlns:a16="http://schemas.microsoft.com/office/drawing/2014/main" id="{23D81CCD-6A61-4DE2-92E9-C70ABDC39451}"/>
            </a:ext>
          </a:extLst>
        </xdr:cNvPr>
        <xdr:cNvSpPr txBox="1">
          <a:spLocks noChangeArrowheads="1"/>
        </xdr:cNvSpPr>
      </xdr:nvSpPr>
      <xdr:spPr bwMode="auto">
        <a:xfrm>
          <a:off x="13189858" y="2213430"/>
          <a:ext cx="195035" cy="172356"/>
        </a:xfrm>
        <a:prstGeom prst="rect">
          <a:avLst/>
        </a:prstGeom>
        <a:solidFill>
          <a:schemeClr val="bg1"/>
        </a:solidFill>
        <a:ln w="9525">
          <a:noFill/>
          <a:miter lim="800000"/>
          <a:headEnd/>
          <a:tailEnd/>
        </a:ln>
      </xdr:spPr>
      <xdr:txBody>
        <a:bodyPr vertOverflow="overflow" horzOverflow="overflow" wrap="square" lIns="27432" tIns="18288" rIns="0" bIns="0" anchor="b" upright="1">
          <a:noAutofit/>
        </a:bodyPr>
        <a:lstStyle/>
        <a:p>
          <a:pPr algn="ctr" rtl="0">
            <a:defRPr sz="1000"/>
          </a:pP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19</xdr:col>
      <xdr:colOff>429981</xdr:colOff>
      <xdr:row>1</xdr:row>
      <xdr:rowOff>40824</xdr:rowOff>
    </xdr:from>
    <xdr:to>
      <xdr:col>19</xdr:col>
      <xdr:colOff>697587</xdr:colOff>
      <xdr:row>7</xdr:row>
      <xdr:rowOff>95237</xdr:rowOff>
    </xdr:to>
    <xdr:sp macro="" textlink="">
      <xdr:nvSpPr>
        <xdr:cNvPr id="1463" name="Freeform 217">
          <a:extLst>
            <a:ext uri="{FF2B5EF4-FFF2-40B4-BE49-F238E27FC236}">
              <a16:creationId xmlns:a16="http://schemas.microsoft.com/office/drawing/2014/main" id="{4F8486B9-D5C1-469B-AD69-35754C1AFE44}"/>
            </a:ext>
          </a:extLst>
        </xdr:cNvPr>
        <xdr:cNvSpPr>
          <a:spLocks/>
        </xdr:cNvSpPr>
      </xdr:nvSpPr>
      <xdr:spPr bwMode="auto">
        <a:xfrm rot="16200000">
          <a:off x="7090684" y="2034264"/>
          <a:ext cx="1097627" cy="267606"/>
        </a:xfrm>
        <a:custGeom>
          <a:avLst/>
          <a:gdLst>
            <a:gd name="T0" fmla="*/ 2147483647 w 113"/>
            <a:gd name="T1" fmla="*/ 2147483647 h 6"/>
            <a:gd name="T2" fmla="*/ 2147483647 w 113"/>
            <a:gd name="T3" fmla="*/ 2147483647 h 6"/>
            <a:gd name="T4" fmla="*/ 2147483647 w 113"/>
            <a:gd name="T5" fmla="*/ 0 h 6"/>
            <a:gd name="T6" fmla="*/ 2147483647 w 113"/>
            <a:gd name="T7" fmla="*/ 2147483647 h 6"/>
            <a:gd name="T8" fmla="*/ 0 w 113"/>
            <a:gd name="T9" fmla="*/ 2147483647 h 6"/>
            <a:gd name="T10" fmla="*/ 0 60000 65536"/>
            <a:gd name="T11" fmla="*/ 0 60000 65536"/>
            <a:gd name="T12" fmla="*/ 0 60000 65536"/>
            <a:gd name="T13" fmla="*/ 0 60000 65536"/>
            <a:gd name="T14" fmla="*/ 0 60000 65536"/>
            <a:gd name="connsiteX0" fmla="*/ 10000 w 10000"/>
            <a:gd name="connsiteY0" fmla="*/ 0 h 7356"/>
            <a:gd name="connsiteX1" fmla="*/ 7522 w 10000"/>
            <a:gd name="connsiteY1" fmla="*/ 3333 h 7356"/>
            <a:gd name="connsiteX2" fmla="*/ 2832 w 10000"/>
            <a:gd name="connsiteY2" fmla="*/ 6666 h 7356"/>
            <a:gd name="connsiteX3" fmla="*/ 0 w 10000"/>
            <a:gd name="connsiteY3" fmla="*/ 5000 h 7356"/>
            <a:gd name="connsiteX0" fmla="*/ 10000 w 10000"/>
            <a:gd name="connsiteY0" fmla="*/ 0 h 10000"/>
            <a:gd name="connsiteX1" fmla="*/ 2832 w 10000"/>
            <a:gd name="connsiteY1" fmla="*/ 9062 h 10000"/>
            <a:gd name="connsiteX2" fmla="*/ 0 w 10000"/>
            <a:gd name="connsiteY2" fmla="*/ 6797 h 10000"/>
            <a:gd name="connsiteX0" fmla="*/ 10000 w 10000"/>
            <a:gd name="connsiteY0" fmla="*/ 0 h 18438"/>
            <a:gd name="connsiteX1" fmla="*/ 5852 w 10000"/>
            <a:gd name="connsiteY1" fmla="*/ 18289 h 18438"/>
            <a:gd name="connsiteX2" fmla="*/ 2832 w 10000"/>
            <a:gd name="connsiteY2" fmla="*/ 9062 h 18438"/>
            <a:gd name="connsiteX3" fmla="*/ 0 w 10000"/>
            <a:gd name="connsiteY3" fmla="*/ 6797 h 18438"/>
            <a:gd name="connsiteX0" fmla="*/ 11498 w 11498"/>
            <a:gd name="connsiteY0" fmla="*/ 23635 h 42073"/>
            <a:gd name="connsiteX1" fmla="*/ 7350 w 11498"/>
            <a:gd name="connsiteY1" fmla="*/ 41924 h 42073"/>
            <a:gd name="connsiteX2" fmla="*/ 4330 w 11498"/>
            <a:gd name="connsiteY2" fmla="*/ 32697 h 42073"/>
            <a:gd name="connsiteX3" fmla="*/ 0 w 11498"/>
            <a:gd name="connsiteY3" fmla="*/ 0 h 42073"/>
            <a:gd name="connsiteX0" fmla="*/ 11498 w 11498"/>
            <a:gd name="connsiteY0" fmla="*/ 46916 h 65448"/>
            <a:gd name="connsiteX1" fmla="*/ 7350 w 11498"/>
            <a:gd name="connsiteY1" fmla="*/ 65205 h 65448"/>
            <a:gd name="connsiteX2" fmla="*/ 4330 w 11498"/>
            <a:gd name="connsiteY2" fmla="*/ 55978 h 65448"/>
            <a:gd name="connsiteX3" fmla="*/ 3503 w 11498"/>
            <a:gd name="connsiteY3" fmla="*/ 660 h 65448"/>
            <a:gd name="connsiteX4" fmla="*/ 0 w 11498"/>
            <a:gd name="connsiteY4" fmla="*/ 23281 h 65448"/>
            <a:gd name="connsiteX0" fmla="*/ 11826 w 11826"/>
            <a:gd name="connsiteY0" fmla="*/ 53003 h 71535"/>
            <a:gd name="connsiteX1" fmla="*/ 7678 w 11826"/>
            <a:gd name="connsiteY1" fmla="*/ 71292 h 71535"/>
            <a:gd name="connsiteX2" fmla="*/ 4658 w 11826"/>
            <a:gd name="connsiteY2" fmla="*/ 62065 h 71535"/>
            <a:gd name="connsiteX3" fmla="*/ 3831 w 11826"/>
            <a:gd name="connsiteY3" fmla="*/ 6747 h 71535"/>
            <a:gd name="connsiteX4" fmla="*/ 0 w 11826"/>
            <a:gd name="connsiteY4" fmla="*/ 0 h 71535"/>
            <a:gd name="connsiteX0" fmla="*/ 11826 w 11826"/>
            <a:gd name="connsiteY0" fmla="*/ 53003 h 74488"/>
            <a:gd name="connsiteX1" fmla="*/ 7678 w 11826"/>
            <a:gd name="connsiteY1" fmla="*/ 71292 h 74488"/>
            <a:gd name="connsiteX2" fmla="*/ 5246 w 11826"/>
            <a:gd name="connsiteY2" fmla="*/ 72193 h 74488"/>
            <a:gd name="connsiteX3" fmla="*/ 3831 w 11826"/>
            <a:gd name="connsiteY3" fmla="*/ 6747 h 74488"/>
            <a:gd name="connsiteX4" fmla="*/ 0 w 11826"/>
            <a:gd name="connsiteY4" fmla="*/ 0 h 74488"/>
            <a:gd name="connsiteX0" fmla="*/ 11826 w 11826"/>
            <a:gd name="connsiteY0" fmla="*/ 58668 h 80153"/>
            <a:gd name="connsiteX1" fmla="*/ 7678 w 11826"/>
            <a:gd name="connsiteY1" fmla="*/ 76957 h 80153"/>
            <a:gd name="connsiteX2" fmla="*/ 5246 w 11826"/>
            <a:gd name="connsiteY2" fmla="*/ 77858 h 80153"/>
            <a:gd name="connsiteX3" fmla="*/ 3831 w 11826"/>
            <a:gd name="connsiteY3" fmla="*/ 12412 h 80153"/>
            <a:gd name="connsiteX4" fmla="*/ 0 w 11826"/>
            <a:gd name="connsiteY4" fmla="*/ 5665 h 80153"/>
            <a:gd name="connsiteX0" fmla="*/ 11826 w 11826"/>
            <a:gd name="connsiteY0" fmla="*/ 81526 h 103011"/>
            <a:gd name="connsiteX1" fmla="*/ 7678 w 11826"/>
            <a:gd name="connsiteY1" fmla="*/ 99815 h 103011"/>
            <a:gd name="connsiteX2" fmla="*/ 5246 w 11826"/>
            <a:gd name="connsiteY2" fmla="*/ 100716 h 103011"/>
            <a:gd name="connsiteX3" fmla="*/ 3831 w 11826"/>
            <a:gd name="connsiteY3" fmla="*/ 35270 h 103011"/>
            <a:gd name="connsiteX4" fmla="*/ 0 w 11826"/>
            <a:gd name="connsiteY4" fmla="*/ 28523 h 103011"/>
            <a:gd name="connsiteX0" fmla="*/ 11987 w 11987"/>
            <a:gd name="connsiteY0" fmla="*/ 83014 h 104499"/>
            <a:gd name="connsiteX1" fmla="*/ 7839 w 11987"/>
            <a:gd name="connsiteY1" fmla="*/ 101303 h 104499"/>
            <a:gd name="connsiteX2" fmla="*/ 5407 w 11987"/>
            <a:gd name="connsiteY2" fmla="*/ 102204 h 104499"/>
            <a:gd name="connsiteX3" fmla="*/ 3992 w 11987"/>
            <a:gd name="connsiteY3" fmla="*/ 36758 h 104499"/>
            <a:gd name="connsiteX4" fmla="*/ 0 w 11987"/>
            <a:gd name="connsiteY4" fmla="*/ 24923 h 104499"/>
            <a:gd name="connsiteX0" fmla="*/ 12602 w 12602"/>
            <a:gd name="connsiteY0" fmla="*/ 87078 h 108563"/>
            <a:gd name="connsiteX1" fmla="*/ 8454 w 12602"/>
            <a:gd name="connsiteY1" fmla="*/ 105367 h 108563"/>
            <a:gd name="connsiteX2" fmla="*/ 6022 w 12602"/>
            <a:gd name="connsiteY2" fmla="*/ 106268 h 108563"/>
            <a:gd name="connsiteX3" fmla="*/ 4607 w 12602"/>
            <a:gd name="connsiteY3" fmla="*/ 40822 h 108563"/>
            <a:gd name="connsiteX4" fmla="*/ 0 w 12602"/>
            <a:gd name="connsiteY4" fmla="*/ 16945 h 108563"/>
            <a:gd name="connsiteX0" fmla="*/ 10533 w 10533"/>
            <a:gd name="connsiteY0" fmla="*/ 91461 h 112946"/>
            <a:gd name="connsiteX1" fmla="*/ 6385 w 10533"/>
            <a:gd name="connsiteY1" fmla="*/ 109750 h 112946"/>
            <a:gd name="connsiteX2" fmla="*/ 3953 w 10533"/>
            <a:gd name="connsiteY2" fmla="*/ 110651 h 112946"/>
            <a:gd name="connsiteX3" fmla="*/ 2538 w 10533"/>
            <a:gd name="connsiteY3" fmla="*/ 45205 h 112946"/>
            <a:gd name="connsiteX4" fmla="*/ 0 w 10533"/>
            <a:gd name="connsiteY4" fmla="*/ 10711 h 112946"/>
            <a:gd name="connsiteX0" fmla="*/ 9526 w 9526"/>
            <a:gd name="connsiteY0" fmla="*/ 96740 h 118225"/>
            <a:gd name="connsiteX1" fmla="*/ 5378 w 9526"/>
            <a:gd name="connsiteY1" fmla="*/ 115029 h 118225"/>
            <a:gd name="connsiteX2" fmla="*/ 2946 w 9526"/>
            <a:gd name="connsiteY2" fmla="*/ 115930 h 118225"/>
            <a:gd name="connsiteX3" fmla="*/ 1531 w 9526"/>
            <a:gd name="connsiteY3" fmla="*/ 50484 h 118225"/>
            <a:gd name="connsiteX4" fmla="*/ 0 w 9526"/>
            <a:gd name="connsiteY4" fmla="*/ 5568 h 118225"/>
            <a:gd name="connsiteX0" fmla="*/ 9951 w 9951"/>
            <a:gd name="connsiteY0" fmla="*/ 10024 h 10042"/>
            <a:gd name="connsiteX1" fmla="*/ 5646 w 9951"/>
            <a:gd name="connsiteY1" fmla="*/ 9730 h 10042"/>
            <a:gd name="connsiteX2" fmla="*/ 3093 w 9951"/>
            <a:gd name="connsiteY2" fmla="*/ 9806 h 10042"/>
            <a:gd name="connsiteX3" fmla="*/ 1607 w 9951"/>
            <a:gd name="connsiteY3" fmla="*/ 4270 h 10042"/>
            <a:gd name="connsiteX4" fmla="*/ 0 w 9951"/>
            <a:gd name="connsiteY4" fmla="*/ 471 h 10042"/>
            <a:gd name="connsiteX0" fmla="*/ 10000 w 10000"/>
            <a:gd name="connsiteY0" fmla="*/ 9982 h 9982"/>
            <a:gd name="connsiteX1" fmla="*/ 5674 w 10000"/>
            <a:gd name="connsiteY1" fmla="*/ 9689 h 9982"/>
            <a:gd name="connsiteX2" fmla="*/ 3108 w 10000"/>
            <a:gd name="connsiteY2" fmla="*/ 9765 h 9982"/>
            <a:gd name="connsiteX3" fmla="*/ 1615 w 10000"/>
            <a:gd name="connsiteY3" fmla="*/ 4252 h 9982"/>
            <a:gd name="connsiteX4" fmla="*/ 0 w 10000"/>
            <a:gd name="connsiteY4" fmla="*/ 469 h 9982"/>
            <a:gd name="connsiteX0" fmla="*/ 9649 w 9649"/>
            <a:gd name="connsiteY0" fmla="*/ 19530 h 19530"/>
            <a:gd name="connsiteX1" fmla="*/ 5323 w 9649"/>
            <a:gd name="connsiteY1" fmla="*/ 19236 h 19530"/>
            <a:gd name="connsiteX2" fmla="*/ 2757 w 9649"/>
            <a:gd name="connsiteY2" fmla="*/ 19313 h 19530"/>
            <a:gd name="connsiteX3" fmla="*/ 1264 w 9649"/>
            <a:gd name="connsiteY3" fmla="*/ 13790 h 19530"/>
            <a:gd name="connsiteX4" fmla="*/ 0 w 9649"/>
            <a:gd name="connsiteY4" fmla="*/ 0 h 19530"/>
            <a:gd name="connsiteX0" fmla="*/ 11000 w 11000"/>
            <a:gd name="connsiteY0" fmla="*/ 16928 h 16928"/>
            <a:gd name="connsiteX1" fmla="*/ 5517 w 11000"/>
            <a:gd name="connsiteY1" fmla="*/ 9849 h 16928"/>
            <a:gd name="connsiteX2" fmla="*/ 2857 w 11000"/>
            <a:gd name="connsiteY2" fmla="*/ 9889 h 16928"/>
            <a:gd name="connsiteX3" fmla="*/ 1310 w 11000"/>
            <a:gd name="connsiteY3" fmla="*/ 7061 h 16928"/>
            <a:gd name="connsiteX4" fmla="*/ 0 w 11000"/>
            <a:gd name="connsiteY4" fmla="*/ 0 h 16928"/>
            <a:gd name="connsiteX0" fmla="*/ 11000 w 11000"/>
            <a:gd name="connsiteY0" fmla="*/ 16928 h 17770"/>
            <a:gd name="connsiteX1" fmla="*/ 5517 w 11000"/>
            <a:gd name="connsiteY1" fmla="*/ 9849 h 17770"/>
            <a:gd name="connsiteX2" fmla="*/ 2857 w 11000"/>
            <a:gd name="connsiteY2" fmla="*/ 9889 h 17770"/>
            <a:gd name="connsiteX3" fmla="*/ 1310 w 11000"/>
            <a:gd name="connsiteY3" fmla="*/ 7061 h 17770"/>
            <a:gd name="connsiteX4" fmla="*/ 0 w 11000"/>
            <a:gd name="connsiteY4" fmla="*/ 0 h 177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1000" h="17770">
              <a:moveTo>
                <a:pt x="11000" y="16928"/>
              </a:moveTo>
              <a:cubicBezTo>
                <a:pt x="9822" y="20625"/>
                <a:pt x="6874" y="11022"/>
                <a:pt x="5517" y="9849"/>
              </a:cubicBezTo>
              <a:cubicBezTo>
                <a:pt x="4160" y="8676"/>
                <a:pt x="3952" y="10101"/>
                <a:pt x="2857" y="9889"/>
              </a:cubicBezTo>
              <a:cubicBezTo>
                <a:pt x="1762" y="9676"/>
                <a:pt x="2100" y="7296"/>
                <a:pt x="1310" y="7061"/>
              </a:cubicBezTo>
              <a:cubicBezTo>
                <a:pt x="-289" y="3763"/>
                <a:pt x="244" y="89"/>
                <a:pt x="0" y="0"/>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91125</xdr:colOff>
      <xdr:row>1</xdr:row>
      <xdr:rowOff>35490</xdr:rowOff>
    </xdr:from>
    <xdr:to>
      <xdr:col>20</xdr:col>
      <xdr:colOff>308074</xdr:colOff>
      <xdr:row>8</xdr:row>
      <xdr:rowOff>136028</xdr:rowOff>
    </xdr:to>
    <xdr:sp macro="" textlink="">
      <xdr:nvSpPr>
        <xdr:cNvPr id="1461" name="Freeform 217">
          <a:extLst>
            <a:ext uri="{FF2B5EF4-FFF2-40B4-BE49-F238E27FC236}">
              <a16:creationId xmlns:a16="http://schemas.microsoft.com/office/drawing/2014/main" id="{0A8BCAB7-D5EA-4329-91D4-F376795A0C3C}"/>
            </a:ext>
          </a:extLst>
        </xdr:cNvPr>
        <xdr:cNvSpPr>
          <a:spLocks/>
        </xdr:cNvSpPr>
      </xdr:nvSpPr>
      <xdr:spPr bwMode="auto">
        <a:xfrm rot="16200000" flipV="1">
          <a:off x="7320295" y="2163499"/>
          <a:ext cx="1316109" cy="216949"/>
        </a:xfrm>
        <a:custGeom>
          <a:avLst/>
          <a:gdLst>
            <a:gd name="T0" fmla="*/ 2147483647 w 113"/>
            <a:gd name="T1" fmla="*/ 2147483647 h 6"/>
            <a:gd name="T2" fmla="*/ 2147483647 w 113"/>
            <a:gd name="T3" fmla="*/ 2147483647 h 6"/>
            <a:gd name="T4" fmla="*/ 2147483647 w 113"/>
            <a:gd name="T5" fmla="*/ 0 h 6"/>
            <a:gd name="T6" fmla="*/ 2147483647 w 113"/>
            <a:gd name="T7" fmla="*/ 2147483647 h 6"/>
            <a:gd name="T8" fmla="*/ 0 w 113"/>
            <a:gd name="T9" fmla="*/ 2147483647 h 6"/>
            <a:gd name="T10" fmla="*/ 0 60000 65536"/>
            <a:gd name="T11" fmla="*/ 0 60000 65536"/>
            <a:gd name="T12" fmla="*/ 0 60000 65536"/>
            <a:gd name="T13" fmla="*/ 0 60000 65536"/>
            <a:gd name="T14" fmla="*/ 0 60000 65536"/>
            <a:gd name="connsiteX0" fmla="*/ 10000 w 10000"/>
            <a:gd name="connsiteY0" fmla="*/ 0 h 7356"/>
            <a:gd name="connsiteX1" fmla="*/ 7522 w 10000"/>
            <a:gd name="connsiteY1" fmla="*/ 3333 h 7356"/>
            <a:gd name="connsiteX2" fmla="*/ 2832 w 10000"/>
            <a:gd name="connsiteY2" fmla="*/ 6666 h 7356"/>
            <a:gd name="connsiteX3" fmla="*/ 0 w 10000"/>
            <a:gd name="connsiteY3" fmla="*/ 5000 h 7356"/>
            <a:gd name="connsiteX0" fmla="*/ 10000 w 10000"/>
            <a:gd name="connsiteY0" fmla="*/ 0 h 10000"/>
            <a:gd name="connsiteX1" fmla="*/ 2832 w 10000"/>
            <a:gd name="connsiteY1" fmla="*/ 9062 h 10000"/>
            <a:gd name="connsiteX2" fmla="*/ 0 w 10000"/>
            <a:gd name="connsiteY2" fmla="*/ 6797 h 10000"/>
            <a:gd name="connsiteX0" fmla="*/ 10000 w 10000"/>
            <a:gd name="connsiteY0" fmla="*/ 0 h 18438"/>
            <a:gd name="connsiteX1" fmla="*/ 5852 w 10000"/>
            <a:gd name="connsiteY1" fmla="*/ 18289 h 18438"/>
            <a:gd name="connsiteX2" fmla="*/ 2832 w 10000"/>
            <a:gd name="connsiteY2" fmla="*/ 9062 h 18438"/>
            <a:gd name="connsiteX3" fmla="*/ 0 w 10000"/>
            <a:gd name="connsiteY3" fmla="*/ 6797 h 18438"/>
            <a:gd name="connsiteX0" fmla="*/ 11498 w 11498"/>
            <a:gd name="connsiteY0" fmla="*/ 23635 h 42073"/>
            <a:gd name="connsiteX1" fmla="*/ 7350 w 11498"/>
            <a:gd name="connsiteY1" fmla="*/ 41924 h 42073"/>
            <a:gd name="connsiteX2" fmla="*/ 4330 w 11498"/>
            <a:gd name="connsiteY2" fmla="*/ 32697 h 42073"/>
            <a:gd name="connsiteX3" fmla="*/ 0 w 11498"/>
            <a:gd name="connsiteY3" fmla="*/ 0 h 42073"/>
            <a:gd name="connsiteX0" fmla="*/ 11498 w 11498"/>
            <a:gd name="connsiteY0" fmla="*/ 46916 h 65448"/>
            <a:gd name="connsiteX1" fmla="*/ 7350 w 11498"/>
            <a:gd name="connsiteY1" fmla="*/ 65205 h 65448"/>
            <a:gd name="connsiteX2" fmla="*/ 4330 w 11498"/>
            <a:gd name="connsiteY2" fmla="*/ 55978 h 65448"/>
            <a:gd name="connsiteX3" fmla="*/ 3503 w 11498"/>
            <a:gd name="connsiteY3" fmla="*/ 660 h 65448"/>
            <a:gd name="connsiteX4" fmla="*/ 0 w 11498"/>
            <a:gd name="connsiteY4" fmla="*/ 23281 h 65448"/>
            <a:gd name="connsiteX0" fmla="*/ 11826 w 11826"/>
            <a:gd name="connsiteY0" fmla="*/ 53003 h 71535"/>
            <a:gd name="connsiteX1" fmla="*/ 7678 w 11826"/>
            <a:gd name="connsiteY1" fmla="*/ 71292 h 71535"/>
            <a:gd name="connsiteX2" fmla="*/ 4658 w 11826"/>
            <a:gd name="connsiteY2" fmla="*/ 62065 h 71535"/>
            <a:gd name="connsiteX3" fmla="*/ 3831 w 11826"/>
            <a:gd name="connsiteY3" fmla="*/ 6747 h 71535"/>
            <a:gd name="connsiteX4" fmla="*/ 0 w 11826"/>
            <a:gd name="connsiteY4" fmla="*/ 0 h 71535"/>
            <a:gd name="connsiteX0" fmla="*/ 11826 w 11826"/>
            <a:gd name="connsiteY0" fmla="*/ 53003 h 74488"/>
            <a:gd name="connsiteX1" fmla="*/ 7678 w 11826"/>
            <a:gd name="connsiteY1" fmla="*/ 71292 h 74488"/>
            <a:gd name="connsiteX2" fmla="*/ 5246 w 11826"/>
            <a:gd name="connsiteY2" fmla="*/ 72193 h 74488"/>
            <a:gd name="connsiteX3" fmla="*/ 3831 w 11826"/>
            <a:gd name="connsiteY3" fmla="*/ 6747 h 74488"/>
            <a:gd name="connsiteX4" fmla="*/ 0 w 11826"/>
            <a:gd name="connsiteY4" fmla="*/ 0 h 74488"/>
            <a:gd name="connsiteX0" fmla="*/ 11826 w 11826"/>
            <a:gd name="connsiteY0" fmla="*/ 58668 h 80153"/>
            <a:gd name="connsiteX1" fmla="*/ 7678 w 11826"/>
            <a:gd name="connsiteY1" fmla="*/ 76957 h 80153"/>
            <a:gd name="connsiteX2" fmla="*/ 5246 w 11826"/>
            <a:gd name="connsiteY2" fmla="*/ 77858 h 80153"/>
            <a:gd name="connsiteX3" fmla="*/ 3831 w 11826"/>
            <a:gd name="connsiteY3" fmla="*/ 12412 h 80153"/>
            <a:gd name="connsiteX4" fmla="*/ 0 w 11826"/>
            <a:gd name="connsiteY4" fmla="*/ 5665 h 80153"/>
            <a:gd name="connsiteX0" fmla="*/ 11826 w 11826"/>
            <a:gd name="connsiteY0" fmla="*/ 81526 h 103011"/>
            <a:gd name="connsiteX1" fmla="*/ 7678 w 11826"/>
            <a:gd name="connsiteY1" fmla="*/ 99815 h 103011"/>
            <a:gd name="connsiteX2" fmla="*/ 5246 w 11826"/>
            <a:gd name="connsiteY2" fmla="*/ 100716 h 103011"/>
            <a:gd name="connsiteX3" fmla="*/ 3831 w 11826"/>
            <a:gd name="connsiteY3" fmla="*/ 35270 h 103011"/>
            <a:gd name="connsiteX4" fmla="*/ 0 w 11826"/>
            <a:gd name="connsiteY4" fmla="*/ 28523 h 103011"/>
            <a:gd name="connsiteX0" fmla="*/ 11987 w 11987"/>
            <a:gd name="connsiteY0" fmla="*/ 83014 h 104499"/>
            <a:gd name="connsiteX1" fmla="*/ 7839 w 11987"/>
            <a:gd name="connsiteY1" fmla="*/ 101303 h 104499"/>
            <a:gd name="connsiteX2" fmla="*/ 5407 w 11987"/>
            <a:gd name="connsiteY2" fmla="*/ 102204 h 104499"/>
            <a:gd name="connsiteX3" fmla="*/ 3992 w 11987"/>
            <a:gd name="connsiteY3" fmla="*/ 36758 h 104499"/>
            <a:gd name="connsiteX4" fmla="*/ 0 w 11987"/>
            <a:gd name="connsiteY4" fmla="*/ 24923 h 104499"/>
            <a:gd name="connsiteX0" fmla="*/ 12602 w 12602"/>
            <a:gd name="connsiteY0" fmla="*/ 87078 h 108563"/>
            <a:gd name="connsiteX1" fmla="*/ 8454 w 12602"/>
            <a:gd name="connsiteY1" fmla="*/ 105367 h 108563"/>
            <a:gd name="connsiteX2" fmla="*/ 6022 w 12602"/>
            <a:gd name="connsiteY2" fmla="*/ 106268 h 108563"/>
            <a:gd name="connsiteX3" fmla="*/ 4607 w 12602"/>
            <a:gd name="connsiteY3" fmla="*/ 40822 h 108563"/>
            <a:gd name="connsiteX4" fmla="*/ 0 w 12602"/>
            <a:gd name="connsiteY4" fmla="*/ 16945 h 108563"/>
            <a:gd name="connsiteX0" fmla="*/ 10533 w 10533"/>
            <a:gd name="connsiteY0" fmla="*/ 91461 h 112946"/>
            <a:gd name="connsiteX1" fmla="*/ 6385 w 10533"/>
            <a:gd name="connsiteY1" fmla="*/ 109750 h 112946"/>
            <a:gd name="connsiteX2" fmla="*/ 3953 w 10533"/>
            <a:gd name="connsiteY2" fmla="*/ 110651 h 112946"/>
            <a:gd name="connsiteX3" fmla="*/ 2538 w 10533"/>
            <a:gd name="connsiteY3" fmla="*/ 45205 h 112946"/>
            <a:gd name="connsiteX4" fmla="*/ 0 w 10533"/>
            <a:gd name="connsiteY4" fmla="*/ 10711 h 112946"/>
            <a:gd name="connsiteX0" fmla="*/ 9526 w 9526"/>
            <a:gd name="connsiteY0" fmla="*/ 96740 h 118225"/>
            <a:gd name="connsiteX1" fmla="*/ 5378 w 9526"/>
            <a:gd name="connsiteY1" fmla="*/ 115029 h 118225"/>
            <a:gd name="connsiteX2" fmla="*/ 2946 w 9526"/>
            <a:gd name="connsiteY2" fmla="*/ 115930 h 118225"/>
            <a:gd name="connsiteX3" fmla="*/ 1531 w 9526"/>
            <a:gd name="connsiteY3" fmla="*/ 50484 h 118225"/>
            <a:gd name="connsiteX4" fmla="*/ 0 w 9526"/>
            <a:gd name="connsiteY4" fmla="*/ 5568 h 118225"/>
            <a:gd name="connsiteX0" fmla="*/ 9951 w 9951"/>
            <a:gd name="connsiteY0" fmla="*/ 10024 h 10042"/>
            <a:gd name="connsiteX1" fmla="*/ 5646 w 9951"/>
            <a:gd name="connsiteY1" fmla="*/ 9730 h 10042"/>
            <a:gd name="connsiteX2" fmla="*/ 3093 w 9951"/>
            <a:gd name="connsiteY2" fmla="*/ 9806 h 10042"/>
            <a:gd name="connsiteX3" fmla="*/ 1607 w 9951"/>
            <a:gd name="connsiteY3" fmla="*/ 4270 h 10042"/>
            <a:gd name="connsiteX4" fmla="*/ 0 w 9951"/>
            <a:gd name="connsiteY4" fmla="*/ 471 h 10042"/>
            <a:gd name="connsiteX0" fmla="*/ 10000 w 10000"/>
            <a:gd name="connsiteY0" fmla="*/ 9982 h 9982"/>
            <a:gd name="connsiteX1" fmla="*/ 5674 w 10000"/>
            <a:gd name="connsiteY1" fmla="*/ 9689 h 9982"/>
            <a:gd name="connsiteX2" fmla="*/ 3108 w 10000"/>
            <a:gd name="connsiteY2" fmla="*/ 9765 h 9982"/>
            <a:gd name="connsiteX3" fmla="*/ 1615 w 10000"/>
            <a:gd name="connsiteY3" fmla="*/ 4252 h 9982"/>
            <a:gd name="connsiteX4" fmla="*/ 0 w 10000"/>
            <a:gd name="connsiteY4" fmla="*/ 469 h 9982"/>
            <a:gd name="connsiteX0" fmla="*/ 9841 w 9841"/>
            <a:gd name="connsiteY0" fmla="*/ 20846 h 20846"/>
            <a:gd name="connsiteX1" fmla="*/ 5515 w 9841"/>
            <a:gd name="connsiteY1" fmla="*/ 20552 h 20846"/>
            <a:gd name="connsiteX2" fmla="*/ 2949 w 9841"/>
            <a:gd name="connsiteY2" fmla="*/ 20629 h 20846"/>
            <a:gd name="connsiteX3" fmla="*/ 1456 w 9841"/>
            <a:gd name="connsiteY3" fmla="*/ 15106 h 20846"/>
            <a:gd name="connsiteX4" fmla="*/ 0 w 9841"/>
            <a:gd name="connsiteY4" fmla="*/ 0 h 20846"/>
            <a:gd name="connsiteX0" fmla="*/ 10000 w 10000"/>
            <a:gd name="connsiteY0" fmla="*/ 10000 h 10000"/>
            <a:gd name="connsiteX1" fmla="*/ 7535 w 10000"/>
            <a:gd name="connsiteY1" fmla="*/ 9587 h 10000"/>
            <a:gd name="connsiteX2" fmla="*/ 5604 w 10000"/>
            <a:gd name="connsiteY2" fmla="*/ 9859 h 10000"/>
            <a:gd name="connsiteX3" fmla="*/ 2997 w 10000"/>
            <a:gd name="connsiteY3" fmla="*/ 9896 h 10000"/>
            <a:gd name="connsiteX4" fmla="*/ 1480 w 10000"/>
            <a:gd name="connsiteY4" fmla="*/ 7246 h 10000"/>
            <a:gd name="connsiteX5" fmla="*/ 0 w 10000"/>
            <a:gd name="connsiteY5" fmla="*/ 0 h 10000"/>
            <a:gd name="connsiteX0" fmla="*/ 11693 w 11693"/>
            <a:gd name="connsiteY0" fmla="*/ 6033 h 9986"/>
            <a:gd name="connsiteX1" fmla="*/ 7535 w 11693"/>
            <a:gd name="connsiteY1" fmla="*/ 9587 h 9986"/>
            <a:gd name="connsiteX2" fmla="*/ 5604 w 11693"/>
            <a:gd name="connsiteY2" fmla="*/ 9859 h 9986"/>
            <a:gd name="connsiteX3" fmla="*/ 2997 w 11693"/>
            <a:gd name="connsiteY3" fmla="*/ 9896 h 9986"/>
            <a:gd name="connsiteX4" fmla="*/ 1480 w 11693"/>
            <a:gd name="connsiteY4" fmla="*/ 7246 h 9986"/>
            <a:gd name="connsiteX5" fmla="*/ 0 w 11693"/>
            <a:gd name="connsiteY5" fmla="*/ 0 h 9986"/>
            <a:gd name="connsiteX0" fmla="*/ 10000 w 10000"/>
            <a:gd name="connsiteY0" fmla="*/ 6041 h 10000"/>
            <a:gd name="connsiteX1" fmla="*/ 6444 w 10000"/>
            <a:gd name="connsiteY1" fmla="*/ 9600 h 10000"/>
            <a:gd name="connsiteX2" fmla="*/ 4793 w 10000"/>
            <a:gd name="connsiteY2" fmla="*/ 9873 h 10000"/>
            <a:gd name="connsiteX3" fmla="*/ 2563 w 10000"/>
            <a:gd name="connsiteY3" fmla="*/ 9910 h 10000"/>
            <a:gd name="connsiteX4" fmla="*/ 1266 w 10000"/>
            <a:gd name="connsiteY4" fmla="*/ 7256 h 10000"/>
            <a:gd name="connsiteX5" fmla="*/ 0 w 10000"/>
            <a:gd name="connsiteY5" fmla="*/ 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00" h="10000">
              <a:moveTo>
                <a:pt x="10000" y="6041"/>
              </a:moveTo>
              <a:cubicBezTo>
                <a:pt x="9241" y="2836"/>
                <a:pt x="7071" y="9624"/>
                <a:pt x="6444" y="9600"/>
              </a:cubicBezTo>
              <a:cubicBezTo>
                <a:pt x="5817" y="9577"/>
                <a:pt x="5439" y="9822"/>
                <a:pt x="4793" y="9873"/>
              </a:cubicBezTo>
              <a:cubicBezTo>
                <a:pt x="4146" y="9925"/>
                <a:pt x="3481" y="10109"/>
                <a:pt x="2563" y="9910"/>
              </a:cubicBezTo>
              <a:cubicBezTo>
                <a:pt x="1645" y="9710"/>
                <a:pt x="1928" y="7477"/>
                <a:pt x="1266" y="7256"/>
              </a:cubicBezTo>
              <a:cubicBezTo>
                <a:pt x="-75" y="4163"/>
                <a:pt x="204" y="83"/>
                <a:pt x="0" y="0"/>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527613</xdr:colOff>
      <xdr:row>4</xdr:row>
      <xdr:rowOff>119110</xdr:rowOff>
    </xdr:from>
    <xdr:to>
      <xdr:col>20</xdr:col>
      <xdr:colOff>126998</xdr:colOff>
      <xdr:row>5</xdr:row>
      <xdr:rowOff>95250</xdr:rowOff>
    </xdr:to>
    <xdr:sp macro="" textlink="">
      <xdr:nvSpPr>
        <xdr:cNvPr id="1462" name="Text Box 1620">
          <a:extLst>
            <a:ext uri="{FF2B5EF4-FFF2-40B4-BE49-F238E27FC236}">
              <a16:creationId xmlns:a16="http://schemas.microsoft.com/office/drawing/2014/main" id="{8720CA07-7658-4556-99EC-E599DF7682FF}"/>
            </a:ext>
          </a:extLst>
        </xdr:cNvPr>
        <xdr:cNvSpPr txBox="1">
          <a:spLocks noChangeArrowheads="1"/>
        </xdr:cNvSpPr>
      </xdr:nvSpPr>
      <xdr:spPr bwMode="auto">
        <a:xfrm>
          <a:off x="7603327" y="2219146"/>
          <a:ext cx="302421" cy="148497"/>
        </a:xfrm>
        <a:prstGeom prst="rect">
          <a:avLst/>
        </a:prstGeom>
        <a:solidFill>
          <a:schemeClr val="bg1"/>
        </a:solidFill>
        <a:ln>
          <a:noFill/>
        </a:ln>
      </xdr:spPr>
      <xdr:txBody>
        <a:bodyPr vertOverflow="overflow" horzOverflow="overflow" vert="horz" wrap="square" lIns="27432" tIns="18288" rIns="27432" bIns="18288" anchor="b" upright="1">
          <a:noAutofit/>
        </a:bodyPr>
        <a:lstStyle/>
        <a:p>
          <a:pPr algn="r" rtl="0">
            <a:lnSpc>
              <a:spcPts val="1000"/>
            </a:lnSpc>
            <a:defRPr sz="1000"/>
          </a:pPr>
          <a:endParaRPr lang="en-US" altLang="ja-JP" sz="900" b="1" i="0" u="none" strike="noStrike" baseline="0">
            <a:solidFill>
              <a:srgbClr val="000000"/>
            </a:solidFill>
            <a:latin typeface="ＭＳ Ｐゴシック"/>
            <a:ea typeface="ＭＳ Ｐゴシック"/>
          </a:endParaRPr>
        </a:p>
      </xdr:txBody>
    </xdr:sp>
    <xdr:clientData/>
  </xdr:twoCellAnchor>
  <xdr:oneCellAnchor>
    <xdr:from>
      <xdr:col>7</xdr:col>
      <xdr:colOff>24734</xdr:colOff>
      <xdr:row>41</xdr:row>
      <xdr:rowOff>141147</xdr:rowOff>
    </xdr:from>
    <xdr:ext cx="287476" cy="186936"/>
    <xdr:sp macro="" textlink="">
      <xdr:nvSpPr>
        <xdr:cNvPr id="1259" name="Text Box 1194">
          <a:extLst>
            <a:ext uri="{FF2B5EF4-FFF2-40B4-BE49-F238E27FC236}">
              <a16:creationId xmlns:a16="http://schemas.microsoft.com/office/drawing/2014/main" id="{B7E7B640-227B-4476-A651-DCA565AA0AF2}"/>
            </a:ext>
          </a:extLst>
        </xdr:cNvPr>
        <xdr:cNvSpPr txBox="1">
          <a:spLocks noChangeArrowheads="1"/>
        </xdr:cNvSpPr>
      </xdr:nvSpPr>
      <xdr:spPr bwMode="auto">
        <a:xfrm>
          <a:off x="4316276" y="7120855"/>
          <a:ext cx="287476" cy="186936"/>
        </a:xfrm>
        <a:prstGeom prst="rect">
          <a:avLst/>
        </a:prstGeom>
        <a:solidFill>
          <a:schemeClr val="bg1"/>
        </a:solidFill>
        <a:ln>
          <a:noFill/>
        </a:ln>
      </xdr:spPr>
      <xdr:txBody>
        <a:bodyPr vertOverflow="overflow" horzOverflow="overflow" wrap="none" lIns="27432" tIns="18288" rIns="27432" bIns="18288" anchor="t" upright="1">
          <a:noAutofit/>
        </a:bodyPr>
        <a:lstStyle/>
        <a:p>
          <a:pPr algn="ctr" rtl="0">
            <a:lnSpc>
              <a:spcPts val="1000"/>
            </a:lnSpc>
            <a:defRPr sz="1000"/>
          </a:pPr>
          <a:r>
            <a:rPr lang="en-US" altLang="ja-JP" sz="800" b="1" i="0" u="none" strike="noStrike" baseline="0">
              <a:solidFill>
                <a:srgbClr val="000000"/>
              </a:solidFill>
              <a:latin typeface="ＭＳ Ｐゴシック"/>
              <a:ea typeface="ＭＳ Ｐゴシック"/>
            </a:rPr>
            <a:t>10.6-9.6</a:t>
          </a:r>
          <a:endParaRPr lang="ja-JP" altLang="en-US" sz="800" b="1" i="0" u="none" strike="noStrike" baseline="0">
            <a:solidFill>
              <a:srgbClr val="000000"/>
            </a:solidFill>
            <a:latin typeface="ＭＳ Ｐゴシック"/>
            <a:ea typeface="ＭＳ Ｐゴシック"/>
          </a:endParaRPr>
        </a:p>
      </xdr:txBody>
    </xdr:sp>
    <xdr:clientData/>
  </xdr:oneCellAnchor>
  <xdr:twoCellAnchor>
    <xdr:from>
      <xdr:col>4</xdr:col>
      <xdr:colOff>538577</xdr:colOff>
      <xdr:row>37</xdr:row>
      <xdr:rowOff>114078</xdr:rowOff>
    </xdr:from>
    <xdr:to>
      <xdr:col>4</xdr:col>
      <xdr:colOff>691338</xdr:colOff>
      <xdr:row>40</xdr:row>
      <xdr:rowOff>55630</xdr:rowOff>
    </xdr:to>
    <xdr:sp macro="" textlink="">
      <xdr:nvSpPr>
        <xdr:cNvPr id="1255" name="正方形/長方形 1254">
          <a:extLst>
            <a:ext uri="{FF2B5EF4-FFF2-40B4-BE49-F238E27FC236}">
              <a16:creationId xmlns:a16="http://schemas.microsoft.com/office/drawing/2014/main" id="{AFB93952-FCAF-4B97-8DEE-683D30F6E3F9}"/>
            </a:ext>
          </a:extLst>
        </xdr:cNvPr>
        <xdr:cNvSpPr/>
      </xdr:nvSpPr>
      <xdr:spPr bwMode="auto">
        <a:xfrm>
          <a:off x="2718744" y="6416453"/>
          <a:ext cx="152761" cy="449552"/>
        </a:xfrm>
        <a:prstGeom prst="rect">
          <a:avLst/>
        </a:prstGeom>
        <a:noFill/>
        <a:ln w="25400" cap="flat" cmpd="sng" algn="ctr">
          <a:noFill/>
          <a:prstDash val="solid"/>
          <a:round/>
          <a:headEnd type="none" w="med" len="med"/>
          <a:tailEnd type="none" w="med" len="med"/>
        </a:ln>
        <a:effectLst/>
      </xdr:spPr>
      <xdr:txBody>
        <a:bodyPr vertOverflow="overflow" horzOverflow="overflow" wrap="square" lIns="18000" tIns="54000" rIns="0" bIns="0" rtlCol="0" anchor="t" upright="1">
          <a:noAutofit/>
        </a:bodyPr>
        <a:lstStyle/>
        <a:p>
          <a:pPr algn="l">
            <a:lnSpc>
              <a:spcPts val="900"/>
            </a:lnSpc>
          </a:pPr>
          <a:r>
            <a:rPr kumimoji="1" lang="ja-JP" altLang="en-US" sz="900" b="1">
              <a:solidFill>
                <a:srgbClr val="002060"/>
              </a:solidFill>
              <a:effectLst/>
              <a:latin typeface="+mn-lt"/>
              <a:ea typeface="+mn-ea"/>
              <a:cs typeface="+mn-cs"/>
            </a:rPr>
            <a:t>七尾西湾</a:t>
          </a:r>
          <a:r>
            <a:rPr kumimoji="1" lang="ja-JP" altLang="en-US" sz="900" b="1">
              <a:solidFill>
                <a:srgbClr val="002060"/>
              </a:solidFill>
              <a:effectLst/>
              <a:latin typeface="+mj-ea"/>
              <a:ea typeface="+mj-ea"/>
              <a:cs typeface="+mn-cs"/>
            </a:rPr>
            <a:t> </a:t>
          </a:r>
          <a:r>
            <a:rPr kumimoji="1" lang="ja-JP" altLang="en-US" sz="900" b="1">
              <a:solidFill>
                <a:srgbClr val="002060"/>
              </a:solidFill>
              <a:effectLst/>
              <a:latin typeface="+mn-lt"/>
              <a:ea typeface="+mn-ea"/>
              <a:cs typeface="+mn-cs"/>
            </a:rPr>
            <a:t> </a:t>
          </a:r>
          <a:endParaRPr kumimoji="1" lang="en-US" altLang="ja-JP" sz="900" b="1">
            <a:solidFill>
              <a:schemeClr val="tx2"/>
            </a:solidFill>
            <a:effectLst/>
            <a:latin typeface="+mn-lt"/>
            <a:ea typeface="+mn-ea"/>
            <a:cs typeface="+mn-cs"/>
          </a:endParaRPr>
        </a:p>
      </xdr:txBody>
    </xdr:sp>
    <xdr:clientData/>
  </xdr:twoCellAnchor>
  <xdr:oneCellAnchor>
    <xdr:from>
      <xdr:col>9</xdr:col>
      <xdr:colOff>657149</xdr:colOff>
      <xdr:row>43</xdr:row>
      <xdr:rowOff>147675</xdr:rowOff>
    </xdr:from>
    <xdr:ext cx="344715" cy="336397"/>
    <xdr:pic>
      <xdr:nvPicPr>
        <xdr:cNvPr id="1137" name="図 1136" descr="「コンビニのロゴ」の画像検索結果">
          <a:extLst>
            <a:ext uri="{FF2B5EF4-FFF2-40B4-BE49-F238E27FC236}">
              <a16:creationId xmlns:a16="http://schemas.microsoft.com/office/drawing/2014/main" id="{6D0A3B59-065E-4C28-9F6B-4B516C4F32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37585" y="7572006"/>
          <a:ext cx="344715" cy="33639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137413</xdr:colOff>
      <xdr:row>27</xdr:row>
      <xdr:rowOff>144240</xdr:rowOff>
    </xdr:from>
    <xdr:to>
      <xdr:col>1</xdr:col>
      <xdr:colOff>363151</xdr:colOff>
      <xdr:row>28</xdr:row>
      <xdr:rowOff>30864</xdr:rowOff>
    </xdr:to>
    <xdr:sp macro="" textlink="">
      <xdr:nvSpPr>
        <xdr:cNvPr id="1163" name="Oval 310">
          <a:extLst>
            <a:ext uri="{FF2B5EF4-FFF2-40B4-BE49-F238E27FC236}">
              <a16:creationId xmlns:a16="http://schemas.microsoft.com/office/drawing/2014/main" id="{8F1011F7-4C7D-4C0A-A5C2-20120EE8B83D}"/>
            </a:ext>
          </a:extLst>
        </xdr:cNvPr>
        <xdr:cNvSpPr>
          <a:spLocks noChangeArrowheads="1"/>
        </xdr:cNvSpPr>
      </xdr:nvSpPr>
      <xdr:spPr bwMode="auto">
        <a:xfrm rot="21405160">
          <a:off x="1616754" y="4891039"/>
          <a:ext cx="225738" cy="57586"/>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xdr:col>
      <xdr:colOff>486460</xdr:colOff>
      <xdr:row>21</xdr:row>
      <xdr:rowOff>68306</xdr:rowOff>
    </xdr:from>
    <xdr:ext cx="220234" cy="116049"/>
    <xdr:sp macro="" textlink="">
      <xdr:nvSpPr>
        <xdr:cNvPr id="617" name="Text Box 3554">
          <a:extLst>
            <a:ext uri="{FF2B5EF4-FFF2-40B4-BE49-F238E27FC236}">
              <a16:creationId xmlns:a16="http://schemas.microsoft.com/office/drawing/2014/main" id="{202BAE97-3A41-4171-A092-5A2F25C8AC8C}"/>
            </a:ext>
          </a:extLst>
        </xdr:cNvPr>
        <xdr:cNvSpPr txBox="1">
          <a:spLocks noChangeArrowheads="1"/>
        </xdr:cNvSpPr>
      </xdr:nvSpPr>
      <xdr:spPr bwMode="auto">
        <a:xfrm flipV="1">
          <a:off x="1261433" y="3687123"/>
          <a:ext cx="220234" cy="1160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none" lIns="27432" tIns="18288" rIns="27432" bIns="18288" anchor="ctr" upright="1">
          <a:noAutofit/>
        </a:bodyPr>
        <a:lstStyle/>
        <a:p>
          <a:pPr algn="ctr" rtl="0">
            <a:lnSpc>
              <a:spcPts val="1200"/>
            </a:lnSpc>
            <a:defRPr sz="1000"/>
          </a:pPr>
          <a:r>
            <a:rPr lang="ja-JP" altLang="en-US" sz="900" b="1" i="0" u="none" strike="noStrike" baseline="0">
              <a:solidFill>
                <a:srgbClr val="000000"/>
              </a:solidFill>
              <a:latin typeface="ＭＳ Ｐゴシック"/>
              <a:ea typeface="ＭＳ Ｐゴシック"/>
            </a:rPr>
            <a:t>宿女</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7</xdr:col>
      <xdr:colOff>500307</xdr:colOff>
      <xdr:row>6</xdr:row>
      <xdr:rowOff>0</xdr:rowOff>
    </xdr:from>
    <xdr:ext cx="194224" cy="172265"/>
    <xdr:sp macro="" textlink="">
      <xdr:nvSpPr>
        <xdr:cNvPr id="1121" name="AutoShape 19">
          <a:extLst>
            <a:ext uri="{FF2B5EF4-FFF2-40B4-BE49-F238E27FC236}">
              <a16:creationId xmlns:a16="http://schemas.microsoft.com/office/drawing/2014/main" id="{CF163884-5583-432F-AE4E-B0F694696A1C}"/>
            </a:ext>
          </a:extLst>
        </xdr:cNvPr>
        <xdr:cNvSpPr>
          <a:spLocks noChangeAspect="1" noChangeArrowheads="1"/>
        </xdr:cNvSpPr>
      </xdr:nvSpPr>
      <xdr:spPr bwMode="auto">
        <a:xfrm>
          <a:off x="4798584" y="1031875"/>
          <a:ext cx="194224" cy="172265"/>
        </a:xfrm>
        <a:prstGeom prst="hexagon">
          <a:avLst>
            <a:gd name="adj" fmla="val 25595"/>
            <a:gd name="vf" fmla="val 115470"/>
          </a:avLst>
        </a:prstGeom>
        <a:solidFill>
          <a:srgbClr xmlns:mc="http://schemas.openxmlformats.org/markup-compatibility/2006" xmlns:a14="http://schemas.microsoft.com/office/drawing/2010/main" val="0000FF" mc:Ignorable="a14" a14:legacySpreadsheetColorIndex="12"/>
        </a:solidFill>
        <a:ln w="57150" cmpd="thickThin">
          <a:solidFill>
            <a:srgbClr xmlns:mc="http://schemas.openxmlformats.org/markup-compatibility/2006" xmlns:a14="http://schemas.microsoft.com/office/drawing/2010/main" val="FFFFFF" mc:Ignorable="a14" a14:legacySpreadsheetColorIndex="9"/>
          </a:solidFill>
          <a:miter lim="800000"/>
          <a:headEnd/>
          <a:tailEnd/>
        </a:ln>
      </xdr:spPr>
      <xdr:txBody>
        <a:bodyPr vertOverflow="overflow" horzOverflow="overflow" wrap="none" lIns="0" tIns="0" rIns="0" bIns="0" anchor="ctr" upright="1">
          <a:noAutofit/>
        </a:bodyPr>
        <a:lstStyle/>
        <a:p>
          <a:pPr algn="ctr" rtl="0">
            <a:defRPr sz="1000"/>
          </a:pPr>
          <a:r>
            <a:rPr lang="en-US" altLang="ja-JP" sz="900" b="1" i="0" u="none" strike="noStrike" baseline="0">
              <a:solidFill>
                <a:srgbClr val="FFFFFF"/>
              </a:solidFill>
              <a:latin typeface="ＭＳ Ｐゴシック"/>
              <a:ea typeface="ＭＳ Ｐゴシック"/>
            </a:rPr>
            <a:t>8</a:t>
          </a:r>
          <a:endParaRPr lang="ja-JP" altLang="en-US" sz="900"/>
        </a:p>
      </xdr:txBody>
    </xdr:sp>
    <xdr:clientData/>
  </xdr:oneCellAnchor>
  <xdr:oneCellAnchor>
    <xdr:from>
      <xdr:col>8</xdr:col>
      <xdr:colOff>159357</xdr:colOff>
      <xdr:row>6</xdr:row>
      <xdr:rowOff>31269</xdr:rowOff>
    </xdr:from>
    <xdr:ext cx="194224" cy="172265"/>
    <xdr:sp macro="" textlink="">
      <xdr:nvSpPr>
        <xdr:cNvPr id="404" name="AutoShape 19">
          <a:extLst>
            <a:ext uri="{FF2B5EF4-FFF2-40B4-BE49-F238E27FC236}">
              <a16:creationId xmlns:a16="http://schemas.microsoft.com/office/drawing/2014/main" id="{293E9845-BC81-4EE9-BE23-B9F132AD3D3C}"/>
            </a:ext>
          </a:extLst>
        </xdr:cNvPr>
        <xdr:cNvSpPr>
          <a:spLocks noChangeAspect="1" noChangeArrowheads="1"/>
        </xdr:cNvSpPr>
      </xdr:nvSpPr>
      <xdr:spPr bwMode="auto">
        <a:xfrm>
          <a:off x="5162387" y="1063144"/>
          <a:ext cx="194224" cy="172265"/>
        </a:xfrm>
        <a:prstGeom prst="hexagon">
          <a:avLst>
            <a:gd name="adj" fmla="val 25595"/>
            <a:gd name="vf" fmla="val 115470"/>
          </a:avLst>
        </a:prstGeom>
        <a:solidFill>
          <a:srgbClr xmlns:mc="http://schemas.openxmlformats.org/markup-compatibility/2006" xmlns:a14="http://schemas.microsoft.com/office/drawing/2010/main" val="0000FF" mc:Ignorable="a14" a14:legacySpreadsheetColorIndex="12"/>
        </a:solidFill>
        <a:ln w="57150" cmpd="thickThin">
          <a:solidFill>
            <a:srgbClr xmlns:mc="http://schemas.openxmlformats.org/markup-compatibility/2006" xmlns:a14="http://schemas.microsoft.com/office/drawing/2010/main" val="FFFFFF" mc:Ignorable="a14" a14:legacySpreadsheetColorIndex="9"/>
          </a:solidFill>
          <a:miter lim="800000"/>
          <a:headEnd/>
          <a:tailEnd/>
        </a:ln>
      </xdr:spPr>
      <xdr:txBody>
        <a:bodyPr vertOverflow="overflow" horzOverflow="overflow" wrap="none" lIns="0" tIns="0" rIns="0" bIns="0" anchor="ctr" upright="1">
          <a:noAutofit/>
        </a:bodyPr>
        <a:lstStyle/>
        <a:p>
          <a:pPr algn="ctr" rtl="0">
            <a:defRPr sz="1000"/>
          </a:pPr>
          <a:r>
            <a:rPr lang="en-US" altLang="ja-JP" sz="900" b="1" i="0" u="none" strike="noStrike" baseline="0">
              <a:solidFill>
                <a:srgbClr val="FFFFFF"/>
              </a:solidFill>
              <a:latin typeface="ＭＳ Ｐゴシック"/>
              <a:ea typeface="ＭＳ Ｐゴシック"/>
            </a:rPr>
            <a:t>8</a:t>
          </a:r>
          <a:endParaRPr lang="ja-JP" altLang="en-US" sz="900"/>
        </a:p>
      </xdr:txBody>
    </xdr:sp>
    <xdr:clientData/>
  </xdr:oneCellAnchor>
  <xdr:twoCellAnchor>
    <xdr:from>
      <xdr:col>6</xdr:col>
      <xdr:colOff>136022</xdr:colOff>
      <xdr:row>12</xdr:row>
      <xdr:rowOff>120799</xdr:rowOff>
    </xdr:from>
    <xdr:to>
      <xdr:col>6</xdr:col>
      <xdr:colOff>142822</xdr:colOff>
      <xdr:row>13</xdr:row>
      <xdr:rowOff>147996</xdr:rowOff>
    </xdr:to>
    <xdr:sp macro="" textlink="">
      <xdr:nvSpPr>
        <xdr:cNvPr id="8" name="Line 238">
          <a:extLst>
            <a:ext uri="{FF2B5EF4-FFF2-40B4-BE49-F238E27FC236}">
              <a16:creationId xmlns:a16="http://schemas.microsoft.com/office/drawing/2014/main" id="{ABF0E60F-865D-4170-A820-613B4F3952C8}"/>
            </a:ext>
          </a:extLst>
        </xdr:cNvPr>
        <xdr:cNvSpPr>
          <a:spLocks noChangeShapeType="1"/>
        </xdr:cNvSpPr>
      </xdr:nvSpPr>
      <xdr:spPr bwMode="auto">
        <a:xfrm>
          <a:off x="3730122" y="2216299"/>
          <a:ext cx="6800" cy="198647"/>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3</xdr:col>
      <xdr:colOff>170090</xdr:colOff>
      <xdr:row>6</xdr:row>
      <xdr:rowOff>20410</xdr:rowOff>
    </xdr:from>
    <xdr:ext cx="700505" cy="115480"/>
    <xdr:sp macro="" textlink="">
      <xdr:nvSpPr>
        <xdr:cNvPr id="11" name="Text Box 1300">
          <a:extLst>
            <a:ext uri="{FF2B5EF4-FFF2-40B4-BE49-F238E27FC236}">
              <a16:creationId xmlns:a16="http://schemas.microsoft.com/office/drawing/2014/main" id="{9A7C5E32-811F-4E28-B66E-30E152C40061}"/>
            </a:ext>
          </a:extLst>
        </xdr:cNvPr>
        <xdr:cNvSpPr txBox="1">
          <a:spLocks noChangeArrowheads="1"/>
        </xdr:cNvSpPr>
      </xdr:nvSpPr>
      <xdr:spPr bwMode="auto">
        <a:xfrm>
          <a:off x="1649640" y="1055460"/>
          <a:ext cx="700505" cy="115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none" lIns="27432" tIns="18288" rIns="0" bIns="0" anchor="ctr" upright="1">
          <a:noAutofit/>
        </a:bodyPr>
        <a:lstStyle/>
        <a:p>
          <a:pPr algn="ctr" rtl="0">
            <a:lnSpc>
              <a:spcPts val="1100"/>
            </a:lnSpc>
            <a:defRPr sz="1000"/>
          </a:pPr>
          <a:r>
            <a:rPr lang="ja-JP" altLang="en-US" sz="800" b="1" i="0" u="none" strike="noStrike" baseline="0">
              <a:solidFill>
                <a:srgbClr val="000000"/>
              </a:solidFill>
              <a:latin typeface="ＭＳ Ｐゴシック"/>
              <a:ea typeface="ＭＳ Ｐゴシック"/>
            </a:rPr>
            <a:t>北陸新幹線</a:t>
          </a:r>
          <a:endParaRPr lang="en-US" altLang="ja-JP" sz="800" b="1" i="0" u="none" strike="noStrike" baseline="0">
            <a:solidFill>
              <a:srgbClr val="000000"/>
            </a:solidFill>
            <a:latin typeface="ＭＳ Ｐゴシック"/>
            <a:ea typeface="ＭＳ Ｐゴシック"/>
          </a:endParaRPr>
        </a:p>
      </xdr:txBody>
    </xdr:sp>
    <xdr:clientData/>
  </xdr:oneCellAnchor>
  <xdr:twoCellAnchor>
    <xdr:from>
      <xdr:col>4</xdr:col>
      <xdr:colOff>183212</xdr:colOff>
      <xdr:row>7</xdr:row>
      <xdr:rowOff>22853</xdr:rowOff>
    </xdr:from>
    <xdr:to>
      <xdr:col>5</xdr:col>
      <xdr:colOff>1662</xdr:colOff>
      <xdr:row>7</xdr:row>
      <xdr:rowOff>70479</xdr:rowOff>
    </xdr:to>
    <xdr:grpSp>
      <xdr:nvGrpSpPr>
        <xdr:cNvPr id="12" name="グループ化 11">
          <a:extLst>
            <a:ext uri="{FF2B5EF4-FFF2-40B4-BE49-F238E27FC236}">
              <a16:creationId xmlns:a16="http://schemas.microsoft.com/office/drawing/2014/main" id="{CD407E43-6877-4DEC-B1C9-DC4E27727B25}"/>
            </a:ext>
          </a:extLst>
        </xdr:cNvPr>
        <xdr:cNvGrpSpPr/>
      </xdr:nvGrpSpPr>
      <xdr:grpSpPr>
        <a:xfrm rot="5400000">
          <a:off x="2600687" y="907378"/>
          <a:ext cx="47626" cy="522241"/>
          <a:chOff x="1512360" y="838933"/>
          <a:chExt cx="49596" cy="1269827"/>
        </a:xfrm>
      </xdr:grpSpPr>
      <xdr:sp macro="" textlink="">
        <xdr:nvSpPr>
          <xdr:cNvPr id="13" name="Line 76">
            <a:extLst>
              <a:ext uri="{FF2B5EF4-FFF2-40B4-BE49-F238E27FC236}">
                <a16:creationId xmlns:a16="http://schemas.microsoft.com/office/drawing/2014/main" id="{A66DF5C2-4B53-405D-827A-B52E40243C1D}"/>
              </a:ext>
            </a:extLst>
          </xdr:cNvPr>
          <xdr:cNvSpPr>
            <a:spLocks noChangeShapeType="1"/>
          </xdr:cNvSpPr>
        </xdr:nvSpPr>
        <xdr:spPr bwMode="auto">
          <a:xfrm flipH="1">
            <a:off x="1532773" y="852605"/>
            <a:ext cx="8773" cy="1256155"/>
          </a:xfrm>
          <a:prstGeom prst="line">
            <a:avLst/>
          </a:prstGeom>
          <a:noFill/>
          <a:ln w="381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4" name="Line 76">
            <a:extLst>
              <a:ext uri="{FF2B5EF4-FFF2-40B4-BE49-F238E27FC236}">
                <a16:creationId xmlns:a16="http://schemas.microsoft.com/office/drawing/2014/main" id="{3318A43C-D595-4E0C-ADE1-A3EAB00A5534}"/>
              </a:ext>
            </a:extLst>
          </xdr:cNvPr>
          <xdr:cNvSpPr>
            <a:spLocks noChangeShapeType="1"/>
          </xdr:cNvSpPr>
        </xdr:nvSpPr>
        <xdr:spPr bwMode="auto">
          <a:xfrm flipH="1">
            <a:off x="1555153" y="838933"/>
            <a:ext cx="6803" cy="1256155"/>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15" name="Line 76">
            <a:extLst>
              <a:ext uri="{FF2B5EF4-FFF2-40B4-BE49-F238E27FC236}">
                <a16:creationId xmlns:a16="http://schemas.microsoft.com/office/drawing/2014/main" id="{1DEEDCBB-F4D6-4304-86BB-D82A7B53D4BB}"/>
              </a:ext>
            </a:extLst>
          </xdr:cNvPr>
          <xdr:cNvSpPr>
            <a:spLocks noChangeShapeType="1"/>
          </xdr:cNvSpPr>
        </xdr:nvSpPr>
        <xdr:spPr bwMode="auto">
          <a:xfrm flipH="1">
            <a:off x="1512360" y="843691"/>
            <a:ext cx="6803" cy="1256155"/>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oneCellAnchor>
    <xdr:from>
      <xdr:col>9</xdr:col>
      <xdr:colOff>25255</xdr:colOff>
      <xdr:row>13</xdr:row>
      <xdr:rowOff>68065</xdr:rowOff>
    </xdr:from>
    <xdr:ext cx="394570" cy="227788"/>
    <xdr:sp macro="" textlink="">
      <xdr:nvSpPr>
        <xdr:cNvPr id="16" name="Text Box 1300">
          <a:extLst>
            <a:ext uri="{FF2B5EF4-FFF2-40B4-BE49-F238E27FC236}">
              <a16:creationId xmlns:a16="http://schemas.microsoft.com/office/drawing/2014/main" id="{6CCA7140-7D82-477A-BD78-2D8DBD56E11B}"/>
            </a:ext>
          </a:extLst>
        </xdr:cNvPr>
        <xdr:cNvSpPr txBox="1">
          <a:spLocks noChangeArrowheads="1"/>
        </xdr:cNvSpPr>
      </xdr:nvSpPr>
      <xdr:spPr bwMode="auto">
        <a:xfrm>
          <a:off x="5722215" y="2351900"/>
          <a:ext cx="394570" cy="227788"/>
        </a:xfrm>
        <a:prstGeom prst="rect">
          <a:avLst/>
        </a:prstGeom>
        <a:solidFill>
          <a:schemeClr val="bg1"/>
        </a:solidFill>
        <a:ln>
          <a:noFill/>
        </a:ln>
      </xdr:spPr>
      <xdr:txBody>
        <a:bodyPr vertOverflow="overflow" horzOverflow="overflow" wrap="none" lIns="27432" tIns="18288" rIns="0" bIns="0" anchor="t" upright="1">
          <a:noAutofit/>
        </a:bodyPr>
        <a:lstStyle/>
        <a:p>
          <a:pPr algn="r" rtl="0">
            <a:lnSpc>
              <a:spcPts val="900"/>
            </a:lnSpc>
            <a:defRPr sz="1000"/>
          </a:pPr>
          <a:r>
            <a:rPr lang="ja-JP" altLang="en-US" sz="800" b="1" i="0" u="none" strike="noStrike" baseline="0">
              <a:solidFill>
                <a:srgbClr val="000000"/>
              </a:solidFill>
              <a:latin typeface="ＭＳ Ｐゴシック"/>
              <a:ea typeface="ＭＳ Ｐゴシック"/>
            </a:rPr>
            <a:t>ｾﾝﾀｰﾗｲﾝ</a:t>
          </a:r>
          <a:endParaRPr lang="en-US" altLang="ja-JP" sz="800" b="1" i="0" u="none" strike="noStrike" baseline="0">
            <a:solidFill>
              <a:srgbClr val="000000"/>
            </a:solidFill>
            <a:latin typeface="ＭＳ Ｐゴシック"/>
            <a:ea typeface="ＭＳ Ｐゴシック"/>
          </a:endParaRPr>
        </a:p>
        <a:p>
          <a:pPr algn="ctr" rtl="0">
            <a:lnSpc>
              <a:spcPts val="900"/>
            </a:lnSpc>
            <a:defRPr sz="1000"/>
          </a:pPr>
          <a:r>
            <a:rPr lang="ja-JP" altLang="en-US" sz="900" b="1" i="0" u="none" strike="noStrike" baseline="0">
              <a:solidFill>
                <a:srgbClr val="000000"/>
              </a:solidFill>
              <a:latin typeface="ＭＳ Ｐゴシック"/>
              <a:ea typeface="ＭＳ Ｐゴシック"/>
            </a:rPr>
            <a:t>へ合流</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4</xdr:col>
      <xdr:colOff>144948</xdr:colOff>
      <xdr:row>9</xdr:row>
      <xdr:rowOff>81645</xdr:rowOff>
    </xdr:from>
    <xdr:ext cx="251927" cy="130022"/>
    <xdr:sp macro="" textlink="">
      <xdr:nvSpPr>
        <xdr:cNvPr id="24" name="Text Box 1664">
          <a:extLst>
            <a:ext uri="{FF2B5EF4-FFF2-40B4-BE49-F238E27FC236}">
              <a16:creationId xmlns:a16="http://schemas.microsoft.com/office/drawing/2014/main" id="{1C1EEAA6-BBCD-4FF3-BB44-F97C977B2B9C}"/>
            </a:ext>
          </a:extLst>
        </xdr:cNvPr>
        <xdr:cNvSpPr txBox="1">
          <a:spLocks noChangeArrowheads="1"/>
        </xdr:cNvSpPr>
      </xdr:nvSpPr>
      <xdr:spPr bwMode="auto">
        <a:xfrm>
          <a:off x="2325115" y="1531562"/>
          <a:ext cx="251927" cy="130022"/>
        </a:xfrm>
        <a:prstGeom prst="rect">
          <a:avLst/>
        </a:prstGeom>
        <a:noFill/>
        <a:ln w="9525">
          <a:noFill/>
          <a:miter lim="800000"/>
          <a:headEnd/>
          <a:tailEnd/>
        </a:ln>
      </xdr:spPr>
      <xdr:txBody>
        <a:bodyPr vertOverflow="overflow" horzOverflow="overflow" wrap="none" lIns="27432" tIns="18288" rIns="27432" bIns="18288" anchor="ctr" upright="1">
          <a:noAutofit/>
        </a:bodyPr>
        <a:lstStyle/>
        <a:p>
          <a:pPr algn="ctr" rtl="0">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3</xdr:col>
      <xdr:colOff>536979</xdr:colOff>
      <xdr:row>4</xdr:row>
      <xdr:rowOff>108672</xdr:rowOff>
    </xdr:from>
    <xdr:to>
      <xdr:col>3</xdr:col>
      <xdr:colOff>536980</xdr:colOff>
      <xdr:row>5</xdr:row>
      <xdr:rowOff>105479</xdr:rowOff>
    </xdr:to>
    <xdr:sp macro="" textlink="">
      <xdr:nvSpPr>
        <xdr:cNvPr id="25" name="Line 206">
          <a:extLst>
            <a:ext uri="{FF2B5EF4-FFF2-40B4-BE49-F238E27FC236}">
              <a16:creationId xmlns:a16="http://schemas.microsoft.com/office/drawing/2014/main" id="{B7CE515C-BDBD-4347-B1F0-A97C14D1CD16}"/>
            </a:ext>
          </a:extLst>
        </xdr:cNvPr>
        <xdr:cNvSpPr>
          <a:spLocks noChangeShapeType="1"/>
        </xdr:cNvSpPr>
      </xdr:nvSpPr>
      <xdr:spPr bwMode="auto">
        <a:xfrm flipH="1" flipV="1">
          <a:off x="2016529" y="800822"/>
          <a:ext cx="1" cy="168257"/>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234953</xdr:colOff>
      <xdr:row>6</xdr:row>
      <xdr:rowOff>127665</xdr:rowOff>
    </xdr:from>
    <xdr:to>
      <xdr:col>9</xdr:col>
      <xdr:colOff>4066</xdr:colOff>
      <xdr:row>7</xdr:row>
      <xdr:rowOff>152273</xdr:rowOff>
    </xdr:to>
    <xdr:sp macro="" textlink="">
      <xdr:nvSpPr>
        <xdr:cNvPr id="29" name="Freeform 493">
          <a:extLst>
            <a:ext uri="{FF2B5EF4-FFF2-40B4-BE49-F238E27FC236}">
              <a16:creationId xmlns:a16="http://schemas.microsoft.com/office/drawing/2014/main" id="{7595E8F9-D21D-4292-9F8A-C9B2D4356826}"/>
            </a:ext>
          </a:extLst>
        </xdr:cNvPr>
        <xdr:cNvSpPr>
          <a:spLocks/>
        </xdr:cNvSpPr>
      </xdr:nvSpPr>
      <xdr:spPr bwMode="auto">
        <a:xfrm rot="15600000">
          <a:off x="5024847" y="667923"/>
          <a:ext cx="195385" cy="1178620"/>
        </a:xfrm>
        <a:custGeom>
          <a:avLst/>
          <a:gdLst>
            <a:gd name="T0" fmla="*/ 0 w 50"/>
            <a:gd name="T1" fmla="*/ 2147483647 h 55"/>
            <a:gd name="T2" fmla="*/ 0 w 50"/>
            <a:gd name="T3" fmla="*/ 0 h 55"/>
            <a:gd name="T4" fmla="*/ 2147483647 w 50"/>
            <a:gd name="T5" fmla="*/ 0 h 55"/>
            <a:gd name="T6" fmla="*/ 0 60000 65536"/>
            <a:gd name="T7" fmla="*/ 0 60000 65536"/>
            <a:gd name="T8" fmla="*/ 0 60000 65536"/>
            <a:gd name="connsiteX0" fmla="*/ 2272 w 3092"/>
            <a:gd name="connsiteY0" fmla="*/ 22198 h 22198"/>
            <a:gd name="connsiteX1" fmla="*/ 2272 w 3092"/>
            <a:gd name="connsiteY1" fmla="*/ 12198 h 22198"/>
            <a:gd name="connsiteX2" fmla="*/ 820 w 3092"/>
            <a:gd name="connsiteY2" fmla="*/ 0 h 22198"/>
            <a:gd name="connsiteX0" fmla="*/ 4696 w 8991"/>
            <a:gd name="connsiteY0" fmla="*/ 10000 h 10000"/>
            <a:gd name="connsiteX1" fmla="*/ 4696 w 8991"/>
            <a:gd name="connsiteY1" fmla="*/ 5495 h 10000"/>
            <a:gd name="connsiteX2" fmla="*/ 0 w 8991"/>
            <a:gd name="connsiteY2" fmla="*/ 0 h 10000"/>
            <a:gd name="connsiteX0" fmla="*/ 5223 w 5223"/>
            <a:gd name="connsiteY0" fmla="*/ 10000 h 10000"/>
            <a:gd name="connsiteX1" fmla="*/ 5223 w 5223"/>
            <a:gd name="connsiteY1" fmla="*/ 5495 h 10000"/>
            <a:gd name="connsiteX2" fmla="*/ 0 w 5223"/>
            <a:gd name="connsiteY2" fmla="*/ 0 h 10000"/>
            <a:gd name="connsiteX0" fmla="*/ 5268 w 5268"/>
            <a:gd name="connsiteY0" fmla="*/ 10057 h 10057"/>
            <a:gd name="connsiteX1" fmla="*/ 5268 w 5268"/>
            <a:gd name="connsiteY1" fmla="*/ 5552 h 10057"/>
            <a:gd name="connsiteX2" fmla="*/ 0 w 5268"/>
            <a:gd name="connsiteY2" fmla="*/ 0 h 10057"/>
            <a:gd name="connsiteX0" fmla="*/ 10000 w 10000"/>
            <a:gd name="connsiteY0" fmla="*/ 10000 h 10000"/>
            <a:gd name="connsiteX1" fmla="*/ 10000 w 10000"/>
            <a:gd name="connsiteY1" fmla="*/ 5521 h 10000"/>
            <a:gd name="connsiteX2" fmla="*/ 0 w 10000"/>
            <a:gd name="connsiteY2" fmla="*/ 0 h 10000"/>
            <a:gd name="connsiteX0" fmla="*/ 3305 w 3305"/>
            <a:gd name="connsiteY0" fmla="*/ 9775 h 9775"/>
            <a:gd name="connsiteX1" fmla="*/ 3305 w 3305"/>
            <a:gd name="connsiteY1" fmla="*/ 5296 h 9775"/>
            <a:gd name="connsiteX2" fmla="*/ 2288 w 3305"/>
            <a:gd name="connsiteY2" fmla="*/ 0 h 9775"/>
            <a:gd name="connsiteX0" fmla="*/ 16924 w 16924"/>
            <a:gd name="connsiteY0" fmla="*/ 10000 h 10000"/>
            <a:gd name="connsiteX1" fmla="*/ 16924 w 16924"/>
            <a:gd name="connsiteY1" fmla="*/ 5418 h 10000"/>
            <a:gd name="connsiteX2" fmla="*/ 13847 w 16924"/>
            <a:gd name="connsiteY2" fmla="*/ 0 h 10000"/>
            <a:gd name="connsiteX0" fmla="*/ 11904 w 11904"/>
            <a:gd name="connsiteY0" fmla="*/ 10000 h 10000"/>
            <a:gd name="connsiteX1" fmla="*/ 11904 w 11904"/>
            <a:gd name="connsiteY1" fmla="*/ 5418 h 10000"/>
            <a:gd name="connsiteX2" fmla="*/ 8827 w 11904"/>
            <a:gd name="connsiteY2" fmla="*/ 0 h 10000"/>
            <a:gd name="connsiteX0" fmla="*/ 8535 w 8544"/>
            <a:gd name="connsiteY0" fmla="*/ 10000 h 10000"/>
            <a:gd name="connsiteX1" fmla="*/ 8535 w 8544"/>
            <a:gd name="connsiteY1" fmla="*/ 5418 h 10000"/>
            <a:gd name="connsiteX2" fmla="*/ 5458 w 8544"/>
            <a:gd name="connsiteY2" fmla="*/ 0 h 10000"/>
            <a:gd name="connsiteX0" fmla="*/ 5446 w 5467"/>
            <a:gd name="connsiteY0" fmla="*/ 10000 h 10000"/>
            <a:gd name="connsiteX1" fmla="*/ 5446 w 5467"/>
            <a:gd name="connsiteY1" fmla="*/ 5418 h 10000"/>
            <a:gd name="connsiteX2" fmla="*/ 1845 w 5467"/>
            <a:gd name="connsiteY2" fmla="*/ 0 h 10000"/>
            <a:gd name="connsiteX0" fmla="*/ 19395 w 19396"/>
            <a:gd name="connsiteY0" fmla="*/ 10000 h 10000"/>
            <a:gd name="connsiteX1" fmla="*/ 0 w 19396"/>
            <a:gd name="connsiteY1" fmla="*/ 4208 h 10000"/>
            <a:gd name="connsiteX2" fmla="*/ 12808 w 19396"/>
            <a:gd name="connsiteY2" fmla="*/ 0 h 10000"/>
            <a:gd name="connsiteX0" fmla="*/ 82689 w 82688"/>
            <a:gd name="connsiteY0" fmla="*/ 10000 h 10000"/>
            <a:gd name="connsiteX1" fmla="*/ 63294 w 82688"/>
            <a:gd name="connsiteY1" fmla="*/ 4208 h 10000"/>
            <a:gd name="connsiteX2" fmla="*/ 76102 w 82688"/>
            <a:gd name="connsiteY2" fmla="*/ 0 h 10000"/>
            <a:gd name="connsiteX0" fmla="*/ 105452 w 105452"/>
            <a:gd name="connsiteY0" fmla="*/ 10000 h 10000"/>
            <a:gd name="connsiteX1" fmla="*/ 86057 w 105452"/>
            <a:gd name="connsiteY1" fmla="*/ 4208 h 10000"/>
            <a:gd name="connsiteX2" fmla="*/ 30976 w 105452"/>
            <a:gd name="connsiteY2" fmla="*/ 0 h 10000"/>
            <a:gd name="connsiteX0" fmla="*/ 126460 w 126460"/>
            <a:gd name="connsiteY0" fmla="*/ 10288 h 10288"/>
            <a:gd name="connsiteX1" fmla="*/ 107065 w 126460"/>
            <a:gd name="connsiteY1" fmla="*/ 4496 h 10288"/>
            <a:gd name="connsiteX2" fmla="*/ 13190 w 126460"/>
            <a:gd name="connsiteY2" fmla="*/ 0 h 10288"/>
            <a:gd name="connsiteX0" fmla="*/ 130670 w 130670"/>
            <a:gd name="connsiteY0" fmla="*/ 10288 h 10288"/>
            <a:gd name="connsiteX1" fmla="*/ 111275 w 130670"/>
            <a:gd name="connsiteY1" fmla="*/ 4496 h 10288"/>
            <a:gd name="connsiteX2" fmla="*/ 17400 w 130670"/>
            <a:gd name="connsiteY2" fmla="*/ 0 h 10288"/>
            <a:gd name="connsiteX0" fmla="*/ 223210 w 223210"/>
            <a:gd name="connsiteY0" fmla="*/ 10000 h 10000"/>
            <a:gd name="connsiteX1" fmla="*/ 203815 w 223210"/>
            <a:gd name="connsiteY1" fmla="*/ 4208 h 10000"/>
            <a:gd name="connsiteX2" fmla="*/ 3258 w 223210"/>
            <a:gd name="connsiteY2" fmla="*/ 0 h 10000"/>
            <a:gd name="connsiteX0" fmla="*/ 219952 w 219952"/>
            <a:gd name="connsiteY0" fmla="*/ 10000 h 10000"/>
            <a:gd name="connsiteX1" fmla="*/ 200557 w 219952"/>
            <a:gd name="connsiteY1" fmla="*/ 4208 h 10000"/>
            <a:gd name="connsiteX2" fmla="*/ 0 w 219952"/>
            <a:gd name="connsiteY2" fmla="*/ 0 h 10000"/>
            <a:gd name="connsiteX0" fmla="*/ 181159 w 181159"/>
            <a:gd name="connsiteY0" fmla="*/ 10000 h 10000"/>
            <a:gd name="connsiteX1" fmla="*/ 161764 w 181159"/>
            <a:gd name="connsiteY1" fmla="*/ 4208 h 10000"/>
            <a:gd name="connsiteX2" fmla="*/ 0 w 181159"/>
            <a:gd name="connsiteY2" fmla="*/ 0 h 10000"/>
            <a:gd name="connsiteX0" fmla="*/ 181159 w 181159"/>
            <a:gd name="connsiteY0" fmla="*/ 10000 h 10000"/>
            <a:gd name="connsiteX1" fmla="*/ 161764 w 181159"/>
            <a:gd name="connsiteY1" fmla="*/ 4208 h 10000"/>
            <a:gd name="connsiteX2" fmla="*/ 0 w 181159"/>
            <a:gd name="connsiteY2" fmla="*/ 0 h 10000"/>
            <a:gd name="connsiteX0" fmla="*/ 192857 w 192857"/>
            <a:gd name="connsiteY0" fmla="*/ 10497 h 10497"/>
            <a:gd name="connsiteX1" fmla="*/ 173462 w 192857"/>
            <a:gd name="connsiteY1" fmla="*/ 4705 h 10497"/>
            <a:gd name="connsiteX2" fmla="*/ 0 w 192857"/>
            <a:gd name="connsiteY2" fmla="*/ 0 h 10497"/>
            <a:gd name="connsiteX0" fmla="*/ 190775 w 190775"/>
            <a:gd name="connsiteY0" fmla="*/ 10702 h 10702"/>
            <a:gd name="connsiteX1" fmla="*/ 171380 w 190775"/>
            <a:gd name="connsiteY1" fmla="*/ 4910 h 10702"/>
            <a:gd name="connsiteX2" fmla="*/ 0 w 190775"/>
            <a:gd name="connsiteY2" fmla="*/ 0 h 10702"/>
            <a:gd name="connsiteX0" fmla="*/ 199962 w 199962"/>
            <a:gd name="connsiteY0" fmla="*/ 10896 h 10896"/>
            <a:gd name="connsiteX1" fmla="*/ 180567 w 199962"/>
            <a:gd name="connsiteY1" fmla="*/ 5104 h 10896"/>
            <a:gd name="connsiteX2" fmla="*/ 1 w 199962"/>
            <a:gd name="connsiteY2" fmla="*/ 0 h 10896"/>
            <a:gd name="connsiteX0" fmla="*/ 214991 w 214991"/>
            <a:gd name="connsiteY0" fmla="*/ 11143 h 11143"/>
            <a:gd name="connsiteX1" fmla="*/ 180566 w 214991"/>
            <a:gd name="connsiteY1" fmla="*/ 5104 h 11143"/>
            <a:gd name="connsiteX2" fmla="*/ 0 w 214991"/>
            <a:gd name="connsiteY2" fmla="*/ 0 h 11143"/>
            <a:gd name="connsiteX0" fmla="*/ 283226 w 283227"/>
            <a:gd name="connsiteY0" fmla="*/ 11058 h 11058"/>
            <a:gd name="connsiteX1" fmla="*/ 180566 w 283227"/>
            <a:gd name="connsiteY1" fmla="*/ 5104 h 11058"/>
            <a:gd name="connsiteX2" fmla="*/ 0 w 283227"/>
            <a:gd name="connsiteY2" fmla="*/ 0 h 11058"/>
            <a:gd name="connsiteX0" fmla="*/ 292617 w 292617"/>
            <a:gd name="connsiteY0" fmla="*/ 11114 h 11114"/>
            <a:gd name="connsiteX1" fmla="*/ 180566 w 292617"/>
            <a:gd name="connsiteY1" fmla="*/ 5104 h 11114"/>
            <a:gd name="connsiteX2" fmla="*/ 0 w 292617"/>
            <a:gd name="connsiteY2" fmla="*/ 0 h 11114"/>
          </a:gdLst>
          <a:ahLst/>
          <a:cxnLst>
            <a:cxn ang="0">
              <a:pos x="connsiteX0" y="connsiteY0"/>
            </a:cxn>
            <a:cxn ang="0">
              <a:pos x="connsiteX1" y="connsiteY1"/>
            </a:cxn>
            <a:cxn ang="0">
              <a:pos x="connsiteX2" y="connsiteY2"/>
            </a:cxn>
          </a:cxnLst>
          <a:rect l="l" t="t" r="r" b="b"/>
          <a:pathLst>
            <a:path w="292617" h="11114">
              <a:moveTo>
                <a:pt x="292617" y="11114"/>
              </a:moveTo>
              <a:cubicBezTo>
                <a:pt x="292617" y="9587"/>
                <a:pt x="180566" y="6631"/>
                <a:pt x="180566" y="5104"/>
              </a:cubicBezTo>
              <a:cubicBezTo>
                <a:pt x="36087" y="3951"/>
                <a:pt x="66878" y="3459"/>
                <a:pt x="0" y="0"/>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26756</xdr:colOff>
      <xdr:row>11</xdr:row>
      <xdr:rowOff>8523</xdr:rowOff>
    </xdr:from>
    <xdr:to>
      <xdr:col>4</xdr:col>
      <xdr:colOff>612321</xdr:colOff>
      <xdr:row>11</xdr:row>
      <xdr:rowOff>13608</xdr:rowOff>
    </xdr:to>
    <xdr:sp macro="" textlink="">
      <xdr:nvSpPr>
        <xdr:cNvPr id="37" name="Line 238">
          <a:extLst>
            <a:ext uri="{FF2B5EF4-FFF2-40B4-BE49-F238E27FC236}">
              <a16:creationId xmlns:a16="http://schemas.microsoft.com/office/drawing/2014/main" id="{4B08E32A-4AA1-469F-B4DB-73717EC42855}"/>
            </a:ext>
          </a:extLst>
        </xdr:cNvPr>
        <xdr:cNvSpPr>
          <a:spLocks noChangeShapeType="1"/>
        </xdr:cNvSpPr>
      </xdr:nvSpPr>
      <xdr:spPr bwMode="auto">
        <a:xfrm>
          <a:off x="2211156" y="1932573"/>
          <a:ext cx="585565" cy="508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1</xdr:col>
      <xdr:colOff>164523</xdr:colOff>
      <xdr:row>9</xdr:row>
      <xdr:rowOff>51955</xdr:rowOff>
    </xdr:from>
    <xdr:ext cx="536860" cy="155864"/>
    <xdr:sp macro="" textlink="">
      <xdr:nvSpPr>
        <xdr:cNvPr id="38" name="Text Box 1664">
          <a:extLst>
            <a:ext uri="{FF2B5EF4-FFF2-40B4-BE49-F238E27FC236}">
              <a16:creationId xmlns:a16="http://schemas.microsoft.com/office/drawing/2014/main" id="{D05C7E22-F830-48F3-A704-879EE46BD493}"/>
            </a:ext>
          </a:extLst>
        </xdr:cNvPr>
        <xdr:cNvSpPr txBox="1">
          <a:spLocks noChangeArrowheads="1"/>
        </xdr:cNvSpPr>
      </xdr:nvSpPr>
      <xdr:spPr bwMode="auto">
        <a:xfrm>
          <a:off x="234373" y="1626755"/>
          <a:ext cx="536860" cy="155864"/>
        </a:xfrm>
        <a:prstGeom prst="rect">
          <a:avLst/>
        </a:prstGeom>
        <a:solidFill>
          <a:schemeClr val="bg1"/>
        </a:solidFill>
        <a:ln w="9525">
          <a:noFill/>
          <a:miter lim="800000"/>
          <a:headEnd/>
          <a:tailEnd/>
        </a:ln>
      </xdr:spPr>
      <xdr:txBody>
        <a:bodyPr vertOverflow="overflow" horzOverflow="overflow" wrap="none" lIns="27432" tIns="18288" rIns="27432" bIns="18288" anchor="t" upright="1">
          <a:noAutofit/>
        </a:bodyPr>
        <a:lstStyle/>
        <a:p>
          <a:pPr algn="r" rtl="0">
            <a:defRPr sz="1000"/>
          </a:pPr>
          <a:r>
            <a:rPr lang="ja-JP" altLang="en-US" sz="900" b="1" i="0" u="none" strike="noStrike" baseline="0">
              <a:solidFill>
                <a:srgbClr val="000000"/>
              </a:solidFill>
              <a:latin typeface="ＭＳ Ｐゴシック"/>
              <a:ea typeface="ＭＳ Ｐゴシック"/>
            </a:rPr>
            <a:t>内灘大橋</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xdr:col>
      <xdr:colOff>69272</xdr:colOff>
      <xdr:row>12</xdr:row>
      <xdr:rowOff>77932</xdr:rowOff>
    </xdr:from>
    <xdr:to>
      <xdr:col>1</xdr:col>
      <xdr:colOff>684067</xdr:colOff>
      <xdr:row>12</xdr:row>
      <xdr:rowOff>77932</xdr:rowOff>
    </xdr:to>
    <xdr:sp macro="" textlink="">
      <xdr:nvSpPr>
        <xdr:cNvPr id="39" name="Line 238">
          <a:extLst>
            <a:ext uri="{FF2B5EF4-FFF2-40B4-BE49-F238E27FC236}">
              <a16:creationId xmlns:a16="http://schemas.microsoft.com/office/drawing/2014/main" id="{F3FF4155-D1EF-4DDC-A6F2-6877B6D83C0E}"/>
            </a:ext>
          </a:extLst>
        </xdr:cNvPr>
        <xdr:cNvSpPr>
          <a:spLocks noChangeShapeType="1"/>
        </xdr:cNvSpPr>
      </xdr:nvSpPr>
      <xdr:spPr bwMode="auto">
        <a:xfrm>
          <a:off x="139122" y="2173432"/>
          <a:ext cx="61479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140590</xdr:colOff>
      <xdr:row>5</xdr:row>
      <xdr:rowOff>26601</xdr:rowOff>
    </xdr:from>
    <xdr:to>
      <xdr:col>20</xdr:col>
      <xdr:colOff>260883</xdr:colOff>
      <xdr:row>7</xdr:row>
      <xdr:rowOff>145142</xdr:rowOff>
    </xdr:to>
    <xdr:sp macro="" textlink="">
      <xdr:nvSpPr>
        <xdr:cNvPr id="44" name="Freeform 166">
          <a:extLst>
            <a:ext uri="{FF2B5EF4-FFF2-40B4-BE49-F238E27FC236}">
              <a16:creationId xmlns:a16="http://schemas.microsoft.com/office/drawing/2014/main" id="{5344FE1F-E6A5-41CD-B88E-A7BE6CBFE202}"/>
            </a:ext>
          </a:extLst>
        </xdr:cNvPr>
        <xdr:cNvSpPr>
          <a:spLocks/>
        </xdr:cNvSpPr>
      </xdr:nvSpPr>
      <xdr:spPr bwMode="auto">
        <a:xfrm flipH="1">
          <a:off x="7216304" y="2298994"/>
          <a:ext cx="823329" cy="467791"/>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 name="connsiteX0" fmla="*/ 51 w 13431"/>
            <a:gd name="connsiteY0" fmla="*/ 11946 h 11946"/>
            <a:gd name="connsiteX1" fmla="*/ 134 w 13431"/>
            <a:gd name="connsiteY1" fmla="*/ 1946 h 11946"/>
            <a:gd name="connsiteX2" fmla="*/ 13431 w 13431"/>
            <a:gd name="connsiteY2" fmla="*/ 0 h 11946"/>
            <a:gd name="connsiteX0" fmla="*/ 51 w 13431"/>
            <a:gd name="connsiteY0" fmla="*/ 11946 h 11946"/>
            <a:gd name="connsiteX1" fmla="*/ 134 w 13431"/>
            <a:gd name="connsiteY1" fmla="*/ 1946 h 11946"/>
            <a:gd name="connsiteX2" fmla="*/ 9373 w 13431"/>
            <a:gd name="connsiteY2" fmla="*/ 207 h 11946"/>
            <a:gd name="connsiteX3" fmla="*/ 13431 w 13431"/>
            <a:gd name="connsiteY3" fmla="*/ 0 h 11946"/>
            <a:gd name="connsiteX0" fmla="*/ 51 w 11233"/>
            <a:gd name="connsiteY0" fmla="*/ 19396 h 19396"/>
            <a:gd name="connsiteX1" fmla="*/ 134 w 11233"/>
            <a:gd name="connsiteY1" fmla="*/ 9396 h 19396"/>
            <a:gd name="connsiteX2" fmla="*/ 9373 w 11233"/>
            <a:gd name="connsiteY2" fmla="*/ 7657 h 19396"/>
            <a:gd name="connsiteX3" fmla="*/ 11233 w 11233"/>
            <a:gd name="connsiteY3" fmla="*/ 0 h 19396"/>
            <a:gd name="connsiteX0" fmla="*/ 51 w 11233"/>
            <a:gd name="connsiteY0" fmla="*/ 19396 h 19396"/>
            <a:gd name="connsiteX1" fmla="*/ 134 w 11233"/>
            <a:gd name="connsiteY1" fmla="*/ 11083 h 19396"/>
            <a:gd name="connsiteX2" fmla="*/ 9373 w 11233"/>
            <a:gd name="connsiteY2" fmla="*/ 7657 h 19396"/>
            <a:gd name="connsiteX3" fmla="*/ 11233 w 11233"/>
            <a:gd name="connsiteY3" fmla="*/ 0 h 19396"/>
            <a:gd name="connsiteX0" fmla="*/ 51 w 11233"/>
            <a:gd name="connsiteY0" fmla="*/ 19396 h 19396"/>
            <a:gd name="connsiteX1" fmla="*/ 134 w 11233"/>
            <a:gd name="connsiteY1" fmla="*/ 11083 h 19396"/>
            <a:gd name="connsiteX2" fmla="*/ 9373 w 11233"/>
            <a:gd name="connsiteY2" fmla="*/ 7657 h 19396"/>
            <a:gd name="connsiteX3" fmla="*/ 11233 w 11233"/>
            <a:gd name="connsiteY3" fmla="*/ 0 h 19396"/>
            <a:gd name="connsiteX0" fmla="*/ 51 w 11233"/>
            <a:gd name="connsiteY0" fmla="*/ 19396 h 19396"/>
            <a:gd name="connsiteX1" fmla="*/ 134 w 11233"/>
            <a:gd name="connsiteY1" fmla="*/ 11083 h 19396"/>
            <a:gd name="connsiteX2" fmla="*/ 8528 w 11233"/>
            <a:gd name="connsiteY2" fmla="*/ 8079 h 19396"/>
            <a:gd name="connsiteX3" fmla="*/ 11233 w 11233"/>
            <a:gd name="connsiteY3" fmla="*/ 0 h 19396"/>
            <a:gd name="connsiteX0" fmla="*/ 51 w 11233"/>
            <a:gd name="connsiteY0" fmla="*/ 19396 h 19396"/>
            <a:gd name="connsiteX1" fmla="*/ 134 w 11233"/>
            <a:gd name="connsiteY1" fmla="*/ 11083 h 19396"/>
            <a:gd name="connsiteX2" fmla="*/ 8528 w 11233"/>
            <a:gd name="connsiteY2" fmla="*/ 8079 h 19396"/>
            <a:gd name="connsiteX3" fmla="*/ 11233 w 11233"/>
            <a:gd name="connsiteY3" fmla="*/ 0 h 19396"/>
            <a:gd name="connsiteX0" fmla="*/ 51 w 11458"/>
            <a:gd name="connsiteY0" fmla="*/ 19396 h 19396"/>
            <a:gd name="connsiteX1" fmla="*/ 134 w 11458"/>
            <a:gd name="connsiteY1" fmla="*/ 11083 h 19396"/>
            <a:gd name="connsiteX2" fmla="*/ 10388 w 11458"/>
            <a:gd name="connsiteY2" fmla="*/ 8501 h 19396"/>
            <a:gd name="connsiteX3" fmla="*/ 11233 w 11458"/>
            <a:gd name="connsiteY3" fmla="*/ 0 h 19396"/>
            <a:gd name="connsiteX0" fmla="*/ 51 w 15122"/>
            <a:gd name="connsiteY0" fmla="*/ 18693 h 18693"/>
            <a:gd name="connsiteX1" fmla="*/ 134 w 15122"/>
            <a:gd name="connsiteY1" fmla="*/ 10380 h 18693"/>
            <a:gd name="connsiteX2" fmla="*/ 10388 w 15122"/>
            <a:gd name="connsiteY2" fmla="*/ 7798 h 18693"/>
            <a:gd name="connsiteX3" fmla="*/ 15122 w 15122"/>
            <a:gd name="connsiteY3" fmla="*/ 0 h 18693"/>
            <a:gd name="connsiteX0" fmla="*/ 295 w 15366"/>
            <a:gd name="connsiteY0" fmla="*/ 18693 h 18693"/>
            <a:gd name="connsiteX1" fmla="*/ 40 w 15366"/>
            <a:gd name="connsiteY1" fmla="*/ 8693 h 18693"/>
            <a:gd name="connsiteX2" fmla="*/ 10632 w 15366"/>
            <a:gd name="connsiteY2" fmla="*/ 7798 h 18693"/>
            <a:gd name="connsiteX3" fmla="*/ 15366 w 15366"/>
            <a:gd name="connsiteY3" fmla="*/ 0 h 18693"/>
            <a:gd name="connsiteX0" fmla="*/ 295 w 15366"/>
            <a:gd name="connsiteY0" fmla="*/ 18693 h 18693"/>
            <a:gd name="connsiteX1" fmla="*/ 40 w 15366"/>
            <a:gd name="connsiteY1" fmla="*/ 8693 h 18693"/>
            <a:gd name="connsiteX2" fmla="*/ 12154 w 15366"/>
            <a:gd name="connsiteY2" fmla="*/ 8782 h 18693"/>
            <a:gd name="connsiteX3" fmla="*/ 15366 w 15366"/>
            <a:gd name="connsiteY3" fmla="*/ 0 h 18693"/>
            <a:gd name="connsiteX0" fmla="*/ 295 w 15366"/>
            <a:gd name="connsiteY0" fmla="*/ 18693 h 18693"/>
            <a:gd name="connsiteX1" fmla="*/ 40 w 15366"/>
            <a:gd name="connsiteY1" fmla="*/ 8693 h 18693"/>
            <a:gd name="connsiteX2" fmla="*/ 11277 w 15366"/>
            <a:gd name="connsiteY2" fmla="*/ 7389 h 18693"/>
            <a:gd name="connsiteX3" fmla="*/ 15366 w 15366"/>
            <a:gd name="connsiteY3" fmla="*/ 0 h 18693"/>
            <a:gd name="connsiteX0" fmla="*/ 295 w 15366"/>
            <a:gd name="connsiteY0" fmla="*/ 18693 h 18693"/>
            <a:gd name="connsiteX1" fmla="*/ 40 w 15366"/>
            <a:gd name="connsiteY1" fmla="*/ 8693 h 18693"/>
            <a:gd name="connsiteX2" fmla="*/ 11861 w 15366"/>
            <a:gd name="connsiteY2" fmla="*/ 6136 h 18693"/>
            <a:gd name="connsiteX3" fmla="*/ 15366 w 15366"/>
            <a:gd name="connsiteY3" fmla="*/ 0 h 18693"/>
            <a:gd name="connsiteX0" fmla="*/ 295 w 15366"/>
            <a:gd name="connsiteY0" fmla="*/ 18693 h 18693"/>
            <a:gd name="connsiteX1" fmla="*/ 40 w 15366"/>
            <a:gd name="connsiteY1" fmla="*/ 8693 h 18693"/>
            <a:gd name="connsiteX2" fmla="*/ 11861 w 15366"/>
            <a:gd name="connsiteY2" fmla="*/ 6136 h 18693"/>
            <a:gd name="connsiteX3" fmla="*/ 15366 w 15366"/>
            <a:gd name="connsiteY3" fmla="*/ 0 h 18693"/>
            <a:gd name="connsiteX0" fmla="*/ 295 w 13905"/>
            <a:gd name="connsiteY0" fmla="*/ 18832 h 18832"/>
            <a:gd name="connsiteX1" fmla="*/ 40 w 13905"/>
            <a:gd name="connsiteY1" fmla="*/ 8832 h 18832"/>
            <a:gd name="connsiteX2" fmla="*/ 11861 w 13905"/>
            <a:gd name="connsiteY2" fmla="*/ 6275 h 18832"/>
            <a:gd name="connsiteX3" fmla="*/ 13905 w 13905"/>
            <a:gd name="connsiteY3" fmla="*/ 0 h 18832"/>
            <a:gd name="connsiteX0" fmla="*/ 295 w 11861"/>
            <a:gd name="connsiteY0" fmla="*/ 12557 h 12557"/>
            <a:gd name="connsiteX1" fmla="*/ 40 w 11861"/>
            <a:gd name="connsiteY1" fmla="*/ 2557 h 12557"/>
            <a:gd name="connsiteX2" fmla="*/ 11861 w 11861"/>
            <a:gd name="connsiteY2" fmla="*/ 0 h 12557"/>
            <a:gd name="connsiteX0" fmla="*/ 1 w 15124"/>
            <a:gd name="connsiteY0" fmla="*/ 12737 h 12737"/>
            <a:gd name="connsiteX1" fmla="*/ 3303 w 15124"/>
            <a:gd name="connsiteY1" fmla="*/ 2557 h 12737"/>
            <a:gd name="connsiteX2" fmla="*/ 15124 w 15124"/>
            <a:gd name="connsiteY2" fmla="*/ 0 h 12737"/>
            <a:gd name="connsiteX0" fmla="*/ 0 w 15123"/>
            <a:gd name="connsiteY0" fmla="*/ 12737 h 12737"/>
            <a:gd name="connsiteX1" fmla="*/ 3302 w 15123"/>
            <a:gd name="connsiteY1" fmla="*/ 2557 h 12737"/>
            <a:gd name="connsiteX2" fmla="*/ 15123 w 15123"/>
            <a:gd name="connsiteY2" fmla="*/ 0 h 12737"/>
            <a:gd name="connsiteX0" fmla="*/ 0 w 15123"/>
            <a:gd name="connsiteY0" fmla="*/ 12737 h 12737"/>
            <a:gd name="connsiteX1" fmla="*/ 3302 w 15123"/>
            <a:gd name="connsiteY1" fmla="*/ 2557 h 12737"/>
            <a:gd name="connsiteX2" fmla="*/ 15123 w 15123"/>
            <a:gd name="connsiteY2" fmla="*/ 0 h 12737"/>
            <a:gd name="connsiteX0" fmla="*/ 0 w 15123"/>
            <a:gd name="connsiteY0" fmla="*/ 12737 h 12737"/>
            <a:gd name="connsiteX1" fmla="*/ 3302 w 15123"/>
            <a:gd name="connsiteY1" fmla="*/ 2557 h 12737"/>
            <a:gd name="connsiteX2" fmla="*/ 15123 w 15123"/>
            <a:gd name="connsiteY2" fmla="*/ 0 h 12737"/>
            <a:gd name="connsiteX0" fmla="*/ 0 w 14234"/>
            <a:gd name="connsiteY0" fmla="*/ 13097 h 13097"/>
            <a:gd name="connsiteX1" fmla="*/ 2413 w 14234"/>
            <a:gd name="connsiteY1" fmla="*/ 2557 h 13097"/>
            <a:gd name="connsiteX2" fmla="*/ 14234 w 14234"/>
            <a:gd name="connsiteY2" fmla="*/ 0 h 13097"/>
            <a:gd name="connsiteX0" fmla="*/ 0 w 13523"/>
            <a:gd name="connsiteY0" fmla="*/ 15797 h 15797"/>
            <a:gd name="connsiteX1" fmla="*/ 1702 w 13523"/>
            <a:gd name="connsiteY1" fmla="*/ 2557 h 15797"/>
            <a:gd name="connsiteX2" fmla="*/ 13523 w 13523"/>
            <a:gd name="connsiteY2" fmla="*/ 0 h 15797"/>
            <a:gd name="connsiteX0" fmla="*/ 0 w 13523"/>
            <a:gd name="connsiteY0" fmla="*/ 15797 h 15797"/>
            <a:gd name="connsiteX1" fmla="*/ 1702 w 13523"/>
            <a:gd name="connsiteY1" fmla="*/ 2557 h 15797"/>
            <a:gd name="connsiteX2" fmla="*/ 13523 w 13523"/>
            <a:gd name="connsiteY2" fmla="*/ 0 h 15797"/>
            <a:gd name="connsiteX0" fmla="*/ 0 w 13523"/>
            <a:gd name="connsiteY0" fmla="*/ 15797 h 15797"/>
            <a:gd name="connsiteX1" fmla="*/ 1702 w 13523"/>
            <a:gd name="connsiteY1" fmla="*/ 2557 h 15797"/>
            <a:gd name="connsiteX2" fmla="*/ 13523 w 13523"/>
            <a:gd name="connsiteY2" fmla="*/ 0 h 15797"/>
            <a:gd name="connsiteX0" fmla="*/ 0 w 15481"/>
            <a:gd name="connsiteY0" fmla="*/ 14685 h 14685"/>
            <a:gd name="connsiteX1" fmla="*/ 1702 w 15481"/>
            <a:gd name="connsiteY1" fmla="*/ 1445 h 14685"/>
            <a:gd name="connsiteX2" fmla="*/ 15481 w 15481"/>
            <a:gd name="connsiteY2" fmla="*/ 0 h 14685"/>
            <a:gd name="connsiteX0" fmla="*/ 0 w 15481"/>
            <a:gd name="connsiteY0" fmla="*/ 14685 h 14685"/>
            <a:gd name="connsiteX1" fmla="*/ 1702 w 15481"/>
            <a:gd name="connsiteY1" fmla="*/ 1445 h 14685"/>
            <a:gd name="connsiteX2" fmla="*/ 15481 w 15481"/>
            <a:gd name="connsiteY2" fmla="*/ 0 h 14685"/>
            <a:gd name="connsiteX0" fmla="*/ 0 w 15481"/>
            <a:gd name="connsiteY0" fmla="*/ 14685 h 14685"/>
            <a:gd name="connsiteX1" fmla="*/ 1702 w 15481"/>
            <a:gd name="connsiteY1" fmla="*/ 1445 h 14685"/>
            <a:gd name="connsiteX2" fmla="*/ 15481 w 15481"/>
            <a:gd name="connsiteY2" fmla="*/ 0 h 14685"/>
            <a:gd name="connsiteX0" fmla="*/ 0 w 15481"/>
            <a:gd name="connsiteY0" fmla="*/ 14685 h 14685"/>
            <a:gd name="connsiteX1" fmla="*/ 1702 w 15481"/>
            <a:gd name="connsiteY1" fmla="*/ 1445 h 14685"/>
            <a:gd name="connsiteX2" fmla="*/ 15481 w 15481"/>
            <a:gd name="connsiteY2" fmla="*/ 0 h 14685"/>
            <a:gd name="connsiteX0" fmla="*/ 0 w 16070"/>
            <a:gd name="connsiteY0" fmla="*/ 13651 h 13651"/>
            <a:gd name="connsiteX1" fmla="*/ 1702 w 16070"/>
            <a:gd name="connsiteY1" fmla="*/ 411 h 13651"/>
            <a:gd name="connsiteX2" fmla="*/ 16070 w 16070"/>
            <a:gd name="connsiteY2" fmla="*/ 0 h 13651"/>
            <a:gd name="connsiteX0" fmla="*/ 0 w 17953"/>
            <a:gd name="connsiteY0" fmla="*/ 13297 h 13297"/>
            <a:gd name="connsiteX1" fmla="*/ 1702 w 17953"/>
            <a:gd name="connsiteY1" fmla="*/ 57 h 13297"/>
            <a:gd name="connsiteX2" fmla="*/ 17953 w 17953"/>
            <a:gd name="connsiteY2" fmla="*/ 34 h 13297"/>
            <a:gd name="connsiteX0" fmla="*/ 0 w 21367"/>
            <a:gd name="connsiteY0" fmla="*/ 13281 h 13281"/>
            <a:gd name="connsiteX1" fmla="*/ 1702 w 21367"/>
            <a:gd name="connsiteY1" fmla="*/ 41 h 13281"/>
            <a:gd name="connsiteX2" fmla="*/ 21367 w 21367"/>
            <a:gd name="connsiteY2" fmla="*/ 406 h 13281"/>
            <a:gd name="connsiteX0" fmla="*/ 0 w 21367"/>
            <a:gd name="connsiteY0" fmla="*/ 13325 h 13325"/>
            <a:gd name="connsiteX1" fmla="*/ 1702 w 21367"/>
            <a:gd name="connsiteY1" fmla="*/ 85 h 13325"/>
            <a:gd name="connsiteX2" fmla="*/ 21367 w 21367"/>
            <a:gd name="connsiteY2" fmla="*/ 450 h 13325"/>
          </a:gdLst>
          <a:ahLst/>
          <a:cxnLst>
            <a:cxn ang="0">
              <a:pos x="connsiteX0" y="connsiteY0"/>
            </a:cxn>
            <a:cxn ang="0">
              <a:pos x="connsiteX1" y="connsiteY1"/>
            </a:cxn>
            <a:cxn ang="0">
              <a:pos x="connsiteX2" y="connsiteY2"/>
            </a:cxn>
          </a:cxnLst>
          <a:rect l="l" t="t" r="r" b="b"/>
          <a:pathLst>
            <a:path w="21367" h="13325">
              <a:moveTo>
                <a:pt x="0" y="13325"/>
              </a:moveTo>
              <a:cubicBezTo>
                <a:pt x="1341" y="7566"/>
                <a:pt x="1371" y="9588"/>
                <a:pt x="1702" y="85"/>
              </a:cubicBezTo>
              <a:cubicBezTo>
                <a:pt x="7248" y="-189"/>
                <a:pt x="21431" y="265"/>
                <a:pt x="21367" y="45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21980</xdr:colOff>
      <xdr:row>61</xdr:row>
      <xdr:rowOff>134055</xdr:rowOff>
    </xdr:from>
    <xdr:to>
      <xdr:col>6</xdr:col>
      <xdr:colOff>687917</xdr:colOff>
      <xdr:row>61</xdr:row>
      <xdr:rowOff>137947</xdr:rowOff>
    </xdr:to>
    <xdr:sp macro="" textlink="">
      <xdr:nvSpPr>
        <xdr:cNvPr id="47" name="Line 238">
          <a:extLst>
            <a:ext uri="{FF2B5EF4-FFF2-40B4-BE49-F238E27FC236}">
              <a16:creationId xmlns:a16="http://schemas.microsoft.com/office/drawing/2014/main" id="{D6DF1777-1FB0-439C-889C-26B2E10A4BE2}"/>
            </a:ext>
          </a:extLst>
        </xdr:cNvPr>
        <xdr:cNvSpPr>
          <a:spLocks noChangeShapeType="1"/>
        </xdr:cNvSpPr>
      </xdr:nvSpPr>
      <xdr:spPr bwMode="auto">
        <a:xfrm flipV="1">
          <a:off x="4325869" y="10756194"/>
          <a:ext cx="1371492" cy="3892"/>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471246</xdr:colOff>
      <xdr:row>7</xdr:row>
      <xdr:rowOff>18670</xdr:rowOff>
    </xdr:from>
    <xdr:to>
      <xdr:col>2</xdr:col>
      <xdr:colOff>270720</xdr:colOff>
      <xdr:row>7</xdr:row>
      <xdr:rowOff>18670</xdr:rowOff>
    </xdr:to>
    <xdr:sp macro="" textlink="">
      <xdr:nvSpPr>
        <xdr:cNvPr id="51" name="Line 88">
          <a:extLst>
            <a:ext uri="{FF2B5EF4-FFF2-40B4-BE49-F238E27FC236}">
              <a16:creationId xmlns:a16="http://schemas.microsoft.com/office/drawing/2014/main" id="{5BAF14F4-2CB9-430C-BB98-CF64B1ED6127}"/>
            </a:ext>
          </a:extLst>
        </xdr:cNvPr>
        <xdr:cNvSpPr>
          <a:spLocks noChangeShapeType="1"/>
        </xdr:cNvSpPr>
      </xdr:nvSpPr>
      <xdr:spPr bwMode="auto">
        <a:xfrm>
          <a:off x="541096" y="1225170"/>
          <a:ext cx="50432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651204</xdr:colOff>
      <xdr:row>3</xdr:row>
      <xdr:rowOff>50139</xdr:rowOff>
    </xdr:from>
    <xdr:to>
      <xdr:col>1</xdr:col>
      <xdr:colOff>664555</xdr:colOff>
      <xdr:row>8</xdr:row>
      <xdr:rowOff>126351</xdr:rowOff>
    </xdr:to>
    <xdr:sp macro="" textlink="">
      <xdr:nvSpPr>
        <xdr:cNvPr id="52" name="Line 148">
          <a:extLst>
            <a:ext uri="{FF2B5EF4-FFF2-40B4-BE49-F238E27FC236}">
              <a16:creationId xmlns:a16="http://schemas.microsoft.com/office/drawing/2014/main" id="{5A3B56F5-BD4C-4548-A864-B07F262937AD}"/>
            </a:ext>
          </a:extLst>
        </xdr:cNvPr>
        <xdr:cNvSpPr>
          <a:spLocks noChangeShapeType="1"/>
        </xdr:cNvSpPr>
      </xdr:nvSpPr>
      <xdr:spPr bwMode="auto">
        <a:xfrm flipV="1">
          <a:off x="721054" y="564489"/>
          <a:ext cx="13351" cy="965212"/>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490296</xdr:colOff>
      <xdr:row>5</xdr:row>
      <xdr:rowOff>4020</xdr:rowOff>
    </xdr:from>
    <xdr:to>
      <xdr:col>2</xdr:col>
      <xdr:colOff>280245</xdr:colOff>
      <xdr:row>5</xdr:row>
      <xdr:rowOff>4020</xdr:rowOff>
    </xdr:to>
    <xdr:sp macro="" textlink="">
      <xdr:nvSpPr>
        <xdr:cNvPr id="53" name="Line 149">
          <a:extLst>
            <a:ext uri="{FF2B5EF4-FFF2-40B4-BE49-F238E27FC236}">
              <a16:creationId xmlns:a16="http://schemas.microsoft.com/office/drawing/2014/main" id="{1DA53679-99CF-4D7B-8BDE-1E72617A9BF8}"/>
            </a:ext>
          </a:extLst>
        </xdr:cNvPr>
        <xdr:cNvSpPr>
          <a:spLocks noChangeShapeType="1"/>
        </xdr:cNvSpPr>
      </xdr:nvSpPr>
      <xdr:spPr bwMode="auto">
        <a:xfrm>
          <a:off x="560146" y="867620"/>
          <a:ext cx="494799"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591066</xdr:colOff>
      <xdr:row>7</xdr:row>
      <xdr:rowOff>74858</xdr:rowOff>
    </xdr:from>
    <xdr:to>
      <xdr:col>1</xdr:col>
      <xdr:colOff>720222</xdr:colOff>
      <xdr:row>8</xdr:row>
      <xdr:rowOff>28235</xdr:rowOff>
    </xdr:to>
    <xdr:sp macro="" textlink="">
      <xdr:nvSpPr>
        <xdr:cNvPr id="54" name="AutoShape 86">
          <a:extLst>
            <a:ext uri="{FF2B5EF4-FFF2-40B4-BE49-F238E27FC236}">
              <a16:creationId xmlns:a16="http://schemas.microsoft.com/office/drawing/2014/main" id="{08C458AD-5823-4D77-AA9A-85D73C3C39D9}"/>
            </a:ext>
          </a:extLst>
        </xdr:cNvPr>
        <xdr:cNvSpPr>
          <a:spLocks noChangeArrowheads="1"/>
        </xdr:cNvSpPr>
      </xdr:nvSpPr>
      <xdr:spPr bwMode="auto">
        <a:xfrm>
          <a:off x="660916" y="1281358"/>
          <a:ext cx="116456" cy="150227"/>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29502</xdr:colOff>
      <xdr:row>4</xdr:row>
      <xdr:rowOff>172267</xdr:rowOff>
    </xdr:from>
    <xdr:to>
      <xdr:col>4</xdr:col>
      <xdr:colOff>150393</xdr:colOff>
      <xdr:row>5</xdr:row>
      <xdr:rowOff>109583</xdr:rowOff>
    </xdr:to>
    <xdr:sp macro="" textlink="">
      <xdr:nvSpPr>
        <xdr:cNvPr id="56" name="Text Box 812">
          <a:extLst>
            <a:ext uri="{FF2B5EF4-FFF2-40B4-BE49-F238E27FC236}">
              <a16:creationId xmlns:a16="http://schemas.microsoft.com/office/drawing/2014/main" id="{19006FDD-8F5B-44CC-AC5A-B65FFE753228}"/>
            </a:ext>
          </a:extLst>
        </xdr:cNvPr>
        <xdr:cNvSpPr txBox="1">
          <a:spLocks noChangeArrowheads="1"/>
        </xdr:cNvSpPr>
      </xdr:nvSpPr>
      <xdr:spPr bwMode="auto">
        <a:xfrm>
          <a:off x="2213902" y="864417"/>
          <a:ext cx="120891" cy="108766"/>
        </a:xfrm>
        <a:prstGeom prst="rect">
          <a:avLst/>
        </a:prstGeom>
        <a:solidFill>
          <a:schemeClr val="bg1"/>
        </a:solidFill>
        <a:ln>
          <a:noFill/>
        </a:ln>
      </xdr:spPr>
      <xdr:txBody>
        <a:bodyPr vertOverflow="clip" wrap="square" lIns="27432" tIns="18288" rIns="27432" bIns="18288" anchor="b" upright="1"/>
        <a:lstStyle/>
        <a:p>
          <a:pPr algn="ctr" rtl="0">
            <a:lnSpc>
              <a:spcPts val="900"/>
            </a:lnSpc>
            <a:defRPr sz="1000"/>
          </a:pPr>
          <a:endParaRPr lang="ja-JP" altLang="en-US" sz="900" b="1" i="0" u="none" strike="noStrike" baseline="0">
            <a:solidFill>
              <a:srgbClr val="000000"/>
            </a:solidFill>
            <a:latin typeface="ＭＳ Ｐゴシック"/>
            <a:ea typeface="ＭＳ Ｐゴシック"/>
          </a:endParaRPr>
        </a:p>
      </xdr:txBody>
    </xdr:sp>
    <xdr:clientData/>
  </xdr:twoCellAnchor>
  <xdr:twoCellAnchor>
    <xdr:from>
      <xdr:col>9</xdr:col>
      <xdr:colOff>543044</xdr:colOff>
      <xdr:row>4</xdr:row>
      <xdr:rowOff>128110</xdr:rowOff>
    </xdr:from>
    <xdr:to>
      <xdr:col>10</xdr:col>
      <xdr:colOff>631800</xdr:colOff>
      <xdr:row>7</xdr:row>
      <xdr:rowOff>121768</xdr:rowOff>
    </xdr:to>
    <xdr:sp macro="" textlink="">
      <xdr:nvSpPr>
        <xdr:cNvPr id="57" name="Freeform 166">
          <a:extLst>
            <a:ext uri="{FF2B5EF4-FFF2-40B4-BE49-F238E27FC236}">
              <a16:creationId xmlns:a16="http://schemas.microsoft.com/office/drawing/2014/main" id="{472E59A6-B831-43C1-B566-196FBF21942E}"/>
            </a:ext>
          </a:extLst>
        </xdr:cNvPr>
        <xdr:cNvSpPr>
          <a:spLocks/>
        </xdr:cNvSpPr>
      </xdr:nvSpPr>
      <xdr:spPr bwMode="auto">
        <a:xfrm>
          <a:off x="6235365" y="822074"/>
          <a:ext cx="791792" cy="510730"/>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Lst>
          <a:ahLst/>
          <a:cxnLst>
            <a:cxn ang="0">
              <a:pos x="connsiteX0" y="connsiteY0"/>
            </a:cxn>
            <a:cxn ang="0">
              <a:pos x="connsiteX1" y="connsiteY1"/>
            </a:cxn>
            <a:cxn ang="0">
              <a:pos x="connsiteX2" y="connsiteY2"/>
            </a:cxn>
          </a:cxnLst>
          <a:rect l="l" t="t" r="r" b="b"/>
          <a:pathLst>
            <a:path w="15720" h="11472">
              <a:moveTo>
                <a:pt x="51" y="11472"/>
              </a:moveTo>
              <a:cubicBezTo>
                <a:pt x="-31" y="8413"/>
                <a:pt x="-19" y="9535"/>
                <a:pt x="134" y="1472"/>
              </a:cubicBezTo>
              <a:cubicBezTo>
                <a:pt x="4271" y="1533"/>
                <a:pt x="12702" y="405"/>
                <a:pt x="15720"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444309</xdr:colOff>
      <xdr:row>6</xdr:row>
      <xdr:rowOff>49650</xdr:rowOff>
    </xdr:from>
    <xdr:to>
      <xdr:col>9</xdr:col>
      <xdr:colOff>638265</xdr:colOff>
      <xdr:row>7</xdr:row>
      <xdr:rowOff>31242</xdr:rowOff>
    </xdr:to>
    <xdr:sp macro="" textlink="">
      <xdr:nvSpPr>
        <xdr:cNvPr id="58" name="AutoShape 308">
          <a:extLst>
            <a:ext uri="{FF2B5EF4-FFF2-40B4-BE49-F238E27FC236}">
              <a16:creationId xmlns:a16="http://schemas.microsoft.com/office/drawing/2014/main" id="{EDD68101-8290-4244-875A-61A8919430C7}"/>
            </a:ext>
          </a:extLst>
        </xdr:cNvPr>
        <xdr:cNvSpPr>
          <a:spLocks noChangeArrowheads="1"/>
        </xdr:cNvSpPr>
      </xdr:nvSpPr>
      <xdr:spPr bwMode="auto">
        <a:xfrm>
          <a:off x="6136630" y="1088329"/>
          <a:ext cx="193956" cy="153949"/>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154766</xdr:colOff>
      <xdr:row>5</xdr:row>
      <xdr:rowOff>25745</xdr:rowOff>
    </xdr:from>
    <xdr:to>
      <xdr:col>9</xdr:col>
      <xdr:colOff>649118</xdr:colOff>
      <xdr:row>5</xdr:row>
      <xdr:rowOff>25745</xdr:rowOff>
    </xdr:to>
    <xdr:sp macro="" textlink="">
      <xdr:nvSpPr>
        <xdr:cNvPr id="59" name="Line 238">
          <a:extLst>
            <a:ext uri="{FF2B5EF4-FFF2-40B4-BE49-F238E27FC236}">
              <a16:creationId xmlns:a16="http://schemas.microsoft.com/office/drawing/2014/main" id="{2600A154-E232-4D71-BA7E-D3AB8573E623}"/>
            </a:ext>
          </a:extLst>
        </xdr:cNvPr>
        <xdr:cNvSpPr>
          <a:spLocks noChangeShapeType="1"/>
        </xdr:cNvSpPr>
      </xdr:nvSpPr>
      <xdr:spPr bwMode="auto">
        <a:xfrm>
          <a:off x="5862550" y="886843"/>
          <a:ext cx="494352"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540881</xdr:colOff>
      <xdr:row>2</xdr:row>
      <xdr:rowOff>88392</xdr:rowOff>
    </xdr:from>
    <xdr:to>
      <xdr:col>9</xdr:col>
      <xdr:colOff>545070</xdr:colOff>
      <xdr:row>5</xdr:row>
      <xdr:rowOff>46602</xdr:rowOff>
    </xdr:to>
    <xdr:sp macro="" textlink="">
      <xdr:nvSpPr>
        <xdr:cNvPr id="60" name="Line 238">
          <a:extLst>
            <a:ext uri="{FF2B5EF4-FFF2-40B4-BE49-F238E27FC236}">
              <a16:creationId xmlns:a16="http://schemas.microsoft.com/office/drawing/2014/main" id="{E832C7A8-2473-405F-B449-DC43BBD489CE}"/>
            </a:ext>
          </a:extLst>
        </xdr:cNvPr>
        <xdr:cNvSpPr>
          <a:spLocks noChangeShapeType="1"/>
        </xdr:cNvSpPr>
      </xdr:nvSpPr>
      <xdr:spPr bwMode="auto">
        <a:xfrm>
          <a:off x="6248665" y="429945"/>
          <a:ext cx="4189" cy="47775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466054</xdr:colOff>
      <xdr:row>4</xdr:row>
      <xdr:rowOff>137191</xdr:rowOff>
    </xdr:from>
    <xdr:to>
      <xdr:col>9</xdr:col>
      <xdr:colOff>608958</xdr:colOff>
      <xdr:row>5</xdr:row>
      <xdr:rowOff>118039</xdr:rowOff>
    </xdr:to>
    <xdr:sp macro="" textlink="">
      <xdr:nvSpPr>
        <xdr:cNvPr id="61" name="Oval 310">
          <a:extLst>
            <a:ext uri="{FF2B5EF4-FFF2-40B4-BE49-F238E27FC236}">
              <a16:creationId xmlns:a16="http://schemas.microsoft.com/office/drawing/2014/main" id="{556F4524-5292-46E5-A998-55E261E9B42F}"/>
            </a:ext>
          </a:extLst>
        </xdr:cNvPr>
        <xdr:cNvSpPr>
          <a:spLocks noChangeArrowheads="1"/>
        </xdr:cNvSpPr>
      </xdr:nvSpPr>
      <xdr:spPr bwMode="auto">
        <a:xfrm>
          <a:off x="6173838" y="827513"/>
          <a:ext cx="142904" cy="151624"/>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10</xdr:col>
      <xdr:colOff>255627</xdr:colOff>
      <xdr:row>3</xdr:row>
      <xdr:rowOff>158437</xdr:rowOff>
    </xdr:from>
    <xdr:ext cx="259773" cy="181841"/>
    <xdr:sp macro="" textlink="">
      <xdr:nvSpPr>
        <xdr:cNvPr id="62" name="Text Box 1664">
          <a:extLst>
            <a:ext uri="{FF2B5EF4-FFF2-40B4-BE49-F238E27FC236}">
              <a16:creationId xmlns:a16="http://schemas.microsoft.com/office/drawing/2014/main" id="{632F7DE6-74E8-495D-A977-AFDF57F1DDF0}"/>
            </a:ext>
          </a:extLst>
        </xdr:cNvPr>
        <xdr:cNvSpPr txBox="1">
          <a:spLocks noChangeArrowheads="1"/>
        </xdr:cNvSpPr>
      </xdr:nvSpPr>
      <xdr:spPr bwMode="auto">
        <a:xfrm>
          <a:off x="6668165" y="670767"/>
          <a:ext cx="259773" cy="181841"/>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defRPr sz="1000"/>
          </a:pPr>
          <a:r>
            <a:rPr lang="ja-JP" altLang="en-US" sz="900" b="1" i="0" u="none" strike="noStrike" baseline="0">
              <a:solidFill>
                <a:srgbClr val="000000"/>
              </a:solidFill>
              <a:latin typeface="ＭＳ Ｐゴシック"/>
              <a:ea typeface="ＭＳ Ｐゴシック"/>
            </a:rPr>
            <a:t>市道大学通り</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5</xdr:col>
      <xdr:colOff>55563</xdr:colOff>
      <xdr:row>13</xdr:row>
      <xdr:rowOff>12482</xdr:rowOff>
    </xdr:from>
    <xdr:to>
      <xdr:col>6</xdr:col>
      <xdr:colOff>141155</xdr:colOff>
      <xdr:row>16</xdr:row>
      <xdr:rowOff>142194</xdr:rowOff>
    </xdr:to>
    <xdr:sp macro="" textlink="">
      <xdr:nvSpPr>
        <xdr:cNvPr id="63" name="Freeform 166">
          <a:extLst>
            <a:ext uri="{FF2B5EF4-FFF2-40B4-BE49-F238E27FC236}">
              <a16:creationId xmlns:a16="http://schemas.microsoft.com/office/drawing/2014/main" id="{722D1C45-D67A-4F6A-84B6-6B656A62ABC8}"/>
            </a:ext>
          </a:extLst>
        </xdr:cNvPr>
        <xdr:cNvSpPr>
          <a:spLocks/>
        </xdr:cNvSpPr>
      </xdr:nvSpPr>
      <xdr:spPr bwMode="auto">
        <a:xfrm flipH="1">
          <a:off x="2944813" y="2279432"/>
          <a:ext cx="790442" cy="650412"/>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Lst>
          <a:ahLst/>
          <a:cxnLst>
            <a:cxn ang="0">
              <a:pos x="connsiteX0" y="connsiteY0"/>
            </a:cxn>
            <a:cxn ang="0">
              <a:pos x="connsiteX1" y="connsiteY1"/>
            </a:cxn>
            <a:cxn ang="0">
              <a:pos x="connsiteX2" y="connsiteY2"/>
            </a:cxn>
          </a:cxnLst>
          <a:rect l="l" t="t" r="r" b="b"/>
          <a:pathLst>
            <a:path w="21216" h="13317">
              <a:moveTo>
                <a:pt x="51" y="13317"/>
              </a:moveTo>
              <a:cubicBezTo>
                <a:pt x="-31" y="10258"/>
                <a:pt x="-19" y="11380"/>
                <a:pt x="134" y="3317"/>
              </a:cubicBezTo>
              <a:cubicBezTo>
                <a:pt x="4271" y="3378"/>
                <a:pt x="18198" y="405"/>
                <a:pt x="21216"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58370</xdr:colOff>
      <xdr:row>14</xdr:row>
      <xdr:rowOff>168171</xdr:rowOff>
    </xdr:from>
    <xdr:to>
      <xdr:col>6</xdr:col>
      <xdr:colOff>217715</xdr:colOff>
      <xdr:row>15</xdr:row>
      <xdr:rowOff>137004</xdr:rowOff>
    </xdr:to>
    <xdr:sp macro="" textlink="">
      <xdr:nvSpPr>
        <xdr:cNvPr id="64" name="AutoShape 308">
          <a:extLst>
            <a:ext uri="{FF2B5EF4-FFF2-40B4-BE49-F238E27FC236}">
              <a16:creationId xmlns:a16="http://schemas.microsoft.com/office/drawing/2014/main" id="{1DB195C7-46B1-4D37-B00B-56ABC4F8A216}"/>
            </a:ext>
          </a:extLst>
        </xdr:cNvPr>
        <xdr:cNvSpPr>
          <a:spLocks noChangeArrowheads="1"/>
        </xdr:cNvSpPr>
      </xdr:nvSpPr>
      <xdr:spPr bwMode="auto">
        <a:xfrm>
          <a:off x="3656703" y="2604298"/>
          <a:ext cx="159345" cy="139342"/>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138154</xdr:colOff>
      <xdr:row>14</xdr:row>
      <xdr:rowOff>34522</xdr:rowOff>
    </xdr:from>
    <xdr:to>
      <xdr:col>6</xdr:col>
      <xdr:colOff>634988</xdr:colOff>
      <xdr:row>15</xdr:row>
      <xdr:rowOff>53665</xdr:rowOff>
    </xdr:to>
    <xdr:sp macro="" textlink="">
      <xdr:nvSpPr>
        <xdr:cNvPr id="65" name="Line 238">
          <a:extLst>
            <a:ext uri="{FF2B5EF4-FFF2-40B4-BE49-F238E27FC236}">
              <a16:creationId xmlns:a16="http://schemas.microsoft.com/office/drawing/2014/main" id="{01F6E218-579F-4D09-8093-715327B56FC1}"/>
            </a:ext>
          </a:extLst>
        </xdr:cNvPr>
        <xdr:cNvSpPr>
          <a:spLocks noChangeShapeType="1"/>
        </xdr:cNvSpPr>
      </xdr:nvSpPr>
      <xdr:spPr bwMode="auto">
        <a:xfrm flipH="1">
          <a:off x="3736487" y="2470649"/>
          <a:ext cx="496834" cy="189652"/>
        </a:xfrm>
        <a:custGeom>
          <a:avLst/>
          <a:gdLst>
            <a:gd name="connsiteX0" fmla="*/ 0 w 10000"/>
            <a:gd name="connsiteY0" fmla="*/ 0 h 10000"/>
            <a:gd name="connsiteX1" fmla="*/ 10000 w 10000"/>
            <a:gd name="connsiteY1" fmla="*/ 10000 h 10000"/>
            <a:gd name="connsiteX0" fmla="*/ 0 w 11838"/>
            <a:gd name="connsiteY0" fmla="*/ 0 h 291485"/>
            <a:gd name="connsiteX1" fmla="*/ 11838 w 11838"/>
            <a:gd name="connsiteY1" fmla="*/ 291485 h 291485"/>
            <a:gd name="connsiteX0" fmla="*/ 0 w 11838"/>
            <a:gd name="connsiteY0" fmla="*/ 0 h 310066"/>
            <a:gd name="connsiteX1" fmla="*/ 11838 w 11838"/>
            <a:gd name="connsiteY1" fmla="*/ 291485 h 310066"/>
            <a:gd name="connsiteX0" fmla="*/ 0 w 11838"/>
            <a:gd name="connsiteY0" fmla="*/ 0 h 291485"/>
            <a:gd name="connsiteX1" fmla="*/ 11838 w 11838"/>
            <a:gd name="connsiteY1" fmla="*/ 291485 h 291485"/>
            <a:gd name="connsiteX0" fmla="*/ 0 w 11838"/>
            <a:gd name="connsiteY0" fmla="*/ 0 h 331882"/>
            <a:gd name="connsiteX1" fmla="*/ 11838 w 11838"/>
            <a:gd name="connsiteY1" fmla="*/ 291485 h 331882"/>
            <a:gd name="connsiteX0" fmla="*/ 0 w 11838"/>
            <a:gd name="connsiteY0" fmla="*/ 0 h 433611"/>
            <a:gd name="connsiteX1" fmla="*/ 11838 w 11838"/>
            <a:gd name="connsiteY1" fmla="*/ 432230 h 433611"/>
            <a:gd name="connsiteX0" fmla="*/ 0 w 12030"/>
            <a:gd name="connsiteY0" fmla="*/ 203939 h 381080"/>
            <a:gd name="connsiteX1" fmla="*/ 12030 w 12030"/>
            <a:gd name="connsiteY1" fmla="*/ 14 h 381080"/>
            <a:gd name="connsiteX0" fmla="*/ 0 w 12222"/>
            <a:gd name="connsiteY0" fmla="*/ 553822 h 686619"/>
            <a:gd name="connsiteX1" fmla="*/ 12222 w 12222"/>
            <a:gd name="connsiteY1" fmla="*/ 10 h 686619"/>
            <a:gd name="connsiteX0" fmla="*/ 0 w 12222"/>
            <a:gd name="connsiteY0" fmla="*/ 554002 h 554002"/>
            <a:gd name="connsiteX1" fmla="*/ 12222 w 12222"/>
            <a:gd name="connsiteY1" fmla="*/ 190 h 554002"/>
            <a:gd name="connsiteX0" fmla="*/ 0 w 12222"/>
            <a:gd name="connsiteY0" fmla="*/ 553850 h 553850"/>
            <a:gd name="connsiteX1" fmla="*/ 12222 w 12222"/>
            <a:gd name="connsiteY1" fmla="*/ 38 h 553850"/>
            <a:gd name="connsiteX0" fmla="*/ 0 w 12030"/>
            <a:gd name="connsiteY0" fmla="*/ 776486 h 776486"/>
            <a:gd name="connsiteX1" fmla="*/ 12030 w 12030"/>
            <a:gd name="connsiteY1" fmla="*/ 18 h 776486"/>
          </a:gdLst>
          <a:ahLst/>
          <a:cxnLst>
            <a:cxn ang="0">
              <a:pos x="connsiteX0" y="connsiteY0"/>
            </a:cxn>
            <a:cxn ang="0">
              <a:pos x="connsiteX1" y="connsiteY1"/>
            </a:cxn>
          </a:cxnLst>
          <a:rect l="l" t="t" r="r" b="b"/>
          <a:pathLst>
            <a:path w="12030" h="776486">
              <a:moveTo>
                <a:pt x="0" y="776486"/>
              </a:moveTo>
              <a:cubicBezTo>
                <a:pt x="5820" y="445421"/>
                <a:pt x="8697" y="-3315"/>
                <a:pt x="12030" y="18"/>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69750</xdr:colOff>
      <xdr:row>13</xdr:row>
      <xdr:rowOff>133930</xdr:rowOff>
    </xdr:from>
    <xdr:to>
      <xdr:col>6</xdr:col>
      <xdr:colOff>198437</xdr:colOff>
      <xdr:row>14</xdr:row>
      <xdr:rowOff>94124</xdr:rowOff>
    </xdr:to>
    <xdr:sp macro="" textlink="">
      <xdr:nvSpPr>
        <xdr:cNvPr id="66" name="Oval 310">
          <a:extLst>
            <a:ext uri="{FF2B5EF4-FFF2-40B4-BE49-F238E27FC236}">
              <a16:creationId xmlns:a16="http://schemas.microsoft.com/office/drawing/2014/main" id="{9A3DF37E-70BA-4396-B56A-16BC562B9A97}"/>
            </a:ext>
          </a:extLst>
        </xdr:cNvPr>
        <xdr:cNvSpPr>
          <a:spLocks noChangeArrowheads="1"/>
        </xdr:cNvSpPr>
      </xdr:nvSpPr>
      <xdr:spPr bwMode="auto">
        <a:xfrm>
          <a:off x="3663850" y="2400880"/>
          <a:ext cx="128687" cy="137994"/>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5</xdr:col>
      <xdr:colOff>214126</xdr:colOff>
      <xdr:row>12</xdr:row>
      <xdr:rowOff>88605</xdr:rowOff>
    </xdr:from>
    <xdr:ext cx="254739" cy="122301"/>
    <xdr:sp macro="" textlink="">
      <xdr:nvSpPr>
        <xdr:cNvPr id="67" name="Text Box 208">
          <a:extLst>
            <a:ext uri="{FF2B5EF4-FFF2-40B4-BE49-F238E27FC236}">
              <a16:creationId xmlns:a16="http://schemas.microsoft.com/office/drawing/2014/main" id="{0EDF5A9A-BAFC-48DE-AEF4-E7A4FC032571}"/>
            </a:ext>
          </a:extLst>
        </xdr:cNvPr>
        <xdr:cNvSpPr txBox="1">
          <a:spLocks noChangeArrowheads="1"/>
        </xdr:cNvSpPr>
      </xdr:nvSpPr>
      <xdr:spPr bwMode="auto">
        <a:xfrm>
          <a:off x="3104853" y="2167122"/>
          <a:ext cx="254739" cy="12230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none" lIns="27432" tIns="18288" rIns="0" bIns="0" anchor="ctr" upright="1">
          <a:noAutofit/>
        </a:bodyPr>
        <a:lstStyle/>
        <a:p>
          <a:pPr algn="ctr" rtl="0">
            <a:defRPr sz="1000"/>
          </a:pPr>
          <a:r>
            <a:rPr lang="ja-JP" altLang="en-US" sz="900" b="1" i="0" u="none" strike="noStrike" baseline="0">
              <a:solidFill>
                <a:srgbClr val="000000"/>
              </a:solidFill>
              <a:latin typeface="ＭＳ Ｐゴシック"/>
              <a:ea typeface="ＭＳ Ｐゴシック"/>
            </a:rPr>
            <a:t>免田</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5</xdr:col>
      <xdr:colOff>480035</xdr:colOff>
      <xdr:row>11</xdr:row>
      <xdr:rowOff>122465</xdr:rowOff>
    </xdr:from>
    <xdr:to>
      <xdr:col>5</xdr:col>
      <xdr:colOff>489857</xdr:colOff>
      <xdr:row>13</xdr:row>
      <xdr:rowOff>87323</xdr:rowOff>
    </xdr:to>
    <xdr:sp macro="" textlink="">
      <xdr:nvSpPr>
        <xdr:cNvPr id="68" name="Line 238">
          <a:extLst>
            <a:ext uri="{FF2B5EF4-FFF2-40B4-BE49-F238E27FC236}">
              <a16:creationId xmlns:a16="http://schemas.microsoft.com/office/drawing/2014/main" id="{4F7C4A49-7736-4146-AF95-9939814CB3E0}"/>
            </a:ext>
          </a:extLst>
        </xdr:cNvPr>
        <xdr:cNvSpPr>
          <a:spLocks noChangeShapeType="1"/>
        </xdr:cNvSpPr>
      </xdr:nvSpPr>
      <xdr:spPr bwMode="auto">
        <a:xfrm flipH="1">
          <a:off x="3369285" y="2046515"/>
          <a:ext cx="9822" cy="307758"/>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5</xdr:col>
      <xdr:colOff>311832</xdr:colOff>
      <xdr:row>22</xdr:row>
      <xdr:rowOff>37061</xdr:rowOff>
    </xdr:from>
    <xdr:ext cx="688940" cy="253980"/>
    <xdr:sp macro="" textlink="">
      <xdr:nvSpPr>
        <xdr:cNvPr id="69" name="Text Box 2937">
          <a:extLst>
            <a:ext uri="{FF2B5EF4-FFF2-40B4-BE49-F238E27FC236}">
              <a16:creationId xmlns:a16="http://schemas.microsoft.com/office/drawing/2014/main" id="{3B834D99-965F-4922-9B7F-C864C048CB0E}"/>
            </a:ext>
          </a:extLst>
        </xdr:cNvPr>
        <xdr:cNvSpPr txBox="1">
          <a:spLocks noChangeArrowheads="1"/>
        </xdr:cNvSpPr>
      </xdr:nvSpPr>
      <xdr:spPr bwMode="auto">
        <a:xfrm>
          <a:off x="3204610" y="3847061"/>
          <a:ext cx="688940" cy="25398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square" lIns="27432" tIns="18288" rIns="27432" bIns="0" anchor="b" upright="1">
          <a:spAutoFit/>
        </a:bodyPr>
        <a:lstStyle/>
        <a:p>
          <a:pPr algn="l" rtl="0">
            <a:lnSpc>
              <a:spcPts val="900"/>
            </a:lnSpc>
            <a:defRPr sz="1000"/>
          </a:pPr>
          <a:r>
            <a:rPr lang="ja-JP" altLang="en-US" sz="900" b="1" i="0" u="none" strike="noStrike" baseline="0">
              <a:solidFill>
                <a:srgbClr val="000000"/>
              </a:solidFill>
              <a:latin typeface="ＭＳ Ｐゴシック"/>
              <a:ea typeface="ＭＳ Ｐゴシック"/>
            </a:rPr>
            <a:t>ﾌｧﾐﾘｰﾏｰﾄ </a:t>
          </a:r>
          <a:endParaRPr lang="en-US" altLang="ja-JP" sz="900" b="1" i="0" u="none" strike="noStrike" baseline="0">
            <a:solidFill>
              <a:srgbClr val="000000"/>
            </a:solidFill>
            <a:latin typeface="ＭＳ Ｐゴシック"/>
            <a:ea typeface="ＭＳ Ｐゴシック"/>
          </a:endParaRPr>
        </a:p>
        <a:p>
          <a:pPr algn="l" rtl="0">
            <a:lnSpc>
              <a:spcPts val="900"/>
            </a:lnSpc>
            <a:defRPr sz="1000"/>
          </a:pPr>
          <a:r>
            <a:rPr lang="ja-JP" altLang="en-US" sz="900" b="1" i="0" u="none" strike="noStrike" baseline="0">
              <a:solidFill>
                <a:srgbClr val="000000"/>
              </a:solidFill>
              <a:latin typeface="ＭＳ Ｐゴシック"/>
              <a:ea typeface="ＭＳ Ｐゴシック"/>
            </a:rPr>
            <a:t>志賀高浜店</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5</xdr:col>
      <xdr:colOff>478703</xdr:colOff>
      <xdr:row>23</xdr:row>
      <xdr:rowOff>157752</xdr:rowOff>
    </xdr:from>
    <xdr:to>
      <xdr:col>6</xdr:col>
      <xdr:colOff>365463</xdr:colOff>
      <xdr:row>24</xdr:row>
      <xdr:rowOff>100942</xdr:rowOff>
    </xdr:to>
    <xdr:sp macro="" textlink="">
      <xdr:nvSpPr>
        <xdr:cNvPr id="70" name="Line 547">
          <a:extLst>
            <a:ext uri="{FF2B5EF4-FFF2-40B4-BE49-F238E27FC236}">
              <a16:creationId xmlns:a16="http://schemas.microsoft.com/office/drawing/2014/main" id="{5AF1CF58-1A5A-4389-90F1-220E7C406FE9}"/>
            </a:ext>
          </a:extLst>
        </xdr:cNvPr>
        <xdr:cNvSpPr>
          <a:spLocks noChangeShapeType="1"/>
        </xdr:cNvSpPr>
      </xdr:nvSpPr>
      <xdr:spPr bwMode="auto">
        <a:xfrm flipH="1" flipV="1">
          <a:off x="3358882" y="4103823"/>
          <a:ext cx="589795" cy="11328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227398</xdr:colOff>
      <xdr:row>22</xdr:row>
      <xdr:rowOff>163809</xdr:rowOff>
    </xdr:from>
    <xdr:to>
      <xdr:col>6</xdr:col>
      <xdr:colOff>356455</xdr:colOff>
      <xdr:row>24</xdr:row>
      <xdr:rowOff>257824</xdr:rowOff>
    </xdr:to>
    <xdr:sp macro="" textlink="">
      <xdr:nvSpPr>
        <xdr:cNvPr id="72" name="Freeform 169">
          <a:extLst>
            <a:ext uri="{FF2B5EF4-FFF2-40B4-BE49-F238E27FC236}">
              <a16:creationId xmlns:a16="http://schemas.microsoft.com/office/drawing/2014/main" id="{DC1C8DCA-5160-4274-963F-BAFCB10EC530}"/>
            </a:ext>
          </a:extLst>
        </xdr:cNvPr>
        <xdr:cNvSpPr>
          <a:spLocks/>
        </xdr:cNvSpPr>
      </xdr:nvSpPr>
      <xdr:spPr bwMode="auto">
        <a:xfrm>
          <a:off x="3822317" y="3953325"/>
          <a:ext cx="129057" cy="435413"/>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Lst>
          <a:ahLst/>
          <a:cxnLst>
            <a:cxn ang="T6">
              <a:pos x="T0" y="T1"/>
            </a:cxn>
            <a:cxn ang="T7">
              <a:pos x="T2" y="T3"/>
            </a:cxn>
            <a:cxn ang="T8">
              <a:pos x="T4" y="T5"/>
            </a:cxn>
          </a:cxnLst>
          <a:rect l="0" t="0" r="r" b="b"/>
          <a:pathLst>
            <a:path w="68" h="73">
              <a:moveTo>
                <a:pt x="68" y="73"/>
              </a:moveTo>
              <a:lnTo>
                <a:pt x="68" y="0"/>
              </a:lnTo>
              <a:lnTo>
                <a:pt x="0" y="0"/>
              </a:ln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oneCellAnchor>
    <xdr:from>
      <xdr:col>5</xdr:col>
      <xdr:colOff>611404</xdr:colOff>
      <xdr:row>24</xdr:row>
      <xdr:rowOff>16154</xdr:rowOff>
    </xdr:from>
    <xdr:ext cx="397789" cy="135411"/>
    <xdr:sp macro="" textlink="">
      <xdr:nvSpPr>
        <xdr:cNvPr id="73" name="Text Box 3554">
          <a:extLst>
            <a:ext uri="{FF2B5EF4-FFF2-40B4-BE49-F238E27FC236}">
              <a16:creationId xmlns:a16="http://schemas.microsoft.com/office/drawing/2014/main" id="{B052B54A-F9FA-44ED-9FC4-46C6C894EF8A}"/>
            </a:ext>
          </a:extLst>
        </xdr:cNvPr>
        <xdr:cNvSpPr txBox="1">
          <a:spLocks noChangeArrowheads="1"/>
        </xdr:cNvSpPr>
      </xdr:nvSpPr>
      <xdr:spPr bwMode="auto">
        <a:xfrm flipV="1">
          <a:off x="3495362" y="4127779"/>
          <a:ext cx="397789" cy="1354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none" lIns="27432" tIns="18288" rIns="27432" bIns="18288" anchor="ctr" upright="1">
          <a:noAutofit/>
        </a:bodyPr>
        <a:lstStyle/>
        <a:p>
          <a:pPr algn="ctr" rtl="0">
            <a:lnSpc>
              <a:spcPts val="1200"/>
            </a:lnSpc>
            <a:defRPr sz="1000"/>
          </a:pPr>
          <a:r>
            <a:rPr lang="ja-JP" altLang="en-US" sz="900" b="1" i="0" u="none" strike="noStrike" baseline="0">
              <a:solidFill>
                <a:srgbClr val="000000"/>
              </a:solidFill>
              <a:latin typeface="ＭＳ Ｐゴシック"/>
              <a:ea typeface="ＭＳ Ｐゴシック"/>
            </a:rPr>
            <a:t>高浜中</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6</xdr:col>
      <xdr:colOff>189296</xdr:colOff>
      <xdr:row>21</xdr:row>
      <xdr:rowOff>7330</xdr:rowOff>
    </xdr:from>
    <xdr:to>
      <xdr:col>6</xdr:col>
      <xdr:colOff>354590</xdr:colOff>
      <xdr:row>22</xdr:row>
      <xdr:rowOff>119066</xdr:rowOff>
    </xdr:to>
    <xdr:sp macro="" textlink="">
      <xdr:nvSpPr>
        <xdr:cNvPr id="74" name="Freeform 2883">
          <a:extLst>
            <a:ext uri="{FF2B5EF4-FFF2-40B4-BE49-F238E27FC236}">
              <a16:creationId xmlns:a16="http://schemas.microsoft.com/office/drawing/2014/main" id="{CB1EBD4B-0743-4463-BA07-4066881E3552}"/>
            </a:ext>
          </a:extLst>
        </xdr:cNvPr>
        <xdr:cNvSpPr>
          <a:spLocks/>
        </xdr:cNvSpPr>
      </xdr:nvSpPr>
      <xdr:spPr bwMode="auto">
        <a:xfrm rot="5400000" flipV="1">
          <a:off x="3725644" y="3684718"/>
          <a:ext cx="282435" cy="165294"/>
        </a:xfrm>
        <a:custGeom>
          <a:avLst/>
          <a:gdLst>
            <a:gd name="T0" fmla="*/ 2147483647 w 45"/>
            <a:gd name="T1" fmla="*/ 2147483647 h 56"/>
            <a:gd name="T2" fmla="*/ 2147483647 w 45"/>
            <a:gd name="T3" fmla="*/ 0 h 56"/>
            <a:gd name="T4" fmla="*/ 0 w 45"/>
            <a:gd name="T5" fmla="*/ 0 h 56"/>
            <a:gd name="T6" fmla="*/ 0 60000 65536"/>
            <a:gd name="T7" fmla="*/ 0 60000 65536"/>
            <a:gd name="T8" fmla="*/ 0 60000 65536"/>
            <a:gd name="connsiteX0" fmla="*/ 7268 w 7268"/>
            <a:gd name="connsiteY0" fmla="*/ 10000 h 68019"/>
            <a:gd name="connsiteX1" fmla="*/ 7268 w 7268"/>
            <a:gd name="connsiteY1" fmla="*/ 0 h 68019"/>
            <a:gd name="connsiteX2" fmla="*/ 0 w 7268"/>
            <a:gd name="connsiteY2" fmla="*/ 68019 h 68019"/>
            <a:gd name="connsiteX0" fmla="*/ 10341 w 10341"/>
            <a:gd name="connsiteY0" fmla="*/ 1818 h 10348"/>
            <a:gd name="connsiteX1" fmla="*/ 10341 w 10341"/>
            <a:gd name="connsiteY1" fmla="*/ 348 h 10348"/>
            <a:gd name="connsiteX2" fmla="*/ 757 w 10341"/>
            <a:gd name="connsiteY2" fmla="*/ 556 h 10348"/>
            <a:gd name="connsiteX3" fmla="*/ 341 w 10341"/>
            <a:gd name="connsiteY3" fmla="*/ 10348 h 10348"/>
            <a:gd name="connsiteX0" fmla="*/ 10341 w 10341"/>
            <a:gd name="connsiteY0" fmla="*/ 1470 h 10000"/>
            <a:gd name="connsiteX1" fmla="*/ 10341 w 10341"/>
            <a:gd name="connsiteY1" fmla="*/ 0 h 10000"/>
            <a:gd name="connsiteX2" fmla="*/ 757 w 10341"/>
            <a:gd name="connsiteY2" fmla="*/ 208 h 10000"/>
            <a:gd name="connsiteX3" fmla="*/ 341 w 10341"/>
            <a:gd name="connsiteY3" fmla="*/ 10000 h 10000"/>
            <a:gd name="connsiteX0" fmla="*/ 10480 w 10480"/>
            <a:gd name="connsiteY0" fmla="*/ 1477 h 10007"/>
            <a:gd name="connsiteX1" fmla="*/ 10480 w 10480"/>
            <a:gd name="connsiteY1" fmla="*/ 7 h 10007"/>
            <a:gd name="connsiteX2" fmla="*/ 708 w 10480"/>
            <a:gd name="connsiteY2" fmla="*/ 21 h 10007"/>
            <a:gd name="connsiteX3" fmla="*/ 480 w 10480"/>
            <a:gd name="connsiteY3" fmla="*/ 10007 h 10007"/>
            <a:gd name="connsiteX0" fmla="*/ 10000 w 10000"/>
            <a:gd name="connsiteY0" fmla="*/ 1477 h 10007"/>
            <a:gd name="connsiteX1" fmla="*/ 10000 w 10000"/>
            <a:gd name="connsiteY1" fmla="*/ 7 h 10007"/>
            <a:gd name="connsiteX2" fmla="*/ 228 w 10000"/>
            <a:gd name="connsiteY2" fmla="*/ 21 h 10007"/>
            <a:gd name="connsiteX3" fmla="*/ 0 w 10000"/>
            <a:gd name="connsiteY3" fmla="*/ 10007 h 10007"/>
            <a:gd name="connsiteX0" fmla="*/ 10000 w 10000"/>
            <a:gd name="connsiteY0" fmla="*/ 1687 h 10217"/>
            <a:gd name="connsiteX1" fmla="*/ 10000 w 10000"/>
            <a:gd name="connsiteY1" fmla="*/ 217 h 10217"/>
            <a:gd name="connsiteX2" fmla="*/ 228 w 10000"/>
            <a:gd name="connsiteY2" fmla="*/ 231 h 10217"/>
            <a:gd name="connsiteX3" fmla="*/ 0 w 10000"/>
            <a:gd name="connsiteY3" fmla="*/ 10217 h 10217"/>
            <a:gd name="connsiteX0" fmla="*/ 10000 w 10000"/>
            <a:gd name="connsiteY0" fmla="*/ 1610 h 10140"/>
            <a:gd name="connsiteX1" fmla="*/ 10000 w 10000"/>
            <a:gd name="connsiteY1" fmla="*/ 140 h 10140"/>
            <a:gd name="connsiteX2" fmla="*/ 228 w 10000"/>
            <a:gd name="connsiteY2" fmla="*/ 154 h 10140"/>
            <a:gd name="connsiteX3" fmla="*/ 0 w 10000"/>
            <a:gd name="connsiteY3" fmla="*/ 10140 h 10140"/>
            <a:gd name="connsiteX0" fmla="*/ 10000 w 10000"/>
            <a:gd name="connsiteY0" fmla="*/ 1610 h 10140"/>
            <a:gd name="connsiteX1" fmla="*/ 10000 w 10000"/>
            <a:gd name="connsiteY1" fmla="*/ 140 h 10140"/>
            <a:gd name="connsiteX2" fmla="*/ 228 w 10000"/>
            <a:gd name="connsiteY2" fmla="*/ 154 h 10140"/>
            <a:gd name="connsiteX3" fmla="*/ 0 w 10000"/>
            <a:gd name="connsiteY3" fmla="*/ 10140 h 10140"/>
            <a:gd name="connsiteX0" fmla="*/ 10000 w 10000"/>
            <a:gd name="connsiteY0" fmla="*/ 1576 h 10106"/>
            <a:gd name="connsiteX1" fmla="*/ 10000 w 10000"/>
            <a:gd name="connsiteY1" fmla="*/ 106 h 10106"/>
            <a:gd name="connsiteX2" fmla="*/ 228 w 10000"/>
            <a:gd name="connsiteY2" fmla="*/ 120 h 10106"/>
            <a:gd name="connsiteX3" fmla="*/ 0 w 10000"/>
            <a:gd name="connsiteY3" fmla="*/ 10106 h 10106"/>
            <a:gd name="connsiteX0" fmla="*/ 10000 w 10000"/>
            <a:gd name="connsiteY0" fmla="*/ 1489 h 10019"/>
            <a:gd name="connsiteX1" fmla="*/ 10000 w 10000"/>
            <a:gd name="connsiteY1" fmla="*/ 19 h 10019"/>
            <a:gd name="connsiteX2" fmla="*/ 228 w 10000"/>
            <a:gd name="connsiteY2" fmla="*/ 33 h 10019"/>
            <a:gd name="connsiteX3" fmla="*/ 0 w 10000"/>
            <a:gd name="connsiteY3" fmla="*/ 10019 h 10019"/>
            <a:gd name="connsiteX0" fmla="*/ 10000 w 10000"/>
            <a:gd name="connsiteY0" fmla="*/ 1456 h 9986"/>
            <a:gd name="connsiteX1" fmla="*/ 9870 w 10000"/>
            <a:gd name="connsiteY1" fmla="*/ 119 h 9986"/>
            <a:gd name="connsiteX2" fmla="*/ 228 w 10000"/>
            <a:gd name="connsiteY2" fmla="*/ 0 h 9986"/>
            <a:gd name="connsiteX3" fmla="*/ 0 w 10000"/>
            <a:gd name="connsiteY3" fmla="*/ 9986 h 9986"/>
            <a:gd name="connsiteX0" fmla="*/ 10000 w 10000"/>
            <a:gd name="connsiteY0" fmla="*/ 1458 h 10000"/>
            <a:gd name="connsiteX1" fmla="*/ 9870 w 10000"/>
            <a:gd name="connsiteY1" fmla="*/ 52 h 10000"/>
            <a:gd name="connsiteX2" fmla="*/ 228 w 10000"/>
            <a:gd name="connsiteY2" fmla="*/ 0 h 10000"/>
            <a:gd name="connsiteX3" fmla="*/ 0 w 10000"/>
            <a:gd name="connsiteY3" fmla="*/ 10000 h 10000"/>
            <a:gd name="connsiteX0" fmla="*/ 10964 w 10964"/>
            <a:gd name="connsiteY0" fmla="*/ 57 h 11450"/>
            <a:gd name="connsiteX1" fmla="*/ 9870 w 10964"/>
            <a:gd name="connsiteY1" fmla="*/ 1502 h 11450"/>
            <a:gd name="connsiteX2" fmla="*/ 228 w 10964"/>
            <a:gd name="connsiteY2" fmla="*/ 1450 h 11450"/>
            <a:gd name="connsiteX3" fmla="*/ 0 w 10964"/>
            <a:gd name="connsiteY3" fmla="*/ 11450 h 11450"/>
            <a:gd name="connsiteX0" fmla="*/ 11928 w 11928"/>
            <a:gd name="connsiteY0" fmla="*/ 51 h 11720"/>
            <a:gd name="connsiteX1" fmla="*/ 9870 w 11928"/>
            <a:gd name="connsiteY1" fmla="*/ 1772 h 11720"/>
            <a:gd name="connsiteX2" fmla="*/ 228 w 11928"/>
            <a:gd name="connsiteY2" fmla="*/ 1720 h 11720"/>
            <a:gd name="connsiteX3" fmla="*/ 0 w 11928"/>
            <a:gd name="connsiteY3" fmla="*/ 11720 h 11720"/>
            <a:gd name="connsiteX0" fmla="*/ 7591 w 9870"/>
            <a:gd name="connsiteY0" fmla="*/ 51 h 11720"/>
            <a:gd name="connsiteX1" fmla="*/ 9870 w 9870"/>
            <a:gd name="connsiteY1" fmla="*/ 1772 h 11720"/>
            <a:gd name="connsiteX2" fmla="*/ 228 w 9870"/>
            <a:gd name="connsiteY2" fmla="*/ 1720 h 11720"/>
            <a:gd name="connsiteX3" fmla="*/ 0 w 9870"/>
            <a:gd name="connsiteY3" fmla="*/ 11720 h 11720"/>
            <a:gd name="connsiteX0" fmla="*/ 9644 w 10003"/>
            <a:gd name="connsiteY0" fmla="*/ 44 h 10000"/>
            <a:gd name="connsiteX1" fmla="*/ 10000 w 10003"/>
            <a:gd name="connsiteY1" fmla="*/ 1512 h 10000"/>
            <a:gd name="connsiteX2" fmla="*/ 231 w 10003"/>
            <a:gd name="connsiteY2" fmla="*/ 1468 h 10000"/>
            <a:gd name="connsiteX3" fmla="*/ 0 w 10003"/>
            <a:gd name="connsiteY3" fmla="*/ 10000 h 10000"/>
            <a:gd name="connsiteX0" fmla="*/ 10922 w 10922"/>
            <a:gd name="connsiteY0" fmla="*/ 44 h 10000"/>
            <a:gd name="connsiteX1" fmla="*/ 10000 w 10922"/>
            <a:gd name="connsiteY1" fmla="*/ 1512 h 10000"/>
            <a:gd name="connsiteX2" fmla="*/ 231 w 10922"/>
            <a:gd name="connsiteY2" fmla="*/ 1468 h 10000"/>
            <a:gd name="connsiteX3" fmla="*/ 0 w 10922"/>
            <a:gd name="connsiteY3" fmla="*/ 10000 h 10000"/>
            <a:gd name="connsiteX0" fmla="*/ 10375 w 10375"/>
            <a:gd name="connsiteY0" fmla="*/ 44 h 10000"/>
            <a:gd name="connsiteX1" fmla="*/ 10000 w 10375"/>
            <a:gd name="connsiteY1" fmla="*/ 1512 h 10000"/>
            <a:gd name="connsiteX2" fmla="*/ 231 w 10375"/>
            <a:gd name="connsiteY2" fmla="*/ 1468 h 10000"/>
            <a:gd name="connsiteX3" fmla="*/ 0 w 10375"/>
            <a:gd name="connsiteY3" fmla="*/ 10000 h 10000"/>
            <a:gd name="connsiteX0" fmla="*/ 10159 w 10159"/>
            <a:gd name="connsiteY0" fmla="*/ 44 h 5118"/>
            <a:gd name="connsiteX1" fmla="*/ 9784 w 10159"/>
            <a:gd name="connsiteY1" fmla="*/ 1512 h 5118"/>
            <a:gd name="connsiteX2" fmla="*/ 15 w 10159"/>
            <a:gd name="connsiteY2" fmla="*/ 1468 h 5118"/>
            <a:gd name="connsiteX3" fmla="*/ 782 w 10159"/>
            <a:gd name="connsiteY3" fmla="*/ 4433 h 5118"/>
            <a:gd name="connsiteX0" fmla="*/ 10001 w 10001"/>
            <a:gd name="connsiteY0" fmla="*/ 86 h 13732"/>
            <a:gd name="connsiteX1" fmla="*/ 9632 w 10001"/>
            <a:gd name="connsiteY1" fmla="*/ 2954 h 13732"/>
            <a:gd name="connsiteX2" fmla="*/ 16 w 10001"/>
            <a:gd name="connsiteY2" fmla="*/ 2868 h 13732"/>
            <a:gd name="connsiteX3" fmla="*/ 575 w 10001"/>
            <a:gd name="connsiteY3" fmla="*/ 13732 h 13732"/>
            <a:gd name="connsiteX0" fmla="*/ 14142 w 14142"/>
            <a:gd name="connsiteY0" fmla="*/ 86 h 15391"/>
            <a:gd name="connsiteX1" fmla="*/ 13773 w 14142"/>
            <a:gd name="connsiteY1" fmla="*/ 2954 h 15391"/>
            <a:gd name="connsiteX2" fmla="*/ 4157 w 14142"/>
            <a:gd name="connsiteY2" fmla="*/ 2868 h 15391"/>
            <a:gd name="connsiteX3" fmla="*/ 0 w 14142"/>
            <a:gd name="connsiteY3" fmla="*/ 15391 h 15391"/>
            <a:gd name="connsiteX0" fmla="*/ 14142 w 14142"/>
            <a:gd name="connsiteY0" fmla="*/ 86 h 15391"/>
            <a:gd name="connsiteX1" fmla="*/ 13773 w 14142"/>
            <a:gd name="connsiteY1" fmla="*/ 2954 h 15391"/>
            <a:gd name="connsiteX2" fmla="*/ 4157 w 14142"/>
            <a:gd name="connsiteY2" fmla="*/ 2868 h 15391"/>
            <a:gd name="connsiteX3" fmla="*/ 0 w 14142"/>
            <a:gd name="connsiteY3" fmla="*/ 15391 h 15391"/>
            <a:gd name="connsiteX0" fmla="*/ 9991 w 9991"/>
            <a:gd name="connsiteY0" fmla="*/ 86 h 9952"/>
            <a:gd name="connsiteX1" fmla="*/ 9622 w 9991"/>
            <a:gd name="connsiteY1" fmla="*/ 2954 h 9952"/>
            <a:gd name="connsiteX2" fmla="*/ 6 w 9991"/>
            <a:gd name="connsiteY2" fmla="*/ 2868 h 9952"/>
            <a:gd name="connsiteX3" fmla="*/ 172 w 9991"/>
            <a:gd name="connsiteY3" fmla="*/ 9952 h 9952"/>
            <a:gd name="connsiteX0" fmla="*/ 10018 w 10018"/>
            <a:gd name="connsiteY0" fmla="*/ 86 h 10000"/>
            <a:gd name="connsiteX1" fmla="*/ 9649 w 10018"/>
            <a:gd name="connsiteY1" fmla="*/ 2968 h 10000"/>
            <a:gd name="connsiteX2" fmla="*/ 24 w 10018"/>
            <a:gd name="connsiteY2" fmla="*/ 2882 h 10000"/>
            <a:gd name="connsiteX3" fmla="*/ 190 w 10018"/>
            <a:gd name="connsiteY3" fmla="*/ 10000 h 10000"/>
            <a:gd name="connsiteX0" fmla="*/ 9994 w 9994"/>
            <a:gd name="connsiteY0" fmla="*/ 86 h 10000"/>
            <a:gd name="connsiteX1" fmla="*/ 9625 w 9994"/>
            <a:gd name="connsiteY1" fmla="*/ 2968 h 10000"/>
            <a:gd name="connsiteX2" fmla="*/ 0 w 9994"/>
            <a:gd name="connsiteY2" fmla="*/ 2882 h 10000"/>
            <a:gd name="connsiteX3" fmla="*/ 166 w 9994"/>
            <a:gd name="connsiteY3" fmla="*/ 10000 h 10000"/>
            <a:gd name="connsiteX0" fmla="*/ 10000 w 10000"/>
            <a:gd name="connsiteY0" fmla="*/ 86 h 10000"/>
            <a:gd name="connsiteX1" fmla="*/ 9631 w 10000"/>
            <a:gd name="connsiteY1" fmla="*/ 2968 h 10000"/>
            <a:gd name="connsiteX2" fmla="*/ 0 w 10000"/>
            <a:gd name="connsiteY2" fmla="*/ 2882 h 10000"/>
            <a:gd name="connsiteX3" fmla="*/ 166 w 10000"/>
            <a:gd name="connsiteY3" fmla="*/ 10000 h 10000"/>
            <a:gd name="connsiteX0" fmla="*/ 10000 w 10000"/>
            <a:gd name="connsiteY0" fmla="*/ 86 h 9074"/>
            <a:gd name="connsiteX1" fmla="*/ 9631 w 10000"/>
            <a:gd name="connsiteY1" fmla="*/ 2968 h 9074"/>
            <a:gd name="connsiteX2" fmla="*/ 0 w 10000"/>
            <a:gd name="connsiteY2" fmla="*/ 2882 h 9074"/>
            <a:gd name="connsiteX3" fmla="*/ 166 w 10000"/>
            <a:gd name="connsiteY3" fmla="*/ 9074 h 9074"/>
            <a:gd name="connsiteX0" fmla="*/ 10459 w 10459"/>
            <a:gd name="connsiteY0" fmla="*/ 95 h 9193"/>
            <a:gd name="connsiteX1" fmla="*/ 10090 w 10459"/>
            <a:gd name="connsiteY1" fmla="*/ 3271 h 9193"/>
            <a:gd name="connsiteX2" fmla="*/ 459 w 10459"/>
            <a:gd name="connsiteY2" fmla="*/ 3176 h 9193"/>
            <a:gd name="connsiteX3" fmla="*/ 0 w 10459"/>
            <a:gd name="connsiteY3" fmla="*/ 9193 h 9193"/>
            <a:gd name="connsiteX0" fmla="*/ 9801 w 9801"/>
            <a:gd name="connsiteY0" fmla="*/ 103 h 9912"/>
            <a:gd name="connsiteX1" fmla="*/ 9448 w 9801"/>
            <a:gd name="connsiteY1" fmla="*/ 3558 h 9912"/>
            <a:gd name="connsiteX2" fmla="*/ 240 w 9801"/>
            <a:gd name="connsiteY2" fmla="*/ 3455 h 9912"/>
            <a:gd name="connsiteX3" fmla="*/ 0 w 9801"/>
            <a:gd name="connsiteY3" fmla="*/ 9912 h 9912"/>
            <a:gd name="connsiteX0" fmla="*/ 10444 w 10444"/>
            <a:gd name="connsiteY0" fmla="*/ 104 h 10000"/>
            <a:gd name="connsiteX1" fmla="*/ 10084 w 10444"/>
            <a:gd name="connsiteY1" fmla="*/ 3590 h 10000"/>
            <a:gd name="connsiteX2" fmla="*/ 689 w 10444"/>
            <a:gd name="connsiteY2" fmla="*/ 3486 h 10000"/>
            <a:gd name="connsiteX3" fmla="*/ 0 w 10444"/>
            <a:gd name="connsiteY3" fmla="*/ 10000 h 10000"/>
            <a:gd name="connsiteX0" fmla="*/ 9755 w 9755"/>
            <a:gd name="connsiteY0" fmla="*/ 104 h 3694"/>
            <a:gd name="connsiteX1" fmla="*/ 9395 w 9755"/>
            <a:gd name="connsiteY1" fmla="*/ 3590 h 3694"/>
            <a:gd name="connsiteX2" fmla="*/ 0 w 9755"/>
            <a:gd name="connsiteY2" fmla="*/ 3486 h 3694"/>
            <a:gd name="connsiteX0" fmla="*/ 14093 w 14093"/>
            <a:gd name="connsiteY0" fmla="*/ 283 h 10002"/>
            <a:gd name="connsiteX1" fmla="*/ 13724 w 14093"/>
            <a:gd name="connsiteY1" fmla="*/ 9719 h 10002"/>
            <a:gd name="connsiteX2" fmla="*/ 0 w 14093"/>
            <a:gd name="connsiteY2" fmla="*/ 9973 h 10002"/>
            <a:gd name="connsiteX0" fmla="*/ 12980 w 12980"/>
            <a:gd name="connsiteY0" fmla="*/ 283 h 10002"/>
            <a:gd name="connsiteX1" fmla="*/ 12611 w 12980"/>
            <a:gd name="connsiteY1" fmla="*/ 9719 h 10002"/>
            <a:gd name="connsiteX2" fmla="*/ 0 w 12980"/>
            <a:gd name="connsiteY2" fmla="*/ 9607 h 10002"/>
            <a:gd name="connsiteX0" fmla="*/ 13203 w 13203"/>
            <a:gd name="connsiteY0" fmla="*/ 239 h 12840"/>
            <a:gd name="connsiteX1" fmla="*/ 12611 w 13203"/>
            <a:gd name="connsiteY1" fmla="*/ 12601 h 12840"/>
            <a:gd name="connsiteX2" fmla="*/ 0 w 13203"/>
            <a:gd name="connsiteY2" fmla="*/ 12489 h 12840"/>
          </a:gdLst>
          <a:ahLst/>
          <a:cxnLst>
            <a:cxn ang="0">
              <a:pos x="connsiteX0" y="connsiteY0"/>
            </a:cxn>
            <a:cxn ang="0">
              <a:pos x="connsiteX1" y="connsiteY1"/>
            </a:cxn>
            <a:cxn ang="0">
              <a:pos x="connsiteX2" y="connsiteY2"/>
            </a:cxn>
          </a:cxnLst>
          <a:rect l="l" t="t" r="r" b="b"/>
          <a:pathLst>
            <a:path w="13203" h="12840">
              <a:moveTo>
                <a:pt x="13203" y="239"/>
              </a:moveTo>
              <a:cubicBezTo>
                <a:pt x="13160" y="-2214"/>
                <a:pt x="12654" y="15054"/>
                <a:pt x="12611" y="12601"/>
              </a:cubicBezTo>
              <a:cubicBezTo>
                <a:pt x="8036" y="12686"/>
                <a:pt x="4575" y="12404"/>
                <a:pt x="0" y="12489"/>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574164</xdr:colOff>
      <xdr:row>17</xdr:row>
      <xdr:rowOff>139362</xdr:rowOff>
    </xdr:from>
    <xdr:to>
      <xdr:col>8</xdr:col>
      <xdr:colOff>20788</xdr:colOff>
      <xdr:row>24</xdr:row>
      <xdr:rowOff>146457</xdr:rowOff>
    </xdr:to>
    <xdr:sp macro="" textlink="">
      <xdr:nvSpPr>
        <xdr:cNvPr id="79" name="Freeform 169">
          <a:extLst>
            <a:ext uri="{FF2B5EF4-FFF2-40B4-BE49-F238E27FC236}">
              <a16:creationId xmlns:a16="http://schemas.microsoft.com/office/drawing/2014/main" id="{F7EED64A-4F02-43CA-B166-242FC5CB210C}"/>
            </a:ext>
          </a:extLst>
        </xdr:cNvPr>
        <xdr:cNvSpPr>
          <a:spLocks/>
        </xdr:cNvSpPr>
      </xdr:nvSpPr>
      <xdr:spPr bwMode="auto">
        <a:xfrm rot="10800000" flipV="1">
          <a:off x="6297102" y="3092112"/>
          <a:ext cx="153061" cy="1189783"/>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751 w 10751"/>
            <a:gd name="connsiteY0" fmla="*/ 12373 h 12373"/>
            <a:gd name="connsiteX1" fmla="*/ 10000 w 10751"/>
            <a:gd name="connsiteY1" fmla="*/ 0 h 12373"/>
            <a:gd name="connsiteX2" fmla="*/ 0 w 10751"/>
            <a:gd name="connsiteY2" fmla="*/ 0 h 12373"/>
            <a:gd name="connsiteX0" fmla="*/ 17210 w 17210"/>
            <a:gd name="connsiteY0" fmla="*/ 12373 h 12373"/>
            <a:gd name="connsiteX1" fmla="*/ 16459 w 17210"/>
            <a:gd name="connsiteY1" fmla="*/ 0 h 12373"/>
            <a:gd name="connsiteX2" fmla="*/ 0 w 17210"/>
            <a:gd name="connsiteY2" fmla="*/ 508 h 12373"/>
            <a:gd name="connsiteX0" fmla="*/ 16759 w 16759"/>
            <a:gd name="connsiteY0" fmla="*/ 12373 h 12373"/>
            <a:gd name="connsiteX1" fmla="*/ 16008 w 16759"/>
            <a:gd name="connsiteY1" fmla="*/ 0 h 12373"/>
            <a:gd name="connsiteX2" fmla="*/ 0 w 16759"/>
            <a:gd name="connsiteY2" fmla="*/ 339 h 12373"/>
            <a:gd name="connsiteX0" fmla="*/ 18261 w 18261"/>
            <a:gd name="connsiteY0" fmla="*/ 12204 h 12204"/>
            <a:gd name="connsiteX1" fmla="*/ 16008 w 18261"/>
            <a:gd name="connsiteY1" fmla="*/ 0 h 12204"/>
            <a:gd name="connsiteX2" fmla="*/ 0 w 18261"/>
            <a:gd name="connsiteY2" fmla="*/ 339 h 12204"/>
            <a:gd name="connsiteX0" fmla="*/ 16909 w 16909"/>
            <a:gd name="connsiteY0" fmla="*/ 12204 h 12204"/>
            <a:gd name="connsiteX1" fmla="*/ 16008 w 16909"/>
            <a:gd name="connsiteY1" fmla="*/ 0 h 12204"/>
            <a:gd name="connsiteX2" fmla="*/ 0 w 16909"/>
            <a:gd name="connsiteY2" fmla="*/ 339 h 12204"/>
            <a:gd name="connsiteX0" fmla="*/ 16909 w 16909"/>
            <a:gd name="connsiteY0" fmla="*/ 12204 h 12204"/>
            <a:gd name="connsiteX1" fmla="*/ 16008 w 16909"/>
            <a:gd name="connsiteY1" fmla="*/ 0 h 12204"/>
            <a:gd name="connsiteX2" fmla="*/ 0 w 16909"/>
            <a:gd name="connsiteY2" fmla="*/ 339 h 12204"/>
            <a:gd name="connsiteX0" fmla="*/ 16909 w 16909"/>
            <a:gd name="connsiteY0" fmla="*/ 12204 h 12204"/>
            <a:gd name="connsiteX1" fmla="*/ 16008 w 16909"/>
            <a:gd name="connsiteY1" fmla="*/ 0 h 12204"/>
            <a:gd name="connsiteX2" fmla="*/ 0 w 16909"/>
            <a:gd name="connsiteY2" fmla="*/ 339 h 12204"/>
            <a:gd name="connsiteX0" fmla="*/ 2186 w 2186"/>
            <a:gd name="connsiteY0" fmla="*/ 28287 h 28287"/>
            <a:gd name="connsiteX1" fmla="*/ 1285 w 2186"/>
            <a:gd name="connsiteY1" fmla="*/ 16083 h 28287"/>
            <a:gd name="connsiteX2" fmla="*/ 0 w 2186"/>
            <a:gd name="connsiteY2" fmla="*/ 0 h 28287"/>
            <a:gd name="connsiteX0" fmla="*/ 10000 w 10000"/>
            <a:gd name="connsiteY0" fmla="*/ 10000 h 10000"/>
            <a:gd name="connsiteX1" fmla="*/ 5878 w 10000"/>
            <a:gd name="connsiteY1" fmla="*/ 5686 h 10000"/>
            <a:gd name="connsiteX2" fmla="*/ 0 w 10000"/>
            <a:gd name="connsiteY2" fmla="*/ 0 h 10000"/>
            <a:gd name="connsiteX0" fmla="*/ 4930 w 9082"/>
            <a:gd name="connsiteY0" fmla="*/ 10499 h 10499"/>
            <a:gd name="connsiteX1" fmla="*/ 5878 w 9082"/>
            <a:gd name="connsiteY1" fmla="*/ 5686 h 10499"/>
            <a:gd name="connsiteX2" fmla="*/ 0 w 9082"/>
            <a:gd name="connsiteY2" fmla="*/ 0 h 10499"/>
            <a:gd name="connsiteX0" fmla="*/ 5428 w 10000"/>
            <a:gd name="connsiteY0" fmla="*/ 10000 h 10000"/>
            <a:gd name="connsiteX1" fmla="*/ 6472 w 10000"/>
            <a:gd name="connsiteY1" fmla="*/ 5416 h 10000"/>
            <a:gd name="connsiteX2" fmla="*/ 0 w 10000"/>
            <a:gd name="connsiteY2" fmla="*/ 0 h 10000"/>
            <a:gd name="connsiteX0" fmla="*/ 13801 w 15377"/>
            <a:gd name="connsiteY0" fmla="*/ 10170 h 10170"/>
            <a:gd name="connsiteX1" fmla="*/ 14845 w 15377"/>
            <a:gd name="connsiteY1" fmla="*/ 5586 h 10170"/>
            <a:gd name="connsiteX2" fmla="*/ 0 w 15377"/>
            <a:gd name="connsiteY2" fmla="*/ 0 h 10170"/>
          </a:gdLst>
          <a:ahLst/>
          <a:cxnLst>
            <a:cxn ang="0">
              <a:pos x="connsiteX0" y="connsiteY0"/>
            </a:cxn>
            <a:cxn ang="0">
              <a:pos x="connsiteX1" y="connsiteY1"/>
            </a:cxn>
            <a:cxn ang="0">
              <a:pos x="connsiteX2" y="connsiteY2"/>
            </a:cxn>
          </a:cxnLst>
          <a:rect l="l" t="t" r="r" b="b"/>
          <a:pathLst>
            <a:path w="15377" h="10170">
              <a:moveTo>
                <a:pt x="13801" y="10170"/>
              </a:moveTo>
              <a:cubicBezTo>
                <a:pt x="14210" y="7802"/>
                <a:pt x="16357" y="7146"/>
                <a:pt x="14845" y="5586"/>
              </a:cubicBezTo>
              <a:cubicBezTo>
                <a:pt x="15999" y="3585"/>
                <a:pt x="16788" y="0"/>
                <a:pt x="0"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77345</xdr:colOff>
      <xdr:row>21</xdr:row>
      <xdr:rowOff>29812</xdr:rowOff>
    </xdr:from>
    <xdr:to>
      <xdr:col>8</xdr:col>
      <xdr:colOff>289717</xdr:colOff>
      <xdr:row>21</xdr:row>
      <xdr:rowOff>142873</xdr:rowOff>
    </xdr:to>
    <xdr:sp macro="" textlink="">
      <xdr:nvSpPr>
        <xdr:cNvPr id="80" name="Line 149">
          <a:extLst>
            <a:ext uri="{FF2B5EF4-FFF2-40B4-BE49-F238E27FC236}">
              <a16:creationId xmlns:a16="http://schemas.microsoft.com/office/drawing/2014/main" id="{C047A85C-75F6-4B0F-8CC8-B7E2D7C0C296}"/>
            </a:ext>
          </a:extLst>
        </xdr:cNvPr>
        <xdr:cNvSpPr>
          <a:spLocks noChangeShapeType="1"/>
        </xdr:cNvSpPr>
      </xdr:nvSpPr>
      <xdr:spPr bwMode="auto">
        <a:xfrm rot="10800000">
          <a:off x="5800283" y="3653281"/>
          <a:ext cx="918809" cy="113061"/>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332784</xdr:colOff>
      <xdr:row>45</xdr:row>
      <xdr:rowOff>154596</xdr:rowOff>
    </xdr:from>
    <xdr:to>
      <xdr:col>7</xdr:col>
      <xdr:colOff>435250</xdr:colOff>
      <xdr:row>47</xdr:row>
      <xdr:rowOff>42184</xdr:rowOff>
    </xdr:to>
    <xdr:sp macro="" textlink="">
      <xdr:nvSpPr>
        <xdr:cNvPr id="91" name="Freeform 2883">
          <a:extLst>
            <a:ext uri="{FF2B5EF4-FFF2-40B4-BE49-F238E27FC236}">
              <a16:creationId xmlns:a16="http://schemas.microsoft.com/office/drawing/2014/main" id="{8C2286DA-276B-4033-AC7A-1C6C3A6447DD}"/>
            </a:ext>
          </a:extLst>
        </xdr:cNvPr>
        <xdr:cNvSpPr>
          <a:spLocks/>
        </xdr:cNvSpPr>
      </xdr:nvSpPr>
      <xdr:spPr bwMode="auto">
        <a:xfrm rot="5400000">
          <a:off x="338623" y="8048157"/>
          <a:ext cx="230488" cy="102466"/>
        </a:xfrm>
        <a:custGeom>
          <a:avLst/>
          <a:gdLst>
            <a:gd name="T0" fmla="*/ 2147483647 w 45"/>
            <a:gd name="T1" fmla="*/ 2147483647 h 56"/>
            <a:gd name="T2" fmla="*/ 2147483647 w 45"/>
            <a:gd name="T3" fmla="*/ 0 h 56"/>
            <a:gd name="T4" fmla="*/ 0 w 45"/>
            <a:gd name="T5" fmla="*/ 0 h 56"/>
            <a:gd name="T6" fmla="*/ 0 60000 65536"/>
            <a:gd name="T7" fmla="*/ 0 60000 65536"/>
            <a:gd name="T8" fmla="*/ 0 60000 65536"/>
            <a:gd name="connsiteX0" fmla="*/ 7268 w 7268"/>
            <a:gd name="connsiteY0" fmla="*/ 10000 h 68019"/>
            <a:gd name="connsiteX1" fmla="*/ 7268 w 7268"/>
            <a:gd name="connsiteY1" fmla="*/ 0 h 68019"/>
            <a:gd name="connsiteX2" fmla="*/ 0 w 7268"/>
            <a:gd name="connsiteY2" fmla="*/ 68019 h 68019"/>
            <a:gd name="connsiteX0" fmla="*/ 10341 w 10341"/>
            <a:gd name="connsiteY0" fmla="*/ 1818 h 10348"/>
            <a:gd name="connsiteX1" fmla="*/ 10341 w 10341"/>
            <a:gd name="connsiteY1" fmla="*/ 348 h 10348"/>
            <a:gd name="connsiteX2" fmla="*/ 757 w 10341"/>
            <a:gd name="connsiteY2" fmla="*/ 556 h 10348"/>
            <a:gd name="connsiteX3" fmla="*/ 341 w 10341"/>
            <a:gd name="connsiteY3" fmla="*/ 10348 h 10348"/>
            <a:gd name="connsiteX0" fmla="*/ 10341 w 10341"/>
            <a:gd name="connsiteY0" fmla="*/ 1470 h 10000"/>
            <a:gd name="connsiteX1" fmla="*/ 10341 w 10341"/>
            <a:gd name="connsiteY1" fmla="*/ 0 h 10000"/>
            <a:gd name="connsiteX2" fmla="*/ 757 w 10341"/>
            <a:gd name="connsiteY2" fmla="*/ 208 h 10000"/>
            <a:gd name="connsiteX3" fmla="*/ 341 w 10341"/>
            <a:gd name="connsiteY3" fmla="*/ 10000 h 10000"/>
            <a:gd name="connsiteX0" fmla="*/ 10480 w 10480"/>
            <a:gd name="connsiteY0" fmla="*/ 1477 h 10007"/>
            <a:gd name="connsiteX1" fmla="*/ 10480 w 10480"/>
            <a:gd name="connsiteY1" fmla="*/ 7 h 10007"/>
            <a:gd name="connsiteX2" fmla="*/ 708 w 10480"/>
            <a:gd name="connsiteY2" fmla="*/ 21 h 10007"/>
            <a:gd name="connsiteX3" fmla="*/ 480 w 10480"/>
            <a:gd name="connsiteY3" fmla="*/ 10007 h 10007"/>
            <a:gd name="connsiteX0" fmla="*/ 10000 w 10000"/>
            <a:gd name="connsiteY0" fmla="*/ 1477 h 10007"/>
            <a:gd name="connsiteX1" fmla="*/ 10000 w 10000"/>
            <a:gd name="connsiteY1" fmla="*/ 7 h 10007"/>
            <a:gd name="connsiteX2" fmla="*/ 228 w 10000"/>
            <a:gd name="connsiteY2" fmla="*/ 21 h 10007"/>
            <a:gd name="connsiteX3" fmla="*/ 0 w 10000"/>
            <a:gd name="connsiteY3" fmla="*/ 10007 h 10007"/>
            <a:gd name="connsiteX0" fmla="*/ 10000 w 10000"/>
            <a:gd name="connsiteY0" fmla="*/ 1687 h 10217"/>
            <a:gd name="connsiteX1" fmla="*/ 10000 w 10000"/>
            <a:gd name="connsiteY1" fmla="*/ 217 h 10217"/>
            <a:gd name="connsiteX2" fmla="*/ 228 w 10000"/>
            <a:gd name="connsiteY2" fmla="*/ 231 h 10217"/>
            <a:gd name="connsiteX3" fmla="*/ 0 w 10000"/>
            <a:gd name="connsiteY3" fmla="*/ 10217 h 10217"/>
            <a:gd name="connsiteX0" fmla="*/ 10000 w 10000"/>
            <a:gd name="connsiteY0" fmla="*/ 1610 h 10140"/>
            <a:gd name="connsiteX1" fmla="*/ 10000 w 10000"/>
            <a:gd name="connsiteY1" fmla="*/ 140 h 10140"/>
            <a:gd name="connsiteX2" fmla="*/ 228 w 10000"/>
            <a:gd name="connsiteY2" fmla="*/ 154 h 10140"/>
            <a:gd name="connsiteX3" fmla="*/ 0 w 10000"/>
            <a:gd name="connsiteY3" fmla="*/ 10140 h 10140"/>
            <a:gd name="connsiteX0" fmla="*/ 10000 w 10000"/>
            <a:gd name="connsiteY0" fmla="*/ 1610 h 10140"/>
            <a:gd name="connsiteX1" fmla="*/ 10000 w 10000"/>
            <a:gd name="connsiteY1" fmla="*/ 140 h 10140"/>
            <a:gd name="connsiteX2" fmla="*/ 228 w 10000"/>
            <a:gd name="connsiteY2" fmla="*/ 154 h 10140"/>
            <a:gd name="connsiteX3" fmla="*/ 0 w 10000"/>
            <a:gd name="connsiteY3" fmla="*/ 10140 h 10140"/>
            <a:gd name="connsiteX0" fmla="*/ 10000 w 10000"/>
            <a:gd name="connsiteY0" fmla="*/ 1576 h 10106"/>
            <a:gd name="connsiteX1" fmla="*/ 10000 w 10000"/>
            <a:gd name="connsiteY1" fmla="*/ 106 h 10106"/>
            <a:gd name="connsiteX2" fmla="*/ 228 w 10000"/>
            <a:gd name="connsiteY2" fmla="*/ 120 h 10106"/>
            <a:gd name="connsiteX3" fmla="*/ 0 w 10000"/>
            <a:gd name="connsiteY3" fmla="*/ 10106 h 10106"/>
            <a:gd name="connsiteX0" fmla="*/ 10000 w 10000"/>
            <a:gd name="connsiteY0" fmla="*/ 1489 h 10019"/>
            <a:gd name="connsiteX1" fmla="*/ 10000 w 10000"/>
            <a:gd name="connsiteY1" fmla="*/ 19 h 10019"/>
            <a:gd name="connsiteX2" fmla="*/ 228 w 10000"/>
            <a:gd name="connsiteY2" fmla="*/ 33 h 10019"/>
            <a:gd name="connsiteX3" fmla="*/ 0 w 10000"/>
            <a:gd name="connsiteY3" fmla="*/ 10019 h 10019"/>
            <a:gd name="connsiteX0" fmla="*/ 10000 w 10000"/>
            <a:gd name="connsiteY0" fmla="*/ 1456 h 9986"/>
            <a:gd name="connsiteX1" fmla="*/ 9870 w 10000"/>
            <a:gd name="connsiteY1" fmla="*/ 119 h 9986"/>
            <a:gd name="connsiteX2" fmla="*/ 228 w 10000"/>
            <a:gd name="connsiteY2" fmla="*/ 0 h 9986"/>
            <a:gd name="connsiteX3" fmla="*/ 0 w 10000"/>
            <a:gd name="connsiteY3" fmla="*/ 9986 h 9986"/>
            <a:gd name="connsiteX0" fmla="*/ 10000 w 10000"/>
            <a:gd name="connsiteY0" fmla="*/ 1458 h 10000"/>
            <a:gd name="connsiteX1" fmla="*/ 9870 w 10000"/>
            <a:gd name="connsiteY1" fmla="*/ 52 h 10000"/>
            <a:gd name="connsiteX2" fmla="*/ 228 w 10000"/>
            <a:gd name="connsiteY2" fmla="*/ 0 h 10000"/>
            <a:gd name="connsiteX3" fmla="*/ 0 w 10000"/>
            <a:gd name="connsiteY3" fmla="*/ 10000 h 10000"/>
            <a:gd name="connsiteX0" fmla="*/ 10964 w 10964"/>
            <a:gd name="connsiteY0" fmla="*/ 57 h 11450"/>
            <a:gd name="connsiteX1" fmla="*/ 9870 w 10964"/>
            <a:gd name="connsiteY1" fmla="*/ 1502 h 11450"/>
            <a:gd name="connsiteX2" fmla="*/ 228 w 10964"/>
            <a:gd name="connsiteY2" fmla="*/ 1450 h 11450"/>
            <a:gd name="connsiteX3" fmla="*/ 0 w 10964"/>
            <a:gd name="connsiteY3" fmla="*/ 11450 h 11450"/>
            <a:gd name="connsiteX0" fmla="*/ 11928 w 11928"/>
            <a:gd name="connsiteY0" fmla="*/ 51 h 11720"/>
            <a:gd name="connsiteX1" fmla="*/ 9870 w 11928"/>
            <a:gd name="connsiteY1" fmla="*/ 1772 h 11720"/>
            <a:gd name="connsiteX2" fmla="*/ 228 w 11928"/>
            <a:gd name="connsiteY2" fmla="*/ 1720 h 11720"/>
            <a:gd name="connsiteX3" fmla="*/ 0 w 11928"/>
            <a:gd name="connsiteY3" fmla="*/ 11720 h 11720"/>
            <a:gd name="connsiteX0" fmla="*/ 7591 w 9870"/>
            <a:gd name="connsiteY0" fmla="*/ 51 h 11720"/>
            <a:gd name="connsiteX1" fmla="*/ 9870 w 9870"/>
            <a:gd name="connsiteY1" fmla="*/ 1772 h 11720"/>
            <a:gd name="connsiteX2" fmla="*/ 228 w 9870"/>
            <a:gd name="connsiteY2" fmla="*/ 1720 h 11720"/>
            <a:gd name="connsiteX3" fmla="*/ 0 w 9870"/>
            <a:gd name="connsiteY3" fmla="*/ 11720 h 11720"/>
            <a:gd name="connsiteX0" fmla="*/ 9644 w 10003"/>
            <a:gd name="connsiteY0" fmla="*/ 44 h 10000"/>
            <a:gd name="connsiteX1" fmla="*/ 10000 w 10003"/>
            <a:gd name="connsiteY1" fmla="*/ 1512 h 10000"/>
            <a:gd name="connsiteX2" fmla="*/ 231 w 10003"/>
            <a:gd name="connsiteY2" fmla="*/ 1468 h 10000"/>
            <a:gd name="connsiteX3" fmla="*/ 0 w 10003"/>
            <a:gd name="connsiteY3" fmla="*/ 10000 h 10000"/>
            <a:gd name="connsiteX0" fmla="*/ 10922 w 10922"/>
            <a:gd name="connsiteY0" fmla="*/ 44 h 10000"/>
            <a:gd name="connsiteX1" fmla="*/ 10000 w 10922"/>
            <a:gd name="connsiteY1" fmla="*/ 1512 h 10000"/>
            <a:gd name="connsiteX2" fmla="*/ 231 w 10922"/>
            <a:gd name="connsiteY2" fmla="*/ 1468 h 10000"/>
            <a:gd name="connsiteX3" fmla="*/ 0 w 10922"/>
            <a:gd name="connsiteY3" fmla="*/ 10000 h 10000"/>
            <a:gd name="connsiteX0" fmla="*/ 10375 w 10375"/>
            <a:gd name="connsiteY0" fmla="*/ 44 h 10000"/>
            <a:gd name="connsiteX1" fmla="*/ 10000 w 10375"/>
            <a:gd name="connsiteY1" fmla="*/ 1512 h 10000"/>
            <a:gd name="connsiteX2" fmla="*/ 231 w 10375"/>
            <a:gd name="connsiteY2" fmla="*/ 1468 h 10000"/>
            <a:gd name="connsiteX3" fmla="*/ 0 w 10375"/>
            <a:gd name="connsiteY3" fmla="*/ 10000 h 10000"/>
            <a:gd name="connsiteX0" fmla="*/ 10159 w 10159"/>
            <a:gd name="connsiteY0" fmla="*/ 44 h 5118"/>
            <a:gd name="connsiteX1" fmla="*/ 9784 w 10159"/>
            <a:gd name="connsiteY1" fmla="*/ 1512 h 5118"/>
            <a:gd name="connsiteX2" fmla="*/ 15 w 10159"/>
            <a:gd name="connsiteY2" fmla="*/ 1468 h 5118"/>
            <a:gd name="connsiteX3" fmla="*/ 782 w 10159"/>
            <a:gd name="connsiteY3" fmla="*/ 4433 h 5118"/>
            <a:gd name="connsiteX0" fmla="*/ 10001 w 10001"/>
            <a:gd name="connsiteY0" fmla="*/ 86 h 13732"/>
            <a:gd name="connsiteX1" fmla="*/ 9632 w 10001"/>
            <a:gd name="connsiteY1" fmla="*/ 2954 h 13732"/>
            <a:gd name="connsiteX2" fmla="*/ 16 w 10001"/>
            <a:gd name="connsiteY2" fmla="*/ 2868 h 13732"/>
            <a:gd name="connsiteX3" fmla="*/ 575 w 10001"/>
            <a:gd name="connsiteY3" fmla="*/ 13732 h 13732"/>
            <a:gd name="connsiteX0" fmla="*/ 14142 w 14142"/>
            <a:gd name="connsiteY0" fmla="*/ 86 h 15391"/>
            <a:gd name="connsiteX1" fmla="*/ 13773 w 14142"/>
            <a:gd name="connsiteY1" fmla="*/ 2954 h 15391"/>
            <a:gd name="connsiteX2" fmla="*/ 4157 w 14142"/>
            <a:gd name="connsiteY2" fmla="*/ 2868 h 15391"/>
            <a:gd name="connsiteX3" fmla="*/ 0 w 14142"/>
            <a:gd name="connsiteY3" fmla="*/ 15391 h 15391"/>
            <a:gd name="connsiteX0" fmla="*/ 14142 w 14142"/>
            <a:gd name="connsiteY0" fmla="*/ 86 h 15391"/>
            <a:gd name="connsiteX1" fmla="*/ 13773 w 14142"/>
            <a:gd name="connsiteY1" fmla="*/ 2954 h 15391"/>
            <a:gd name="connsiteX2" fmla="*/ 4157 w 14142"/>
            <a:gd name="connsiteY2" fmla="*/ 2868 h 15391"/>
            <a:gd name="connsiteX3" fmla="*/ 0 w 14142"/>
            <a:gd name="connsiteY3" fmla="*/ 15391 h 15391"/>
            <a:gd name="connsiteX0" fmla="*/ 9991 w 9991"/>
            <a:gd name="connsiteY0" fmla="*/ 86 h 9952"/>
            <a:gd name="connsiteX1" fmla="*/ 9622 w 9991"/>
            <a:gd name="connsiteY1" fmla="*/ 2954 h 9952"/>
            <a:gd name="connsiteX2" fmla="*/ 6 w 9991"/>
            <a:gd name="connsiteY2" fmla="*/ 2868 h 9952"/>
            <a:gd name="connsiteX3" fmla="*/ 172 w 9991"/>
            <a:gd name="connsiteY3" fmla="*/ 9952 h 9952"/>
            <a:gd name="connsiteX0" fmla="*/ 10018 w 10018"/>
            <a:gd name="connsiteY0" fmla="*/ 86 h 10000"/>
            <a:gd name="connsiteX1" fmla="*/ 9649 w 10018"/>
            <a:gd name="connsiteY1" fmla="*/ 2968 h 10000"/>
            <a:gd name="connsiteX2" fmla="*/ 24 w 10018"/>
            <a:gd name="connsiteY2" fmla="*/ 2882 h 10000"/>
            <a:gd name="connsiteX3" fmla="*/ 190 w 10018"/>
            <a:gd name="connsiteY3" fmla="*/ 10000 h 10000"/>
            <a:gd name="connsiteX0" fmla="*/ 9994 w 9994"/>
            <a:gd name="connsiteY0" fmla="*/ 86 h 10000"/>
            <a:gd name="connsiteX1" fmla="*/ 9625 w 9994"/>
            <a:gd name="connsiteY1" fmla="*/ 2968 h 10000"/>
            <a:gd name="connsiteX2" fmla="*/ 0 w 9994"/>
            <a:gd name="connsiteY2" fmla="*/ 2882 h 10000"/>
            <a:gd name="connsiteX3" fmla="*/ 166 w 9994"/>
            <a:gd name="connsiteY3" fmla="*/ 10000 h 10000"/>
            <a:gd name="connsiteX0" fmla="*/ 10000 w 10000"/>
            <a:gd name="connsiteY0" fmla="*/ 86 h 10000"/>
            <a:gd name="connsiteX1" fmla="*/ 9631 w 10000"/>
            <a:gd name="connsiteY1" fmla="*/ 2968 h 10000"/>
            <a:gd name="connsiteX2" fmla="*/ 0 w 10000"/>
            <a:gd name="connsiteY2" fmla="*/ 2882 h 10000"/>
            <a:gd name="connsiteX3" fmla="*/ 166 w 10000"/>
            <a:gd name="connsiteY3" fmla="*/ 10000 h 10000"/>
            <a:gd name="connsiteX0" fmla="*/ 10000 w 10000"/>
            <a:gd name="connsiteY0" fmla="*/ 86 h 9074"/>
            <a:gd name="connsiteX1" fmla="*/ 9631 w 10000"/>
            <a:gd name="connsiteY1" fmla="*/ 2968 h 9074"/>
            <a:gd name="connsiteX2" fmla="*/ 0 w 10000"/>
            <a:gd name="connsiteY2" fmla="*/ 2882 h 9074"/>
            <a:gd name="connsiteX3" fmla="*/ 166 w 10000"/>
            <a:gd name="connsiteY3" fmla="*/ 9074 h 9074"/>
            <a:gd name="connsiteX0" fmla="*/ 10459 w 10459"/>
            <a:gd name="connsiteY0" fmla="*/ 95 h 9193"/>
            <a:gd name="connsiteX1" fmla="*/ 10090 w 10459"/>
            <a:gd name="connsiteY1" fmla="*/ 3271 h 9193"/>
            <a:gd name="connsiteX2" fmla="*/ 459 w 10459"/>
            <a:gd name="connsiteY2" fmla="*/ 3176 h 9193"/>
            <a:gd name="connsiteX3" fmla="*/ 0 w 10459"/>
            <a:gd name="connsiteY3" fmla="*/ 9193 h 9193"/>
            <a:gd name="connsiteX0" fmla="*/ 9801 w 9801"/>
            <a:gd name="connsiteY0" fmla="*/ 103 h 9912"/>
            <a:gd name="connsiteX1" fmla="*/ 9448 w 9801"/>
            <a:gd name="connsiteY1" fmla="*/ 3558 h 9912"/>
            <a:gd name="connsiteX2" fmla="*/ 240 w 9801"/>
            <a:gd name="connsiteY2" fmla="*/ 3455 h 9912"/>
            <a:gd name="connsiteX3" fmla="*/ 0 w 9801"/>
            <a:gd name="connsiteY3" fmla="*/ 9912 h 9912"/>
            <a:gd name="connsiteX0" fmla="*/ 10444 w 10444"/>
            <a:gd name="connsiteY0" fmla="*/ 104 h 10000"/>
            <a:gd name="connsiteX1" fmla="*/ 10084 w 10444"/>
            <a:gd name="connsiteY1" fmla="*/ 3590 h 10000"/>
            <a:gd name="connsiteX2" fmla="*/ 689 w 10444"/>
            <a:gd name="connsiteY2" fmla="*/ 3486 h 10000"/>
            <a:gd name="connsiteX3" fmla="*/ 0 w 10444"/>
            <a:gd name="connsiteY3" fmla="*/ 10000 h 10000"/>
            <a:gd name="connsiteX0" fmla="*/ 9755 w 9755"/>
            <a:gd name="connsiteY0" fmla="*/ 104 h 3694"/>
            <a:gd name="connsiteX1" fmla="*/ 9395 w 9755"/>
            <a:gd name="connsiteY1" fmla="*/ 3590 h 3694"/>
            <a:gd name="connsiteX2" fmla="*/ 0 w 9755"/>
            <a:gd name="connsiteY2" fmla="*/ 3486 h 3694"/>
            <a:gd name="connsiteX0" fmla="*/ 14093 w 14093"/>
            <a:gd name="connsiteY0" fmla="*/ 283 h 10002"/>
            <a:gd name="connsiteX1" fmla="*/ 13724 w 14093"/>
            <a:gd name="connsiteY1" fmla="*/ 9719 h 10002"/>
            <a:gd name="connsiteX2" fmla="*/ 0 w 14093"/>
            <a:gd name="connsiteY2" fmla="*/ 9973 h 10002"/>
          </a:gdLst>
          <a:ahLst/>
          <a:cxnLst>
            <a:cxn ang="0">
              <a:pos x="connsiteX0" y="connsiteY0"/>
            </a:cxn>
            <a:cxn ang="0">
              <a:pos x="connsiteX1" y="connsiteY1"/>
            </a:cxn>
            <a:cxn ang="0">
              <a:pos x="connsiteX2" y="connsiteY2"/>
            </a:cxn>
          </a:cxnLst>
          <a:rect l="l" t="t" r="r" b="b"/>
          <a:pathLst>
            <a:path w="14093" h="10002">
              <a:moveTo>
                <a:pt x="14093" y="283"/>
              </a:moveTo>
              <a:cubicBezTo>
                <a:pt x="14050" y="-2170"/>
                <a:pt x="13767" y="12172"/>
                <a:pt x="13724" y="9719"/>
              </a:cubicBezTo>
              <a:lnTo>
                <a:pt x="0" y="9973"/>
              </a:ln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435088</xdr:colOff>
      <xdr:row>19</xdr:row>
      <xdr:rowOff>130966</xdr:rowOff>
    </xdr:from>
    <xdr:to>
      <xdr:col>10</xdr:col>
      <xdr:colOff>234150</xdr:colOff>
      <xdr:row>23</xdr:row>
      <xdr:rowOff>103376</xdr:rowOff>
    </xdr:to>
    <xdr:sp macro="" textlink="">
      <xdr:nvSpPr>
        <xdr:cNvPr id="92" name="Freeform 169">
          <a:extLst>
            <a:ext uri="{FF2B5EF4-FFF2-40B4-BE49-F238E27FC236}">
              <a16:creationId xmlns:a16="http://schemas.microsoft.com/office/drawing/2014/main" id="{3DA0261D-C3B2-4E71-92A5-3A753ED69BFE}"/>
            </a:ext>
          </a:extLst>
        </xdr:cNvPr>
        <xdr:cNvSpPr>
          <a:spLocks/>
        </xdr:cNvSpPr>
      </xdr:nvSpPr>
      <xdr:spPr bwMode="auto">
        <a:xfrm flipH="1">
          <a:off x="506526" y="4873622"/>
          <a:ext cx="505499" cy="655035"/>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751 w 10751"/>
            <a:gd name="connsiteY0" fmla="*/ 12373 h 12373"/>
            <a:gd name="connsiteX1" fmla="*/ 10000 w 10751"/>
            <a:gd name="connsiteY1" fmla="*/ 0 h 12373"/>
            <a:gd name="connsiteX2" fmla="*/ 0 w 10751"/>
            <a:gd name="connsiteY2" fmla="*/ 0 h 12373"/>
            <a:gd name="connsiteX0" fmla="*/ 17210 w 17210"/>
            <a:gd name="connsiteY0" fmla="*/ 12373 h 12373"/>
            <a:gd name="connsiteX1" fmla="*/ 16459 w 17210"/>
            <a:gd name="connsiteY1" fmla="*/ 0 h 12373"/>
            <a:gd name="connsiteX2" fmla="*/ 0 w 17210"/>
            <a:gd name="connsiteY2" fmla="*/ 508 h 12373"/>
            <a:gd name="connsiteX0" fmla="*/ 16759 w 16759"/>
            <a:gd name="connsiteY0" fmla="*/ 12373 h 12373"/>
            <a:gd name="connsiteX1" fmla="*/ 16008 w 16759"/>
            <a:gd name="connsiteY1" fmla="*/ 0 h 12373"/>
            <a:gd name="connsiteX2" fmla="*/ 0 w 16759"/>
            <a:gd name="connsiteY2" fmla="*/ 339 h 12373"/>
            <a:gd name="connsiteX0" fmla="*/ 18261 w 18261"/>
            <a:gd name="connsiteY0" fmla="*/ 12204 h 12204"/>
            <a:gd name="connsiteX1" fmla="*/ 16008 w 18261"/>
            <a:gd name="connsiteY1" fmla="*/ 0 h 12204"/>
            <a:gd name="connsiteX2" fmla="*/ 0 w 18261"/>
            <a:gd name="connsiteY2" fmla="*/ 339 h 12204"/>
            <a:gd name="connsiteX0" fmla="*/ 16909 w 16909"/>
            <a:gd name="connsiteY0" fmla="*/ 12204 h 12204"/>
            <a:gd name="connsiteX1" fmla="*/ 16008 w 16909"/>
            <a:gd name="connsiteY1" fmla="*/ 0 h 12204"/>
            <a:gd name="connsiteX2" fmla="*/ 0 w 16909"/>
            <a:gd name="connsiteY2" fmla="*/ 339 h 12204"/>
            <a:gd name="connsiteX0" fmla="*/ 16909 w 16909"/>
            <a:gd name="connsiteY0" fmla="*/ 12204 h 12204"/>
            <a:gd name="connsiteX1" fmla="*/ 16008 w 16909"/>
            <a:gd name="connsiteY1" fmla="*/ 0 h 12204"/>
            <a:gd name="connsiteX2" fmla="*/ 0 w 16909"/>
            <a:gd name="connsiteY2" fmla="*/ 339 h 12204"/>
            <a:gd name="connsiteX0" fmla="*/ 16909 w 16909"/>
            <a:gd name="connsiteY0" fmla="*/ 12204 h 12204"/>
            <a:gd name="connsiteX1" fmla="*/ 16008 w 16909"/>
            <a:gd name="connsiteY1" fmla="*/ 0 h 12204"/>
            <a:gd name="connsiteX2" fmla="*/ 0 w 16909"/>
            <a:gd name="connsiteY2" fmla="*/ 339 h 12204"/>
            <a:gd name="connsiteX0" fmla="*/ 14553 w 14553"/>
            <a:gd name="connsiteY0" fmla="*/ 15076 h 15076"/>
            <a:gd name="connsiteX1" fmla="*/ 13652 w 14553"/>
            <a:gd name="connsiteY1" fmla="*/ 2872 h 15076"/>
            <a:gd name="connsiteX2" fmla="*/ 0 w 14553"/>
            <a:gd name="connsiteY2" fmla="*/ 0 h 15076"/>
            <a:gd name="connsiteX0" fmla="*/ 14553 w 14553"/>
            <a:gd name="connsiteY0" fmla="*/ 15076 h 15076"/>
            <a:gd name="connsiteX1" fmla="*/ 13652 w 14553"/>
            <a:gd name="connsiteY1" fmla="*/ 2872 h 15076"/>
            <a:gd name="connsiteX2" fmla="*/ 0 w 14553"/>
            <a:gd name="connsiteY2" fmla="*/ 0 h 15076"/>
            <a:gd name="connsiteX0" fmla="*/ 15605 w 15605"/>
            <a:gd name="connsiteY0" fmla="*/ 16261 h 16261"/>
            <a:gd name="connsiteX1" fmla="*/ 14704 w 15605"/>
            <a:gd name="connsiteY1" fmla="*/ 4057 h 16261"/>
            <a:gd name="connsiteX2" fmla="*/ 0 w 15605"/>
            <a:gd name="connsiteY2" fmla="*/ 0 h 16261"/>
            <a:gd name="connsiteX0" fmla="*/ 15605 w 15605"/>
            <a:gd name="connsiteY0" fmla="*/ 16261 h 16261"/>
            <a:gd name="connsiteX1" fmla="*/ 14704 w 15605"/>
            <a:gd name="connsiteY1" fmla="*/ 4057 h 16261"/>
            <a:gd name="connsiteX2" fmla="*/ 0 w 15605"/>
            <a:gd name="connsiteY2" fmla="*/ 0 h 16261"/>
            <a:gd name="connsiteX0" fmla="*/ 15605 w 15605"/>
            <a:gd name="connsiteY0" fmla="*/ 14585 h 14585"/>
            <a:gd name="connsiteX1" fmla="*/ 14704 w 15605"/>
            <a:gd name="connsiteY1" fmla="*/ 4057 h 14585"/>
            <a:gd name="connsiteX2" fmla="*/ 0 w 15605"/>
            <a:gd name="connsiteY2" fmla="*/ 0 h 14585"/>
          </a:gdLst>
          <a:ahLst/>
          <a:cxnLst>
            <a:cxn ang="0">
              <a:pos x="connsiteX0" y="connsiteY0"/>
            </a:cxn>
            <a:cxn ang="0">
              <a:pos x="connsiteX1" y="connsiteY1"/>
            </a:cxn>
            <a:cxn ang="0">
              <a:pos x="connsiteX2" y="connsiteY2"/>
            </a:cxn>
          </a:cxnLst>
          <a:rect l="l" t="t" r="r" b="b"/>
          <a:pathLst>
            <a:path w="15605" h="14585">
              <a:moveTo>
                <a:pt x="15605" y="14585"/>
              </a:moveTo>
              <a:cubicBezTo>
                <a:pt x="14103" y="8257"/>
                <a:pt x="15004" y="8690"/>
                <a:pt x="14704" y="4057"/>
              </a:cubicBezTo>
              <a:cubicBezTo>
                <a:pt x="11371" y="4057"/>
                <a:pt x="3333" y="4572"/>
                <a:pt x="0"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465313</xdr:colOff>
      <xdr:row>17</xdr:row>
      <xdr:rowOff>79685</xdr:rowOff>
    </xdr:from>
    <xdr:to>
      <xdr:col>9</xdr:col>
      <xdr:colOff>471715</xdr:colOff>
      <xdr:row>21</xdr:row>
      <xdr:rowOff>23413</xdr:rowOff>
    </xdr:to>
    <xdr:sp macro="" textlink="">
      <xdr:nvSpPr>
        <xdr:cNvPr id="93" name="Line 149">
          <a:extLst>
            <a:ext uri="{FF2B5EF4-FFF2-40B4-BE49-F238E27FC236}">
              <a16:creationId xmlns:a16="http://schemas.microsoft.com/office/drawing/2014/main" id="{C507DEAF-7A96-4A48-8E70-F383AC92FD2A}"/>
            </a:ext>
          </a:extLst>
        </xdr:cNvPr>
        <xdr:cNvSpPr>
          <a:spLocks noChangeShapeType="1"/>
        </xdr:cNvSpPr>
      </xdr:nvSpPr>
      <xdr:spPr bwMode="auto">
        <a:xfrm flipH="1" flipV="1">
          <a:off x="536751" y="4481029"/>
          <a:ext cx="6402" cy="626353"/>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584274</xdr:colOff>
      <xdr:row>29</xdr:row>
      <xdr:rowOff>87310</xdr:rowOff>
    </xdr:from>
    <xdr:to>
      <xdr:col>4</xdr:col>
      <xdr:colOff>543719</xdr:colOff>
      <xdr:row>32</xdr:row>
      <xdr:rowOff>158748</xdr:rowOff>
    </xdr:to>
    <xdr:sp macro="" textlink="">
      <xdr:nvSpPr>
        <xdr:cNvPr id="95" name="Freeform 169">
          <a:extLst>
            <a:ext uri="{FF2B5EF4-FFF2-40B4-BE49-F238E27FC236}">
              <a16:creationId xmlns:a16="http://schemas.microsoft.com/office/drawing/2014/main" id="{F042A498-6CDE-4A13-A207-8D58C1CE6EB3}"/>
            </a:ext>
          </a:extLst>
        </xdr:cNvPr>
        <xdr:cNvSpPr>
          <a:spLocks/>
        </xdr:cNvSpPr>
      </xdr:nvSpPr>
      <xdr:spPr bwMode="auto">
        <a:xfrm>
          <a:off x="3471540" y="5169294"/>
          <a:ext cx="663898" cy="583407"/>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751 w 10751"/>
            <a:gd name="connsiteY0" fmla="*/ 12373 h 12373"/>
            <a:gd name="connsiteX1" fmla="*/ 10000 w 10751"/>
            <a:gd name="connsiteY1" fmla="*/ 0 h 12373"/>
            <a:gd name="connsiteX2" fmla="*/ 0 w 10751"/>
            <a:gd name="connsiteY2" fmla="*/ 0 h 12373"/>
            <a:gd name="connsiteX0" fmla="*/ 17210 w 17210"/>
            <a:gd name="connsiteY0" fmla="*/ 12373 h 12373"/>
            <a:gd name="connsiteX1" fmla="*/ 16459 w 17210"/>
            <a:gd name="connsiteY1" fmla="*/ 0 h 12373"/>
            <a:gd name="connsiteX2" fmla="*/ 0 w 17210"/>
            <a:gd name="connsiteY2" fmla="*/ 508 h 12373"/>
            <a:gd name="connsiteX0" fmla="*/ 16759 w 16759"/>
            <a:gd name="connsiteY0" fmla="*/ 12373 h 12373"/>
            <a:gd name="connsiteX1" fmla="*/ 16008 w 16759"/>
            <a:gd name="connsiteY1" fmla="*/ 0 h 12373"/>
            <a:gd name="connsiteX2" fmla="*/ 0 w 16759"/>
            <a:gd name="connsiteY2" fmla="*/ 339 h 12373"/>
            <a:gd name="connsiteX0" fmla="*/ 18261 w 18261"/>
            <a:gd name="connsiteY0" fmla="*/ 12204 h 12204"/>
            <a:gd name="connsiteX1" fmla="*/ 16008 w 18261"/>
            <a:gd name="connsiteY1" fmla="*/ 0 h 12204"/>
            <a:gd name="connsiteX2" fmla="*/ 0 w 18261"/>
            <a:gd name="connsiteY2" fmla="*/ 339 h 12204"/>
            <a:gd name="connsiteX0" fmla="*/ 16909 w 16909"/>
            <a:gd name="connsiteY0" fmla="*/ 12204 h 12204"/>
            <a:gd name="connsiteX1" fmla="*/ 16008 w 16909"/>
            <a:gd name="connsiteY1" fmla="*/ 0 h 12204"/>
            <a:gd name="connsiteX2" fmla="*/ 0 w 16909"/>
            <a:gd name="connsiteY2" fmla="*/ 339 h 12204"/>
            <a:gd name="connsiteX0" fmla="*/ 16909 w 16909"/>
            <a:gd name="connsiteY0" fmla="*/ 12204 h 12204"/>
            <a:gd name="connsiteX1" fmla="*/ 16008 w 16909"/>
            <a:gd name="connsiteY1" fmla="*/ 0 h 12204"/>
            <a:gd name="connsiteX2" fmla="*/ 0 w 16909"/>
            <a:gd name="connsiteY2" fmla="*/ 339 h 12204"/>
            <a:gd name="connsiteX0" fmla="*/ 16909 w 16909"/>
            <a:gd name="connsiteY0" fmla="*/ 12204 h 12204"/>
            <a:gd name="connsiteX1" fmla="*/ 16008 w 16909"/>
            <a:gd name="connsiteY1" fmla="*/ 0 h 12204"/>
            <a:gd name="connsiteX2" fmla="*/ 0 w 16909"/>
            <a:gd name="connsiteY2" fmla="*/ 339 h 12204"/>
            <a:gd name="connsiteX0" fmla="*/ 14553 w 14553"/>
            <a:gd name="connsiteY0" fmla="*/ 15076 h 15076"/>
            <a:gd name="connsiteX1" fmla="*/ 13652 w 14553"/>
            <a:gd name="connsiteY1" fmla="*/ 2872 h 15076"/>
            <a:gd name="connsiteX2" fmla="*/ 0 w 14553"/>
            <a:gd name="connsiteY2" fmla="*/ 0 h 15076"/>
            <a:gd name="connsiteX0" fmla="*/ 14553 w 14553"/>
            <a:gd name="connsiteY0" fmla="*/ 15076 h 15076"/>
            <a:gd name="connsiteX1" fmla="*/ 13652 w 14553"/>
            <a:gd name="connsiteY1" fmla="*/ 2872 h 15076"/>
            <a:gd name="connsiteX2" fmla="*/ 0 w 14553"/>
            <a:gd name="connsiteY2" fmla="*/ 0 h 15076"/>
            <a:gd name="connsiteX0" fmla="*/ 14553 w 14553"/>
            <a:gd name="connsiteY0" fmla="*/ 15076 h 15076"/>
            <a:gd name="connsiteX1" fmla="*/ 13652 w 14553"/>
            <a:gd name="connsiteY1" fmla="*/ 2872 h 15076"/>
            <a:gd name="connsiteX2" fmla="*/ 0 w 14553"/>
            <a:gd name="connsiteY2" fmla="*/ 0 h 15076"/>
            <a:gd name="connsiteX0" fmla="*/ 14553 w 14553"/>
            <a:gd name="connsiteY0" fmla="*/ 15076 h 15076"/>
            <a:gd name="connsiteX1" fmla="*/ 13652 w 14553"/>
            <a:gd name="connsiteY1" fmla="*/ 2872 h 15076"/>
            <a:gd name="connsiteX2" fmla="*/ 0 w 14553"/>
            <a:gd name="connsiteY2" fmla="*/ 0 h 15076"/>
            <a:gd name="connsiteX0" fmla="*/ 13768 w 13768"/>
            <a:gd name="connsiteY0" fmla="*/ 15204 h 15204"/>
            <a:gd name="connsiteX1" fmla="*/ 13652 w 13768"/>
            <a:gd name="connsiteY1" fmla="*/ 2872 h 15204"/>
            <a:gd name="connsiteX2" fmla="*/ 0 w 13768"/>
            <a:gd name="connsiteY2" fmla="*/ 0 h 15204"/>
            <a:gd name="connsiteX0" fmla="*/ 13768 w 13848"/>
            <a:gd name="connsiteY0" fmla="*/ 15204 h 15204"/>
            <a:gd name="connsiteX1" fmla="*/ 13652 w 13848"/>
            <a:gd name="connsiteY1" fmla="*/ 2872 h 15204"/>
            <a:gd name="connsiteX2" fmla="*/ 0 w 13848"/>
            <a:gd name="connsiteY2" fmla="*/ 0 h 15204"/>
            <a:gd name="connsiteX0" fmla="*/ 10515 w 10595"/>
            <a:gd name="connsiteY0" fmla="*/ 20085 h 20085"/>
            <a:gd name="connsiteX1" fmla="*/ 10399 w 10595"/>
            <a:gd name="connsiteY1" fmla="*/ 7753 h 20085"/>
            <a:gd name="connsiteX2" fmla="*/ 0 w 10595"/>
            <a:gd name="connsiteY2" fmla="*/ 0 h 20085"/>
            <a:gd name="connsiteX0" fmla="*/ 10515 w 10595"/>
            <a:gd name="connsiteY0" fmla="*/ 20085 h 20085"/>
            <a:gd name="connsiteX1" fmla="*/ 10399 w 10595"/>
            <a:gd name="connsiteY1" fmla="*/ 7753 h 20085"/>
            <a:gd name="connsiteX2" fmla="*/ 0 w 10595"/>
            <a:gd name="connsiteY2" fmla="*/ 0 h 20085"/>
            <a:gd name="connsiteX0" fmla="*/ 10403 w 10550"/>
            <a:gd name="connsiteY0" fmla="*/ 16103 h 16103"/>
            <a:gd name="connsiteX1" fmla="*/ 10399 w 10550"/>
            <a:gd name="connsiteY1" fmla="*/ 7753 h 16103"/>
            <a:gd name="connsiteX2" fmla="*/ 0 w 10550"/>
            <a:gd name="connsiteY2" fmla="*/ 0 h 16103"/>
            <a:gd name="connsiteX0" fmla="*/ 10403 w 10550"/>
            <a:gd name="connsiteY0" fmla="*/ 16103 h 16103"/>
            <a:gd name="connsiteX1" fmla="*/ 10399 w 10550"/>
            <a:gd name="connsiteY1" fmla="*/ 7753 h 16103"/>
            <a:gd name="connsiteX2" fmla="*/ 0 w 10550"/>
            <a:gd name="connsiteY2" fmla="*/ 0 h 16103"/>
            <a:gd name="connsiteX0" fmla="*/ 356 w 16293"/>
            <a:gd name="connsiteY0" fmla="*/ 12581 h 12581"/>
            <a:gd name="connsiteX1" fmla="*/ 352 w 16293"/>
            <a:gd name="connsiteY1" fmla="*/ 4231 h 12581"/>
            <a:gd name="connsiteX2" fmla="*/ 15774 w 16293"/>
            <a:gd name="connsiteY2" fmla="*/ 0 h 12581"/>
            <a:gd name="connsiteX0" fmla="*/ 402 w 13476"/>
            <a:gd name="connsiteY0" fmla="*/ 19625 h 19625"/>
            <a:gd name="connsiteX1" fmla="*/ 398 w 13476"/>
            <a:gd name="connsiteY1" fmla="*/ 11275 h 19625"/>
            <a:gd name="connsiteX2" fmla="*/ 12890 w 13476"/>
            <a:gd name="connsiteY2" fmla="*/ 0 h 19625"/>
            <a:gd name="connsiteX0" fmla="*/ 4 w 12492"/>
            <a:gd name="connsiteY0" fmla="*/ 19625 h 19625"/>
            <a:gd name="connsiteX1" fmla="*/ 0 w 12492"/>
            <a:gd name="connsiteY1" fmla="*/ 11275 h 19625"/>
            <a:gd name="connsiteX2" fmla="*/ 10946 w 12492"/>
            <a:gd name="connsiteY2" fmla="*/ 9283 h 19625"/>
            <a:gd name="connsiteX3" fmla="*/ 12492 w 12492"/>
            <a:gd name="connsiteY3" fmla="*/ 0 h 19625"/>
            <a:gd name="connsiteX0" fmla="*/ 4 w 12492"/>
            <a:gd name="connsiteY0" fmla="*/ 19625 h 19625"/>
            <a:gd name="connsiteX1" fmla="*/ 0 w 12492"/>
            <a:gd name="connsiteY1" fmla="*/ 11275 h 19625"/>
            <a:gd name="connsiteX2" fmla="*/ 10946 w 12492"/>
            <a:gd name="connsiteY2" fmla="*/ 9283 h 19625"/>
            <a:gd name="connsiteX3" fmla="*/ 12492 w 12492"/>
            <a:gd name="connsiteY3" fmla="*/ 0 h 19625"/>
            <a:gd name="connsiteX0" fmla="*/ 4 w 12492"/>
            <a:gd name="connsiteY0" fmla="*/ 19625 h 19625"/>
            <a:gd name="connsiteX1" fmla="*/ 0 w 12492"/>
            <a:gd name="connsiteY1" fmla="*/ 11275 h 19625"/>
            <a:gd name="connsiteX2" fmla="*/ 10946 w 12492"/>
            <a:gd name="connsiteY2" fmla="*/ 9283 h 19625"/>
            <a:gd name="connsiteX3" fmla="*/ 12492 w 12492"/>
            <a:gd name="connsiteY3" fmla="*/ 0 h 19625"/>
            <a:gd name="connsiteX0" fmla="*/ 4 w 12492"/>
            <a:gd name="connsiteY0" fmla="*/ 19625 h 19625"/>
            <a:gd name="connsiteX1" fmla="*/ 0 w 12492"/>
            <a:gd name="connsiteY1" fmla="*/ 11275 h 19625"/>
            <a:gd name="connsiteX2" fmla="*/ 10946 w 12492"/>
            <a:gd name="connsiteY2" fmla="*/ 9283 h 19625"/>
            <a:gd name="connsiteX3" fmla="*/ 12492 w 12492"/>
            <a:gd name="connsiteY3" fmla="*/ 0 h 19625"/>
            <a:gd name="connsiteX0" fmla="*/ 4 w 12492"/>
            <a:gd name="connsiteY0" fmla="*/ 19625 h 19625"/>
            <a:gd name="connsiteX1" fmla="*/ 0 w 12492"/>
            <a:gd name="connsiteY1" fmla="*/ 11275 h 19625"/>
            <a:gd name="connsiteX2" fmla="*/ 10946 w 12492"/>
            <a:gd name="connsiteY2" fmla="*/ 9283 h 19625"/>
            <a:gd name="connsiteX3" fmla="*/ 12492 w 12492"/>
            <a:gd name="connsiteY3" fmla="*/ 0 h 19625"/>
            <a:gd name="connsiteX0" fmla="*/ 2018 w 12492"/>
            <a:gd name="connsiteY0" fmla="*/ 23147 h 23147"/>
            <a:gd name="connsiteX1" fmla="*/ 0 w 12492"/>
            <a:gd name="connsiteY1" fmla="*/ 11275 h 23147"/>
            <a:gd name="connsiteX2" fmla="*/ 10946 w 12492"/>
            <a:gd name="connsiteY2" fmla="*/ 9283 h 23147"/>
            <a:gd name="connsiteX3" fmla="*/ 12492 w 12492"/>
            <a:gd name="connsiteY3" fmla="*/ 0 h 23147"/>
            <a:gd name="connsiteX0" fmla="*/ 2068 w 12542"/>
            <a:gd name="connsiteY0" fmla="*/ 23147 h 23147"/>
            <a:gd name="connsiteX1" fmla="*/ 50 w 12542"/>
            <a:gd name="connsiteY1" fmla="*/ 11275 h 23147"/>
            <a:gd name="connsiteX2" fmla="*/ 10996 w 12542"/>
            <a:gd name="connsiteY2" fmla="*/ 9283 h 23147"/>
            <a:gd name="connsiteX3" fmla="*/ 12542 w 12542"/>
            <a:gd name="connsiteY3" fmla="*/ 0 h 23147"/>
            <a:gd name="connsiteX0" fmla="*/ 2018 w 12492"/>
            <a:gd name="connsiteY0" fmla="*/ 23147 h 23147"/>
            <a:gd name="connsiteX1" fmla="*/ 0 w 12492"/>
            <a:gd name="connsiteY1" fmla="*/ 11275 h 23147"/>
            <a:gd name="connsiteX2" fmla="*/ 10946 w 12492"/>
            <a:gd name="connsiteY2" fmla="*/ 9283 h 23147"/>
            <a:gd name="connsiteX3" fmla="*/ 12492 w 12492"/>
            <a:gd name="connsiteY3" fmla="*/ 0 h 23147"/>
            <a:gd name="connsiteX0" fmla="*/ 2018 w 12492"/>
            <a:gd name="connsiteY0" fmla="*/ 23147 h 23147"/>
            <a:gd name="connsiteX1" fmla="*/ 0 w 12492"/>
            <a:gd name="connsiteY1" fmla="*/ 11275 h 23147"/>
            <a:gd name="connsiteX2" fmla="*/ 10946 w 12492"/>
            <a:gd name="connsiteY2" fmla="*/ 9283 h 23147"/>
            <a:gd name="connsiteX3" fmla="*/ 12492 w 12492"/>
            <a:gd name="connsiteY3" fmla="*/ 0 h 23147"/>
            <a:gd name="connsiteX0" fmla="*/ 2018 w 10946"/>
            <a:gd name="connsiteY0" fmla="*/ 13864 h 13864"/>
            <a:gd name="connsiteX1" fmla="*/ 0 w 10946"/>
            <a:gd name="connsiteY1" fmla="*/ 1992 h 13864"/>
            <a:gd name="connsiteX2" fmla="*/ 10946 w 10946"/>
            <a:gd name="connsiteY2" fmla="*/ 0 h 13864"/>
            <a:gd name="connsiteX0" fmla="*/ 2535 w 2897"/>
            <a:gd name="connsiteY0" fmla="*/ 22285 h 22285"/>
            <a:gd name="connsiteX1" fmla="*/ 517 w 2897"/>
            <a:gd name="connsiteY1" fmla="*/ 10413 h 22285"/>
            <a:gd name="connsiteX2" fmla="*/ 983 w 2897"/>
            <a:gd name="connsiteY2" fmla="*/ 0 h 22285"/>
            <a:gd name="connsiteX0" fmla="*/ 12513 w 12519"/>
            <a:gd name="connsiteY0" fmla="*/ 10000 h 10000"/>
            <a:gd name="connsiteX1" fmla="*/ 5548 w 12519"/>
            <a:gd name="connsiteY1" fmla="*/ 4673 h 10000"/>
            <a:gd name="connsiteX2" fmla="*/ 7156 w 12519"/>
            <a:gd name="connsiteY2" fmla="*/ 0 h 10000"/>
            <a:gd name="connsiteX0" fmla="*/ 8306 w 11170"/>
            <a:gd name="connsiteY0" fmla="*/ 12267 h 12267"/>
            <a:gd name="connsiteX1" fmla="*/ 1341 w 11170"/>
            <a:gd name="connsiteY1" fmla="*/ 6940 h 12267"/>
            <a:gd name="connsiteX2" fmla="*/ 11170 w 11170"/>
            <a:gd name="connsiteY2" fmla="*/ 0 h 12267"/>
            <a:gd name="connsiteX0" fmla="*/ 5194 w 11170"/>
            <a:gd name="connsiteY0" fmla="*/ 11521 h 11521"/>
            <a:gd name="connsiteX1" fmla="*/ 1341 w 11170"/>
            <a:gd name="connsiteY1" fmla="*/ 6940 h 11521"/>
            <a:gd name="connsiteX2" fmla="*/ 11170 w 11170"/>
            <a:gd name="connsiteY2" fmla="*/ 0 h 11521"/>
            <a:gd name="connsiteX0" fmla="*/ 5194 w 11170"/>
            <a:gd name="connsiteY0" fmla="*/ 11521 h 11521"/>
            <a:gd name="connsiteX1" fmla="*/ 1341 w 11170"/>
            <a:gd name="connsiteY1" fmla="*/ 6940 h 11521"/>
            <a:gd name="connsiteX2" fmla="*/ 11170 w 11170"/>
            <a:gd name="connsiteY2" fmla="*/ 0 h 11521"/>
            <a:gd name="connsiteX0" fmla="*/ 8904 w 8916"/>
            <a:gd name="connsiteY0" fmla="*/ 11521 h 11521"/>
            <a:gd name="connsiteX1" fmla="*/ 5051 w 8916"/>
            <a:gd name="connsiteY1" fmla="*/ 6940 h 11521"/>
            <a:gd name="connsiteX2" fmla="*/ 7411 w 8916"/>
            <a:gd name="connsiteY2" fmla="*/ 0 h 11521"/>
            <a:gd name="connsiteX0" fmla="*/ 4533 w 4929"/>
            <a:gd name="connsiteY0" fmla="*/ 10000 h 10000"/>
            <a:gd name="connsiteX1" fmla="*/ 211 w 4929"/>
            <a:gd name="connsiteY1" fmla="*/ 6024 h 10000"/>
            <a:gd name="connsiteX2" fmla="*/ 2858 w 4929"/>
            <a:gd name="connsiteY2" fmla="*/ 0 h 10000"/>
            <a:gd name="connsiteX0" fmla="*/ 699 w 10000"/>
            <a:gd name="connsiteY0" fmla="*/ 10081 h 10081"/>
            <a:gd name="connsiteX1" fmla="*/ 428 w 10000"/>
            <a:gd name="connsiteY1" fmla="*/ 6024 h 10081"/>
            <a:gd name="connsiteX2" fmla="*/ 5798 w 10000"/>
            <a:gd name="connsiteY2" fmla="*/ 0 h 10081"/>
            <a:gd name="connsiteX0" fmla="*/ 1983 w 5472"/>
            <a:gd name="connsiteY0" fmla="*/ 10324 h 10324"/>
            <a:gd name="connsiteX1" fmla="*/ 1712 w 5472"/>
            <a:gd name="connsiteY1" fmla="*/ 6267 h 10324"/>
            <a:gd name="connsiteX2" fmla="*/ 0 w 5472"/>
            <a:gd name="connsiteY2" fmla="*/ 0 h 10324"/>
            <a:gd name="connsiteX0" fmla="*/ 11389 w 13208"/>
            <a:gd name="connsiteY0" fmla="*/ 9922 h 9922"/>
            <a:gd name="connsiteX1" fmla="*/ 10894 w 13208"/>
            <a:gd name="connsiteY1" fmla="*/ 5992 h 9922"/>
            <a:gd name="connsiteX2" fmla="*/ 0 w 13208"/>
            <a:gd name="connsiteY2" fmla="*/ 0 h 9922"/>
            <a:gd name="connsiteX0" fmla="*/ 8623 w 13549"/>
            <a:gd name="connsiteY0" fmla="*/ 10000 h 10000"/>
            <a:gd name="connsiteX1" fmla="*/ 8248 w 13549"/>
            <a:gd name="connsiteY1" fmla="*/ 6039 h 10000"/>
            <a:gd name="connsiteX2" fmla="*/ 0 w 13549"/>
            <a:gd name="connsiteY2" fmla="*/ 0 h 10000"/>
            <a:gd name="connsiteX0" fmla="*/ 18421 w 19798"/>
            <a:gd name="connsiteY0" fmla="*/ 9921 h 9921"/>
            <a:gd name="connsiteX1" fmla="*/ 18046 w 19798"/>
            <a:gd name="connsiteY1" fmla="*/ 5960 h 9921"/>
            <a:gd name="connsiteX2" fmla="*/ 0 w 19798"/>
            <a:gd name="connsiteY2" fmla="*/ 0 h 9921"/>
            <a:gd name="connsiteX0" fmla="*/ 9304 w 10000"/>
            <a:gd name="connsiteY0" fmla="*/ 10000 h 10000"/>
            <a:gd name="connsiteX1" fmla="*/ 9115 w 10000"/>
            <a:gd name="connsiteY1" fmla="*/ 6007 h 10000"/>
            <a:gd name="connsiteX2" fmla="*/ 0 w 10000"/>
            <a:gd name="connsiteY2" fmla="*/ 0 h 10000"/>
            <a:gd name="connsiteX0" fmla="*/ 31574 w 32270"/>
            <a:gd name="connsiteY0" fmla="*/ 11107 h 11107"/>
            <a:gd name="connsiteX1" fmla="*/ 31385 w 32270"/>
            <a:gd name="connsiteY1" fmla="*/ 7114 h 11107"/>
            <a:gd name="connsiteX2" fmla="*/ 0 w 32270"/>
            <a:gd name="connsiteY2" fmla="*/ 0 h 11107"/>
            <a:gd name="connsiteX0" fmla="*/ 31574 w 32478"/>
            <a:gd name="connsiteY0" fmla="*/ 11107 h 11107"/>
            <a:gd name="connsiteX1" fmla="*/ 31385 w 32478"/>
            <a:gd name="connsiteY1" fmla="*/ 7114 h 11107"/>
            <a:gd name="connsiteX2" fmla="*/ 0 w 32478"/>
            <a:gd name="connsiteY2" fmla="*/ 0 h 11107"/>
            <a:gd name="connsiteX0" fmla="*/ 32223 w 32919"/>
            <a:gd name="connsiteY0" fmla="*/ 11107 h 11107"/>
            <a:gd name="connsiteX1" fmla="*/ 32034 w 32919"/>
            <a:gd name="connsiteY1" fmla="*/ 7114 h 11107"/>
            <a:gd name="connsiteX2" fmla="*/ 649 w 32919"/>
            <a:gd name="connsiteY2" fmla="*/ 0 h 11107"/>
            <a:gd name="connsiteX0" fmla="*/ 31701 w 32397"/>
            <a:gd name="connsiteY0" fmla="*/ 11107 h 11107"/>
            <a:gd name="connsiteX1" fmla="*/ 31512 w 32397"/>
            <a:gd name="connsiteY1" fmla="*/ 7114 h 11107"/>
            <a:gd name="connsiteX2" fmla="*/ 127 w 32397"/>
            <a:gd name="connsiteY2" fmla="*/ 0 h 11107"/>
            <a:gd name="connsiteX0" fmla="*/ 31586 w 32282"/>
            <a:gd name="connsiteY0" fmla="*/ 11107 h 11107"/>
            <a:gd name="connsiteX1" fmla="*/ 31397 w 32282"/>
            <a:gd name="connsiteY1" fmla="*/ 7114 h 11107"/>
            <a:gd name="connsiteX2" fmla="*/ 12 w 32282"/>
            <a:gd name="connsiteY2" fmla="*/ 0 h 11107"/>
            <a:gd name="connsiteX0" fmla="*/ 31628 w 32324"/>
            <a:gd name="connsiteY0" fmla="*/ 11107 h 11107"/>
            <a:gd name="connsiteX1" fmla="*/ 31439 w 32324"/>
            <a:gd name="connsiteY1" fmla="*/ 7114 h 11107"/>
            <a:gd name="connsiteX2" fmla="*/ 54 w 32324"/>
            <a:gd name="connsiteY2" fmla="*/ 0 h 11107"/>
            <a:gd name="connsiteX0" fmla="*/ 31627 w 32448"/>
            <a:gd name="connsiteY0" fmla="*/ 11107 h 11107"/>
            <a:gd name="connsiteX1" fmla="*/ 31438 w 32448"/>
            <a:gd name="connsiteY1" fmla="*/ 7114 h 11107"/>
            <a:gd name="connsiteX2" fmla="*/ 53 w 32448"/>
            <a:gd name="connsiteY2" fmla="*/ 0 h 11107"/>
            <a:gd name="connsiteX0" fmla="*/ 31626 w 33375"/>
            <a:gd name="connsiteY0" fmla="*/ 11107 h 11107"/>
            <a:gd name="connsiteX1" fmla="*/ 32385 w 33375"/>
            <a:gd name="connsiteY1" fmla="*/ 5724 h 11107"/>
            <a:gd name="connsiteX2" fmla="*/ 52 w 33375"/>
            <a:gd name="connsiteY2" fmla="*/ 0 h 11107"/>
            <a:gd name="connsiteX0" fmla="*/ 0 w 20995"/>
            <a:gd name="connsiteY0" fmla="*/ 7414 h 7414"/>
            <a:gd name="connsiteX1" fmla="*/ 759 w 20995"/>
            <a:gd name="connsiteY1" fmla="*/ 2031 h 7414"/>
            <a:gd name="connsiteX2" fmla="*/ 20995 w 20995"/>
            <a:gd name="connsiteY2" fmla="*/ 377 h 7414"/>
            <a:gd name="connsiteX0" fmla="*/ 0 w 10000"/>
            <a:gd name="connsiteY0" fmla="*/ 11481 h 11481"/>
            <a:gd name="connsiteX1" fmla="*/ 362 w 10000"/>
            <a:gd name="connsiteY1" fmla="*/ 4220 h 11481"/>
            <a:gd name="connsiteX2" fmla="*/ 10000 w 10000"/>
            <a:gd name="connsiteY2" fmla="*/ 1989 h 11481"/>
            <a:gd name="connsiteX0" fmla="*/ 0 w 10000"/>
            <a:gd name="connsiteY0" fmla="*/ 9492 h 9492"/>
            <a:gd name="connsiteX1" fmla="*/ 362 w 10000"/>
            <a:gd name="connsiteY1" fmla="*/ 2231 h 9492"/>
            <a:gd name="connsiteX2" fmla="*/ 10000 w 10000"/>
            <a:gd name="connsiteY2" fmla="*/ 0 h 9492"/>
            <a:gd name="connsiteX0" fmla="*/ 0 w 10000"/>
            <a:gd name="connsiteY0" fmla="*/ 10000 h 10000"/>
            <a:gd name="connsiteX1" fmla="*/ 362 w 10000"/>
            <a:gd name="connsiteY1" fmla="*/ 2350 h 10000"/>
            <a:gd name="connsiteX2" fmla="*/ 10000 w 10000"/>
            <a:gd name="connsiteY2" fmla="*/ 0 h 10000"/>
            <a:gd name="connsiteX0" fmla="*/ 0 w 17744"/>
            <a:gd name="connsiteY0" fmla="*/ 8554 h 8554"/>
            <a:gd name="connsiteX1" fmla="*/ 362 w 17744"/>
            <a:gd name="connsiteY1" fmla="*/ 904 h 8554"/>
            <a:gd name="connsiteX2" fmla="*/ 17744 w 17744"/>
            <a:gd name="connsiteY2" fmla="*/ 0 h 8554"/>
            <a:gd name="connsiteX0" fmla="*/ 0 w 10000"/>
            <a:gd name="connsiteY0" fmla="*/ 10000 h 10000"/>
            <a:gd name="connsiteX1" fmla="*/ 204 w 10000"/>
            <a:gd name="connsiteY1" fmla="*/ 1057 h 10000"/>
            <a:gd name="connsiteX2" fmla="*/ 10000 w 10000"/>
            <a:gd name="connsiteY2" fmla="*/ 0 h 10000"/>
            <a:gd name="connsiteX0" fmla="*/ 0 w 10000"/>
            <a:gd name="connsiteY0" fmla="*/ 10000 h 10000"/>
            <a:gd name="connsiteX1" fmla="*/ 204 w 10000"/>
            <a:gd name="connsiteY1" fmla="*/ 1057 h 10000"/>
            <a:gd name="connsiteX2" fmla="*/ 10000 w 10000"/>
            <a:gd name="connsiteY2" fmla="*/ 0 h 10000"/>
            <a:gd name="connsiteX0" fmla="*/ 0 w 10036"/>
            <a:gd name="connsiteY0" fmla="*/ 8676 h 8676"/>
            <a:gd name="connsiteX1" fmla="*/ 240 w 10036"/>
            <a:gd name="connsiteY1" fmla="*/ 1057 h 8676"/>
            <a:gd name="connsiteX2" fmla="*/ 10036 w 10036"/>
            <a:gd name="connsiteY2" fmla="*/ 0 h 8676"/>
            <a:gd name="connsiteX0" fmla="*/ 0 w 9928"/>
            <a:gd name="connsiteY0" fmla="*/ 9513 h 9513"/>
            <a:gd name="connsiteX1" fmla="*/ 167 w 9928"/>
            <a:gd name="connsiteY1" fmla="*/ 1218 h 9513"/>
            <a:gd name="connsiteX2" fmla="*/ 9928 w 9928"/>
            <a:gd name="connsiteY2" fmla="*/ 0 h 9513"/>
            <a:gd name="connsiteX0" fmla="*/ 0 w 10000"/>
            <a:gd name="connsiteY0" fmla="*/ 10000 h 10000"/>
            <a:gd name="connsiteX1" fmla="*/ 168 w 10000"/>
            <a:gd name="connsiteY1" fmla="*/ 1280 h 10000"/>
            <a:gd name="connsiteX2" fmla="*/ 10000 w 10000"/>
            <a:gd name="connsiteY2" fmla="*/ 0 h 10000"/>
            <a:gd name="connsiteX0" fmla="*/ 0 w 10000"/>
            <a:gd name="connsiteY0" fmla="*/ 10000 h 10000"/>
            <a:gd name="connsiteX1" fmla="*/ 168 w 10000"/>
            <a:gd name="connsiteY1" fmla="*/ 1280 h 10000"/>
            <a:gd name="connsiteX2" fmla="*/ 10000 w 10000"/>
            <a:gd name="connsiteY2" fmla="*/ 0 h 10000"/>
          </a:gdLst>
          <a:ahLst/>
          <a:cxnLst>
            <a:cxn ang="0">
              <a:pos x="connsiteX0" y="connsiteY0"/>
            </a:cxn>
            <a:cxn ang="0">
              <a:pos x="connsiteX1" y="connsiteY1"/>
            </a:cxn>
            <a:cxn ang="0">
              <a:pos x="connsiteX2" y="connsiteY2"/>
            </a:cxn>
          </a:cxnLst>
          <a:rect l="l" t="t" r="r" b="b"/>
          <a:pathLst>
            <a:path w="10000" h="10000">
              <a:moveTo>
                <a:pt x="0" y="10000"/>
              </a:moveTo>
              <a:cubicBezTo>
                <a:pt x="138" y="7716"/>
                <a:pt x="466" y="6844"/>
                <a:pt x="168" y="1280"/>
              </a:cubicBezTo>
              <a:cubicBezTo>
                <a:pt x="4594" y="1069"/>
                <a:pt x="8332" y="1011"/>
                <a:pt x="10000"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527840</xdr:colOff>
      <xdr:row>30</xdr:row>
      <xdr:rowOff>121394</xdr:rowOff>
    </xdr:from>
    <xdr:to>
      <xdr:col>3</xdr:col>
      <xdr:colOff>674688</xdr:colOff>
      <xdr:row>31</xdr:row>
      <xdr:rowOff>69453</xdr:rowOff>
    </xdr:to>
    <xdr:sp macro="" textlink="">
      <xdr:nvSpPr>
        <xdr:cNvPr id="96" name="AutoShape 86">
          <a:extLst>
            <a:ext uri="{FF2B5EF4-FFF2-40B4-BE49-F238E27FC236}">
              <a16:creationId xmlns:a16="http://schemas.microsoft.com/office/drawing/2014/main" id="{58540FA4-EDDC-45CE-A670-ECAF0422E944}"/>
            </a:ext>
          </a:extLst>
        </xdr:cNvPr>
        <xdr:cNvSpPr>
          <a:spLocks noChangeArrowheads="1"/>
        </xdr:cNvSpPr>
      </xdr:nvSpPr>
      <xdr:spPr bwMode="auto">
        <a:xfrm>
          <a:off x="3415106" y="5374035"/>
          <a:ext cx="146848" cy="118715"/>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315925</xdr:colOff>
      <xdr:row>28</xdr:row>
      <xdr:rowOff>45785</xdr:rowOff>
    </xdr:from>
    <xdr:to>
      <xdr:col>6</xdr:col>
      <xdr:colOff>147770</xdr:colOff>
      <xdr:row>32</xdr:row>
      <xdr:rowOff>18068</xdr:rowOff>
    </xdr:to>
    <xdr:sp macro="" textlink="">
      <xdr:nvSpPr>
        <xdr:cNvPr id="98" name="Freeform 169">
          <a:extLst>
            <a:ext uri="{FF2B5EF4-FFF2-40B4-BE49-F238E27FC236}">
              <a16:creationId xmlns:a16="http://schemas.microsoft.com/office/drawing/2014/main" id="{A442E245-3EF3-4222-9950-B0FD332308B6}"/>
            </a:ext>
          </a:extLst>
        </xdr:cNvPr>
        <xdr:cNvSpPr>
          <a:spLocks/>
        </xdr:cNvSpPr>
      </xdr:nvSpPr>
      <xdr:spPr bwMode="auto">
        <a:xfrm>
          <a:off x="3199883" y="4834743"/>
          <a:ext cx="535637" cy="649617"/>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 name="connsiteX0" fmla="*/ 4271 w 4271"/>
            <a:gd name="connsiteY0" fmla="*/ 34661 h 34661"/>
            <a:gd name="connsiteX1" fmla="*/ 4271 w 4271"/>
            <a:gd name="connsiteY1" fmla="*/ 24661 h 34661"/>
            <a:gd name="connsiteX2" fmla="*/ 0 w 4271"/>
            <a:gd name="connsiteY2" fmla="*/ 0 h 34661"/>
            <a:gd name="connsiteX0" fmla="*/ 12530 w 12530"/>
            <a:gd name="connsiteY0" fmla="*/ 10000 h 10000"/>
            <a:gd name="connsiteX1" fmla="*/ 12530 w 12530"/>
            <a:gd name="connsiteY1" fmla="*/ 7115 h 10000"/>
            <a:gd name="connsiteX2" fmla="*/ 2530 w 12530"/>
            <a:gd name="connsiteY2" fmla="*/ 0 h 10000"/>
            <a:gd name="connsiteX0" fmla="*/ 12530 w 12530"/>
            <a:gd name="connsiteY0" fmla="*/ 10000 h 10000"/>
            <a:gd name="connsiteX1" fmla="*/ 12530 w 12530"/>
            <a:gd name="connsiteY1" fmla="*/ 7301 h 10000"/>
            <a:gd name="connsiteX2" fmla="*/ 2530 w 12530"/>
            <a:gd name="connsiteY2" fmla="*/ 0 h 10000"/>
            <a:gd name="connsiteX0" fmla="*/ 26038 w 26038"/>
            <a:gd name="connsiteY0" fmla="*/ 10000 h 10000"/>
            <a:gd name="connsiteX1" fmla="*/ 26038 w 26038"/>
            <a:gd name="connsiteY1" fmla="*/ 7301 h 10000"/>
            <a:gd name="connsiteX2" fmla="*/ 16038 w 26038"/>
            <a:gd name="connsiteY2" fmla="*/ 0 h 10000"/>
            <a:gd name="connsiteX0" fmla="*/ 23873 w 23873"/>
            <a:gd name="connsiteY0" fmla="*/ 10000 h 10000"/>
            <a:gd name="connsiteX1" fmla="*/ 23873 w 23873"/>
            <a:gd name="connsiteY1" fmla="*/ 7301 h 10000"/>
            <a:gd name="connsiteX2" fmla="*/ 13873 w 23873"/>
            <a:gd name="connsiteY2" fmla="*/ 0 h 10000"/>
            <a:gd name="connsiteX0" fmla="*/ 14933 w 14933"/>
            <a:gd name="connsiteY0" fmla="*/ 10000 h 10000"/>
            <a:gd name="connsiteX1" fmla="*/ 14933 w 14933"/>
            <a:gd name="connsiteY1" fmla="*/ 7301 h 10000"/>
            <a:gd name="connsiteX2" fmla="*/ 4933 w 14933"/>
            <a:gd name="connsiteY2" fmla="*/ 0 h 10000"/>
            <a:gd name="connsiteX0" fmla="*/ 15861 w 15861"/>
            <a:gd name="connsiteY0" fmla="*/ 10000 h 10000"/>
            <a:gd name="connsiteX1" fmla="*/ 15861 w 15861"/>
            <a:gd name="connsiteY1" fmla="*/ 7301 h 10000"/>
            <a:gd name="connsiteX2" fmla="*/ 5861 w 15861"/>
            <a:gd name="connsiteY2" fmla="*/ 0 h 10000"/>
            <a:gd name="connsiteX0" fmla="*/ 75374 w 75374"/>
            <a:gd name="connsiteY0" fmla="*/ 10000 h 10000"/>
            <a:gd name="connsiteX1" fmla="*/ 75374 w 75374"/>
            <a:gd name="connsiteY1" fmla="*/ 7301 h 10000"/>
            <a:gd name="connsiteX2" fmla="*/ 30 w 75374"/>
            <a:gd name="connsiteY2" fmla="*/ 4456 h 10000"/>
            <a:gd name="connsiteX3" fmla="*/ 65374 w 75374"/>
            <a:gd name="connsiteY3" fmla="*/ 0 h 10000"/>
            <a:gd name="connsiteX0" fmla="*/ 79522 w 79522"/>
            <a:gd name="connsiteY0" fmla="*/ 10574 h 10574"/>
            <a:gd name="connsiteX1" fmla="*/ 79522 w 79522"/>
            <a:gd name="connsiteY1" fmla="*/ 7875 h 10574"/>
            <a:gd name="connsiteX2" fmla="*/ 4178 w 79522"/>
            <a:gd name="connsiteY2" fmla="*/ 5030 h 10574"/>
            <a:gd name="connsiteX3" fmla="*/ 115 w 79522"/>
            <a:gd name="connsiteY3" fmla="*/ 0 h 10574"/>
            <a:gd name="connsiteX0" fmla="*/ 79522 w 79522"/>
            <a:gd name="connsiteY0" fmla="*/ 10574 h 10574"/>
            <a:gd name="connsiteX1" fmla="*/ 79522 w 79522"/>
            <a:gd name="connsiteY1" fmla="*/ 7875 h 10574"/>
            <a:gd name="connsiteX2" fmla="*/ 4178 w 79522"/>
            <a:gd name="connsiteY2" fmla="*/ 5030 h 10574"/>
            <a:gd name="connsiteX3" fmla="*/ 115 w 79522"/>
            <a:gd name="connsiteY3" fmla="*/ 0 h 10574"/>
            <a:gd name="connsiteX0" fmla="*/ 80136 w 80136"/>
            <a:gd name="connsiteY0" fmla="*/ 12035 h 12035"/>
            <a:gd name="connsiteX1" fmla="*/ 79522 w 80136"/>
            <a:gd name="connsiteY1" fmla="*/ 7875 h 12035"/>
            <a:gd name="connsiteX2" fmla="*/ 4178 w 80136"/>
            <a:gd name="connsiteY2" fmla="*/ 5030 h 12035"/>
            <a:gd name="connsiteX3" fmla="*/ 115 w 80136"/>
            <a:gd name="connsiteY3" fmla="*/ 0 h 12035"/>
            <a:gd name="connsiteX0" fmla="*/ 75958 w 75958"/>
            <a:gd name="connsiteY0" fmla="*/ 7005 h 7005"/>
            <a:gd name="connsiteX1" fmla="*/ 75344 w 75958"/>
            <a:gd name="connsiteY1" fmla="*/ 2845 h 7005"/>
            <a:gd name="connsiteX2" fmla="*/ 0 w 75958"/>
            <a:gd name="connsiteY2" fmla="*/ 0 h 7005"/>
          </a:gdLst>
          <a:ahLst/>
          <a:cxnLst>
            <a:cxn ang="0">
              <a:pos x="connsiteX0" y="connsiteY0"/>
            </a:cxn>
            <a:cxn ang="0">
              <a:pos x="connsiteX1" y="connsiteY1"/>
            </a:cxn>
            <a:cxn ang="0">
              <a:pos x="connsiteX2" y="connsiteY2"/>
            </a:cxn>
          </a:cxnLst>
          <a:rect l="l" t="t" r="r" b="b"/>
          <a:pathLst>
            <a:path w="75958" h="7005">
              <a:moveTo>
                <a:pt x="75958" y="7005"/>
              </a:moveTo>
              <a:lnTo>
                <a:pt x="75344" y="2845"/>
              </a:lnTo>
              <a:cubicBezTo>
                <a:pt x="72921" y="2208"/>
                <a:pt x="17637" y="1061"/>
                <a:pt x="0"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141983</xdr:colOff>
      <xdr:row>27</xdr:row>
      <xdr:rowOff>7938</xdr:rowOff>
    </xdr:from>
    <xdr:to>
      <xdr:col>6</xdr:col>
      <xdr:colOff>148828</xdr:colOff>
      <xdr:row>30</xdr:row>
      <xdr:rowOff>19190</xdr:rowOff>
    </xdr:to>
    <xdr:sp macro="" textlink="">
      <xdr:nvSpPr>
        <xdr:cNvPr id="99" name="Line 149">
          <a:extLst>
            <a:ext uri="{FF2B5EF4-FFF2-40B4-BE49-F238E27FC236}">
              <a16:creationId xmlns:a16="http://schemas.microsoft.com/office/drawing/2014/main" id="{3144EC6D-6099-42C2-95C1-029CE2AB7047}"/>
            </a:ext>
          </a:extLst>
        </xdr:cNvPr>
        <xdr:cNvSpPr>
          <a:spLocks noChangeShapeType="1"/>
        </xdr:cNvSpPr>
      </xdr:nvSpPr>
      <xdr:spPr bwMode="auto">
        <a:xfrm flipH="1">
          <a:off x="5142608" y="4748610"/>
          <a:ext cx="6845" cy="523221"/>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376961</xdr:colOff>
      <xdr:row>12</xdr:row>
      <xdr:rowOff>26435</xdr:rowOff>
    </xdr:from>
    <xdr:to>
      <xdr:col>12</xdr:col>
      <xdr:colOff>158249</xdr:colOff>
      <xdr:row>16</xdr:row>
      <xdr:rowOff>118711</xdr:rowOff>
    </xdr:to>
    <xdr:sp macro="" textlink="">
      <xdr:nvSpPr>
        <xdr:cNvPr id="108" name="Line 238">
          <a:extLst>
            <a:ext uri="{FF2B5EF4-FFF2-40B4-BE49-F238E27FC236}">
              <a16:creationId xmlns:a16="http://schemas.microsoft.com/office/drawing/2014/main" id="{73EFEA59-E7F7-45A2-86EF-C085CBD0BB94}"/>
            </a:ext>
          </a:extLst>
        </xdr:cNvPr>
        <xdr:cNvSpPr>
          <a:spLocks noChangeShapeType="1"/>
        </xdr:cNvSpPr>
      </xdr:nvSpPr>
      <xdr:spPr bwMode="auto">
        <a:xfrm rot="190791" flipH="1">
          <a:off x="8858747" y="2126471"/>
          <a:ext cx="484323" cy="786240"/>
        </a:xfrm>
        <a:custGeom>
          <a:avLst/>
          <a:gdLst>
            <a:gd name="connsiteX0" fmla="*/ 0 w 293184"/>
            <a:gd name="connsiteY0" fmla="*/ 0 h 409455"/>
            <a:gd name="connsiteX1" fmla="*/ 293184 w 293184"/>
            <a:gd name="connsiteY1" fmla="*/ 409455 h 409455"/>
            <a:gd name="connsiteX0" fmla="*/ 0 w 293184"/>
            <a:gd name="connsiteY0" fmla="*/ 0 h 409455"/>
            <a:gd name="connsiteX1" fmla="*/ 293184 w 293184"/>
            <a:gd name="connsiteY1" fmla="*/ 409455 h 409455"/>
            <a:gd name="connsiteX0" fmla="*/ 0 w 293184"/>
            <a:gd name="connsiteY0" fmla="*/ 0 h 409455"/>
            <a:gd name="connsiteX1" fmla="*/ 293184 w 293184"/>
            <a:gd name="connsiteY1" fmla="*/ 409455 h 409455"/>
            <a:gd name="connsiteX0" fmla="*/ 0 w 243704"/>
            <a:gd name="connsiteY0" fmla="*/ 0 h 434195"/>
            <a:gd name="connsiteX1" fmla="*/ 243704 w 243704"/>
            <a:gd name="connsiteY1" fmla="*/ 434195 h 434195"/>
            <a:gd name="connsiteX0" fmla="*/ 0 w 243704"/>
            <a:gd name="connsiteY0" fmla="*/ 0 h 434195"/>
            <a:gd name="connsiteX1" fmla="*/ 243704 w 243704"/>
            <a:gd name="connsiteY1" fmla="*/ 434195 h 434195"/>
            <a:gd name="connsiteX0" fmla="*/ 0 w 243704"/>
            <a:gd name="connsiteY0" fmla="*/ 0 h 434195"/>
            <a:gd name="connsiteX1" fmla="*/ 243704 w 243704"/>
            <a:gd name="connsiteY1" fmla="*/ 434195 h 434195"/>
            <a:gd name="connsiteX0" fmla="*/ 6986 w 142562"/>
            <a:gd name="connsiteY0" fmla="*/ 0 h 1039350"/>
            <a:gd name="connsiteX1" fmla="*/ 142562 w 142562"/>
            <a:gd name="connsiteY1" fmla="*/ 1039350 h 1039350"/>
            <a:gd name="connsiteX0" fmla="*/ 105791 w 241367"/>
            <a:gd name="connsiteY0" fmla="*/ 0 h 1039350"/>
            <a:gd name="connsiteX1" fmla="*/ 241367 w 241367"/>
            <a:gd name="connsiteY1" fmla="*/ 1039350 h 1039350"/>
            <a:gd name="connsiteX0" fmla="*/ 127653 w 263229"/>
            <a:gd name="connsiteY0" fmla="*/ 0 h 1039350"/>
            <a:gd name="connsiteX1" fmla="*/ 263229 w 263229"/>
            <a:gd name="connsiteY1" fmla="*/ 1039350 h 1039350"/>
            <a:gd name="connsiteX0" fmla="*/ 142280 w 277856"/>
            <a:gd name="connsiteY0" fmla="*/ 0 h 1039350"/>
            <a:gd name="connsiteX1" fmla="*/ 277856 w 277856"/>
            <a:gd name="connsiteY1" fmla="*/ 1039350 h 1039350"/>
            <a:gd name="connsiteX0" fmla="*/ 155947 w 291523"/>
            <a:gd name="connsiteY0" fmla="*/ 0 h 1039350"/>
            <a:gd name="connsiteX1" fmla="*/ 291523 w 291523"/>
            <a:gd name="connsiteY1" fmla="*/ 1039350 h 1039350"/>
            <a:gd name="connsiteX0" fmla="*/ 127359 w 262935"/>
            <a:gd name="connsiteY0" fmla="*/ 0 h 1039350"/>
            <a:gd name="connsiteX1" fmla="*/ 262935 w 262935"/>
            <a:gd name="connsiteY1" fmla="*/ 1039350 h 1039350"/>
            <a:gd name="connsiteX0" fmla="*/ 141602 w 277178"/>
            <a:gd name="connsiteY0" fmla="*/ 0 h 1039350"/>
            <a:gd name="connsiteX1" fmla="*/ 277178 w 277178"/>
            <a:gd name="connsiteY1" fmla="*/ 1039350 h 1039350"/>
            <a:gd name="connsiteX0" fmla="*/ 151506 w 260837"/>
            <a:gd name="connsiteY0" fmla="*/ 0 h 1071972"/>
            <a:gd name="connsiteX1" fmla="*/ 260837 w 260837"/>
            <a:gd name="connsiteY1" fmla="*/ 1071972 h 1071972"/>
            <a:gd name="connsiteX0" fmla="*/ 157022 w 266353"/>
            <a:gd name="connsiteY0" fmla="*/ 0 h 1071972"/>
            <a:gd name="connsiteX1" fmla="*/ 266353 w 266353"/>
            <a:gd name="connsiteY1" fmla="*/ 1071972 h 1071972"/>
            <a:gd name="connsiteX0" fmla="*/ 180705 w 290036"/>
            <a:gd name="connsiteY0" fmla="*/ 0 h 1071972"/>
            <a:gd name="connsiteX1" fmla="*/ 290036 w 290036"/>
            <a:gd name="connsiteY1" fmla="*/ 1071972 h 1071972"/>
            <a:gd name="connsiteX0" fmla="*/ 296297 w 296297"/>
            <a:gd name="connsiteY0" fmla="*/ 0 h 698711"/>
            <a:gd name="connsiteX1" fmla="*/ 176422 w 296297"/>
            <a:gd name="connsiteY1" fmla="*/ 698711 h 698711"/>
            <a:gd name="connsiteX0" fmla="*/ 442594 w 442594"/>
            <a:gd name="connsiteY0" fmla="*/ 0 h 698711"/>
            <a:gd name="connsiteX1" fmla="*/ 31744 w 442594"/>
            <a:gd name="connsiteY1" fmla="*/ 43935 h 698711"/>
            <a:gd name="connsiteX2" fmla="*/ 322719 w 442594"/>
            <a:gd name="connsiteY2" fmla="*/ 698711 h 698711"/>
            <a:gd name="connsiteX0" fmla="*/ 546779 w 546779"/>
            <a:gd name="connsiteY0" fmla="*/ 0 h 892254"/>
            <a:gd name="connsiteX1" fmla="*/ 31744 w 546779"/>
            <a:gd name="connsiteY1" fmla="*/ 237478 h 892254"/>
            <a:gd name="connsiteX2" fmla="*/ 322719 w 546779"/>
            <a:gd name="connsiteY2" fmla="*/ 892254 h 892254"/>
            <a:gd name="connsiteX0" fmla="*/ 546779 w 553688"/>
            <a:gd name="connsiteY0" fmla="*/ 0 h 892254"/>
            <a:gd name="connsiteX1" fmla="*/ 31744 w 553688"/>
            <a:gd name="connsiteY1" fmla="*/ 237478 h 892254"/>
            <a:gd name="connsiteX2" fmla="*/ 322719 w 553688"/>
            <a:gd name="connsiteY2" fmla="*/ 892254 h 892254"/>
            <a:gd name="connsiteX0" fmla="*/ 552849 w 559758"/>
            <a:gd name="connsiteY0" fmla="*/ 0 h 892254"/>
            <a:gd name="connsiteX1" fmla="*/ 37814 w 559758"/>
            <a:gd name="connsiteY1" fmla="*/ 237478 h 892254"/>
            <a:gd name="connsiteX2" fmla="*/ 58652 w 559758"/>
            <a:gd name="connsiteY2" fmla="*/ 755896 h 892254"/>
            <a:gd name="connsiteX3" fmla="*/ 328789 w 559758"/>
            <a:gd name="connsiteY3" fmla="*/ 892254 h 892254"/>
            <a:gd name="connsiteX0" fmla="*/ 552849 w 565588"/>
            <a:gd name="connsiteY0" fmla="*/ 0 h 892254"/>
            <a:gd name="connsiteX1" fmla="*/ 37814 w 565588"/>
            <a:gd name="connsiteY1" fmla="*/ 237478 h 892254"/>
            <a:gd name="connsiteX2" fmla="*/ 58652 w 565588"/>
            <a:gd name="connsiteY2" fmla="*/ 755896 h 892254"/>
            <a:gd name="connsiteX3" fmla="*/ 328789 w 565588"/>
            <a:gd name="connsiteY3" fmla="*/ 892254 h 892254"/>
            <a:gd name="connsiteX0" fmla="*/ 552849 w 565588"/>
            <a:gd name="connsiteY0" fmla="*/ 0 h 995938"/>
            <a:gd name="connsiteX1" fmla="*/ 37814 w 565588"/>
            <a:gd name="connsiteY1" fmla="*/ 341162 h 995938"/>
            <a:gd name="connsiteX2" fmla="*/ 58652 w 565588"/>
            <a:gd name="connsiteY2" fmla="*/ 859580 h 995938"/>
            <a:gd name="connsiteX3" fmla="*/ 328789 w 565588"/>
            <a:gd name="connsiteY3" fmla="*/ 995938 h 995938"/>
            <a:gd name="connsiteX0" fmla="*/ 636196 w 646393"/>
            <a:gd name="connsiteY0" fmla="*/ 0 h 1058148"/>
            <a:gd name="connsiteX1" fmla="*/ 37814 w 646393"/>
            <a:gd name="connsiteY1" fmla="*/ 403372 h 1058148"/>
            <a:gd name="connsiteX2" fmla="*/ 58652 w 646393"/>
            <a:gd name="connsiteY2" fmla="*/ 921790 h 1058148"/>
            <a:gd name="connsiteX3" fmla="*/ 328789 w 646393"/>
            <a:gd name="connsiteY3" fmla="*/ 1058148 h 1058148"/>
            <a:gd name="connsiteX0" fmla="*/ 636196 w 639590"/>
            <a:gd name="connsiteY0" fmla="*/ 0 h 1058148"/>
            <a:gd name="connsiteX1" fmla="*/ 37814 w 639590"/>
            <a:gd name="connsiteY1" fmla="*/ 403372 h 1058148"/>
            <a:gd name="connsiteX2" fmla="*/ 58652 w 639590"/>
            <a:gd name="connsiteY2" fmla="*/ 921790 h 1058148"/>
            <a:gd name="connsiteX3" fmla="*/ 328789 w 639590"/>
            <a:gd name="connsiteY3" fmla="*/ 1058148 h 1058148"/>
            <a:gd name="connsiteX0" fmla="*/ 636196 w 639590"/>
            <a:gd name="connsiteY0" fmla="*/ 0 h 1196392"/>
            <a:gd name="connsiteX1" fmla="*/ 37814 w 639590"/>
            <a:gd name="connsiteY1" fmla="*/ 403372 h 1196392"/>
            <a:gd name="connsiteX2" fmla="*/ 58652 w 639590"/>
            <a:gd name="connsiteY2" fmla="*/ 921790 h 1196392"/>
            <a:gd name="connsiteX3" fmla="*/ 335734 w 639590"/>
            <a:gd name="connsiteY3" fmla="*/ 1196392 h 1196392"/>
            <a:gd name="connsiteX0" fmla="*/ 647091 w 650485"/>
            <a:gd name="connsiteY0" fmla="*/ 0 h 1196392"/>
            <a:gd name="connsiteX1" fmla="*/ 48709 w 650485"/>
            <a:gd name="connsiteY1" fmla="*/ 403372 h 1196392"/>
            <a:gd name="connsiteX2" fmla="*/ 41764 w 650485"/>
            <a:gd name="connsiteY2" fmla="*/ 970176 h 1196392"/>
            <a:gd name="connsiteX3" fmla="*/ 346629 w 650485"/>
            <a:gd name="connsiteY3" fmla="*/ 1196392 h 1196392"/>
            <a:gd name="connsiteX0" fmla="*/ 654226 w 657620"/>
            <a:gd name="connsiteY0" fmla="*/ 0 h 1196392"/>
            <a:gd name="connsiteX1" fmla="*/ 55844 w 657620"/>
            <a:gd name="connsiteY1" fmla="*/ 403372 h 1196392"/>
            <a:gd name="connsiteX2" fmla="*/ 35008 w 657620"/>
            <a:gd name="connsiteY2" fmla="*/ 1011650 h 1196392"/>
            <a:gd name="connsiteX3" fmla="*/ 353764 w 657620"/>
            <a:gd name="connsiteY3" fmla="*/ 1196392 h 1196392"/>
            <a:gd name="connsiteX0" fmla="*/ 634774 w 638168"/>
            <a:gd name="connsiteY0" fmla="*/ 0 h 1196392"/>
            <a:gd name="connsiteX1" fmla="*/ 36392 w 638168"/>
            <a:gd name="connsiteY1" fmla="*/ 403372 h 1196392"/>
            <a:gd name="connsiteX2" fmla="*/ 15556 w 638168"/>
            <a:gd name="connsiteY2" fmla="*/ 1011650 h 1196392"/>
            <a:gd name="connsiteX3" fmla="*/ 334312 w 638168"/>
            <a:gd name="connsiteY3" fmla="*/ 1196392 h 1196392"/>
            <a:gd name="connsiteX0" fmla="*/ 634774 w 638168"/>
            <a:gd name="connsiteY0" fmla="*/ 0 h 1203305"/>
            <a:gd name="connsiteX1" fmla="*/ 36392 w 638168"/>
            <a:gd name="connsiteY1" fmla="*/ 403372 h 1203305"/>
            <a:gd name="connsiteX2" fmla="*/ 15556 w 638168"/>
            <a:gd name="connsiteY2" fmla="*/ 1011650 h 1203305"/>
            <a:gd name="connsiteX3" fmla="*/ 230129 w 638168"/>
            <a:gd name="connsiteY3" fmla="*/ 1203305 h 1203305"/>
            <a:gd name="connsiteX0" fmla="*/ 619218 w 622612"/>
            <a:gd name="connsiteY0" fmla="*/ 0 h 1203305"/>
            <a:gd name="connsiteX1" fmla="*/ 20836 w 622612"/>
            <a:gd name="connsiteY1" fmla="*/ 403372 h 1203305"/>
            <a:gd name="connsiteX2" fmla="*/ 0 w 622612"/>
            <a:gd name="connsiteY2" fmla="*/ 1011650 h 1203305"/>
            <a:gd name="connsiteX3" fmla="*/ 214573 w 622612"/>
            <a:gd name="connsiteY3" fmla="*/ 1203305 h 1203305"/>
            <a:gd name="connsiteX0" fmla="*/ 619218 w 631365"/>
            <a:gd name="connsiteY0" fmla="*/ 0 h 1203305"/>
            <a:gd name="connsiteX1" fmla="*/ 20836 w 631365"/>
            <a:gd name="connsiteY1" fmla="*/ 403372 h 1203305"/>
            <a:gd name="connsiteX2" fmla="*/ 0 w 631365"/>
            <a:gd name="connsiteY2" fmla="*/ 1011650 h 1203305"/>
            <a:gd name="connsiteX3" fmla="*/ 214573 w 631365"/>
            <a:gd name="connsiteY3" fmla="*/ 1203305 h 1203305"/>
            <a:gd name="connsiteX0" fmla="*/ 619218 w 631365"/>
            <a:gd name="connsiteY0" fmla="*/ 0 h 1203305"/>
            <a:gd name="connsiteX1" fmla="*/ 20836 w 631365"/>
            <a:gd name="connsiteY1" fmla="*/ 403372 h 1203305"/>
            <a:gd name="connsiteX2" fmla="*/ 0 w 631365"/>
            <a:gd name="connsiteY2" fmla="*/ 1011650 h 1203305"/>
            <a:gd name="connsiteX3" fmla="*/ 214573 w 631365"/>
            <a:gd name="connsiteY3" fmla="*/ 1203305 h 1203305"/>
            <a:gd name="connsiteX0" fmla="*/ 667837 w 676669"/>
            <a:gd name="connsiteY0" fmla="*/ 0 h 1168744"/>
            <a:gd name="connsiteX1" fmla="*/ 20836 w 676669"/>
            <a:gd name="connsiteY1" fmla="*/ 368811 h 1168744"/>
            <a:gd name="connsiteX2" fmla="*/ 0 w 676669"/>
            <a:gd name="connsiteY2" fmla="*/ 977089 h 1168744"/>
            <a:gd name="connsiteX3" fmla="*/ 214573 w 676669"/>
            <a:gd name="connsiteY3" fmla="*/ 1168744 h 1168744"/>
            <a:gd name="connsiteX0" fmla="*/ 667837 w 667837"/>
            <a:gd name="connsiteY0" fmla="*/ 0 h 1168744"/>
            <a:gd name="connsiteX1" fmla="*/ 20836 w 667837"/>
            <a:gd name="connsiteY1" fmla="*/ 368811 h 1168744"/>
            <a:gd name="connsiteX2" fmla="*/ 0 w 667837"/>
            <a:gd name="connsiteY2" fmla="*/ 977089 h 1168744"/>
            <a:gd name="connsiteX3" fmla="*/ 214573 w 667837"/>
            <a:gd name="connsiteY3" fmla="*/ 1168744 h 1168744"/>
            <a:gd name="connsiteX0" fmla="*/ 664242 w 664242"/>
            <a:gd name="connsiteY0" fmla="*/ 0 h 1168744"/>
            <a:gd name="connsiteX1" fmla="*/ 17241 w 664242"/>
            <a:gd name="connsiteY1" fmla="*/ 368811 h 1168744"/>
            <a:gd name="connsiteX2" fmla="*/ 0 w 664242"/>
            <a:gd name="connsiteY2" fmla="*/ 831890 h 1168744"/>
            <a:gd name="connsiteX3" fmla="*/ 210978 w 664242"/>
            <a:gd name="connsiteY3" fmla="*/ 1168744 h 1168744"/>
            <a:gd name="connsiteX0" fmla="*/ 664242 w 664242"/>
            <a:gd name="connsiteY0" fmla="*/ 0 h 831890"/>
            <a:gd name="connsiteX1" fmla="*/ 17241 w 664242"/>
            <a:gd name="connsiteY1" fmla="*/ 368811 h 831890"/>
            <a:gd name="connsiteX2" fmla="*/ 0 w 664242"/>
            <a:gd name="connsiteY2" fmla="*/ 831890 h 831890"/>
            <a:gd name="connsiteX0" fmla="*/ 512957 w 521371"/>
            <a:gd name="connsiteY0" fmla="*/ 0 h 862843"/>
            <a:gd name="connsiteX1" fmla="*/ 17241 w 521371"/>
            <a:gd name="connsiteY1" fmla="*/ 399764 h 862843"/>
            <a:gd name="connsiteX2" fmla="*/ 0 w 521371"/>
            <a:gd name="connsiteY2" fmla="*/ 862843 h 862843"/>
            <a:gd name="connsiteX0" fmla="*/ 512957 w 512957"/>
            <a:gd name="connsiteY0" fmla="*/ 0 h 862843"/>
            <a:gd name="connsiteX1" fmla="*/ 17241 w 512957"/>
            <a:gd name="connsiteY1" fmla="*/ 399764 h 862843"/>
            <a:gd name="connsiteX2" fmla="*/ 0 w 512957"/>
            <a:gd name="connsiteY2" fmla="*/ 862843 h 862843"/>
            <a:gd name="connsiteX0" fmla="*/ 452341 w 452341"/>
            <a:gd name="connsiteY0" fmla="*/ 0 h 938839"/>
            <a:gd name="connsiteX1" fmla="*/ 17241 w 452341"/>
            <a:gd name="connsiteY1" fmla="*/ 475760 h 938839"/>
            <a:gd name="connsiteX2" fmla="*/ 0 w 452341"/>
            <a:gd name="connsiteY2" fmla="*/ 938839 h 938839"/>
            <a:gd name="connsiteX0" fmla="*/ 452341 w 452341"/>
            <a:gd name="connsiteY0" fmla="*/ 0 h 938839"/>
            <a:gd name="connsiteX1" fmla="*/ 17241 w 452341"/>
            <a:gd name="connsiteY1" fmla="*/ 475760 h 938839"/>
            <a:gd name="connsiteX2" fmla="*/ 0 w 452341"/>
            <a:gd name="connsiteY2" fmla="*/ 938839 h 938839"/>
            <a:gd name="connsiteX0" fmla="*/ 452341 w 452341"/>
            <a:gd name="connsiteY0" fmla="*/ 0 h 938839"/>
            <a:gd name="connsiteX1" fmla="*/ 17241 w 452341"/>
            <a:gd name="connsiteY1" fmla="*/ 475760 h 938839"/>
            <a:gd name="connsiteX2" fmla="*/ 0 w 452341"/>
            <a:gd name="connsiteY2" fmla="*/ 938839 h 938839"/>
            <a:gd name="connsiteX0" fmla="*/ 489465 w 489465"/>
            <a:gd name="connsiteY0" fmla="*/ 0 h 1058394"/>
            <a:gd name="connsiteX1" fmla="*/ 17241 w 489465"/>
            <a:gd name="connsiteY1" fmla="*/ 595315 h 1058394"/>
            <a:gd name="connsiteX2" fmla="*/ 0 w 489465"/>
            <a:gd name="connsiteY2" fmla="*/ 1058394 h 1058394"/>
            <a:gd name="connsiteX0" fmla="*/ 489465 w 489465"/>
            <a:gd name="connsiteY0" fmla="*/ 0 h 1058394"/>
            <a:gd name="connsiteX1" fmla="*/ 17241 w 489465"/>
            <a:gd name="connsiteY1" fmla="*/ 595315 h 1058394"/>
            <a:gd name="connsiteX2" fmla="*/ 0 w 489465"/>
            <a:gd name="connsiteY2" fmla="*/ 1058394 h 1058394"/>
          </a:gdLst>
          <a:ahLst/>
          <a:cxnLst>
            <a:cxn ang="0">
              <a:pos x="connsiteX0" y="connsiteY0"/>
            </a:cxn>
            <a:cxn ang="0">
              <a:pos x="connsiteX1" y="connsiteY1"/>
            </a:cxn>
            <a:cxn ang="0">
              <a:pos x="connsiteX2" y="connsiteY2"/>
            </a:cxn>
          </a:cxnLst>
          <a:rect l="l" t="t" r="r" b="b"/>
          <a:pathLst>
            <a:path w="489465" h="1058394">
              <a:moveTo>
                <a:pt x="489465" y="0"/>
              </a:moveTo>
              <a:cubicBezTo>
                <a:pt x="270195" y="102811"/>
                <a:pt x="7233" y="106837"/>
                <a:pt x="17241" y="595315"/>
              </a:cubicBezTo>
              <a:cubicBezTo>
                <a:pt x="7803" y="1007004"/>
                <a:pt x="7070" y="866318"/>
                <a:pt x="0" y="1058394"/>
              </a:cubicBezTo>
            </a:path>
          </a:pathLst>
        </a:custGeom>
        <a:noFill/>
        <a:ln w="25400">
          <a:solidFill>
            <a:srgbClr xmlns:mc="http://schemas.openxmlformats.org/markup-compatibility/2006" xmlns:a14="http://schemas.microsoft.com/office/drawing/2010/main" val="000000" mc:Ignorable="a14" a14:legacySpreadsheetColorIndex="64"/>
          </a:solidFill>
          <a:prstDash val="solid"/>
          <a:round/>
          <a:headEnd type="triangle"/>
          <a:tailEnd type="none"/>
        </a:ln>
        <a:extLst>
          <a:ext uri="{909E8E84-426E-40DD-AFC4-6F175D3DCCD1}">
            <a14:hiddenFill xmlns:a14="http://schemas.microsoft.com/office/drawing/2010/main">
              <a:noFill/>
            </a14:hiddenFill>
          </a:ext>
        </a:extLst>
      </xdr:spPr>
    </xdr:sp>
    <xdr:clientData/>
  </xdr:twoCellAnchor>
  <xdr:oneCellAnchor>
    <xdr:from>
      <xdr:col>20</xdr:col>
      <xdr:colOff>337818</xdr:colOff>
      <xdr:row>17</xdr:row>
      <xdr:rowOff>0</xdr:rowOff>
    </xdr:from>
    <xdr:ext cx="149513" cy="159531"/>
    <xdr:sp macro="" textlink="">
      <xdr:nvSpPr>
        <xdr:cNvPr id="110" name="Text Box 1300">
          <a:extLst>
            <a:ext uri="{FF2B5EF4-FFF2-40B4-BE49-F238E27FC236}">
              <a16:creationId xmlns:a16="http://schemas.microsoft.com/office/drawing/2014/main" id="{6FD8AC7A-FB7D-4FE4-B255-FB1C20FD72F0}"/>
            </a:ext>
          </a:extLst>
        </xdr:cNvPr>
        <xdr:cNvSpPr txBox="1">
          <a:spLocks noChangeArrowheads="1"/>
        </xdr:cNvSpPr>
      </xdr:nvSpPr>
      <xdr:spPr bwMode="auto">
        <a:xfrm>
          <a:off x="8135618" y="4413250"/>
          <a:ext cx="149513" cy="159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vert="horz" wrap="square" lIns="27432" tIns="18288" rIns="0" bIns="0" anchor="t" upright="1">
          <a:spAutoFit/>
        </a:bodyPr>
        <a:lstStyle/>
        <a:p>
          <a:pPr algn="r" rtl="0">
            <a:lnSpc>
              <a:spcPts val="1100"/>
            </a:lnSpc>
            <a:defRPr sz="1000"/>
          </a:pP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xdr:col>
      <xdr:colOff>693962</xdr:colOff>
      <xdr:row>5</xdr:row>
      <xdr:rowOff>27215</xdr:rowOff>
    </xdr:from>
    <xdr:to>
      <xdr:col>2</xdr:col>
      <xdr:colOff>723569</xdr:colOff>
      <xdr:row>6</xdr:row>
      <xdr:rowOff>167969</xdr:rowOff>
    </xdr:to>
    <xdr:sp macro="" textlink="">
      <xdr:nvSpPr>
        <xdr:cNvPr id="113" name="Text Box 1445">
          <a:extLst>
            <a:ext uri="{FF2B5EF4-FFF2-40B4-BE49-F238E27FC236}">
              <a16:creationId xmlns:a16="http://schemas.microsoft.com/office/drawing/2014/main" id="{B0A0F3D8-5E00-4B21-8048-2E39DCB9AE09}"/>
            </a:ext>
          </a:extLst>
        </xdr:cNvPr>
        <xdr:cNvSpPr txBox="1">
          <a:spLocks noChangeArrowheads="1"/>
        </xdr:cNvSpPr>
      </xdr:nvSpPr>
      <xdr:spPr bwMode="auto">
        <a:xfrm>
          <a:off x="763812" y="890815"/>
          <a:ext cx="715407" cy="312204"/>
        </a:xfrm>
        <a:prstGeom prst="rect">
          <a:avLst/>
        </a:prstGeom>
        <a:blipFill>
          <a:blip xmlns:r="http://schemas.openxmlformats.org/officeDocument/2006/relationships" r:embed="rId4"/>
          <a:tile tx="0" ty="0" sx="100000" sy="100000" flip="none" algn="tl"/>
        </a:blipFill>
        <a:ln>
          <a:solidFill>
            <a:schemeClr val="tx1"/>
          </a:solidFill>
        </a:ln>
      </xdr:spPr>
      <xdr:txBody>
        <a:bodyPr vertOverflow="overflow" horzOverflow="overflow" wrap="none" lIns="27432" tIns="18288" rIns="0" bIns="0" anchor="ctr" upright="1"/>
        <a:lstStyle/>
        <a:p>
          <a:pPr algn="ctr" rtl="0">
            <a:lnSpc>
              <a:spcPts val="1000"/>
            </a:lnSpc>
            <a:defRPr sz="1000"/>
          </a:pPr>
          <a:r>
            <a:rPr lang="ja-JP" altLang="en-US" sz="900" b="1" i="0" u="none" strike="noStrike" baseline="0">
              <a:solidFill>
                <a:srgbClr val="000000"/>
              </a:solidFill>
              <a:latin typeface="ＭＳ Ｐゴシック"/>
              <a:ea typeface="ＭＳ Ｐゴシック"/>
            </a:rPr>
            <a:t>各自で都度</a:t>
          </a:r>
          <a:endParaRPr lang="en-US" altLang="ja-JP" sz="900" b="1" i="0" u="none" strike="noStrike" baseline="0">
            <a:solidFill>
              <a:srgbClr val="000000"/>
            </a:solidFill>
            <a:latin typeface="ＭＳ Ｐゴシック"/>
            <a:ea typeface="ＭＳ Ｐゴシック"/>
          </a:endParaRPr>
        </a:p>
        <a:p>
          <a:pPr algn="ctr" rtl="0">
            <a:lnSpc>
              <a:spcPts val="1000"/>
            </a:lnSpc>
            <a:defRPr sz="1000"/>
          </a:pPr>
          <a:r>
            <a:rPr lang="ja-JP" altLang="en-US" sz="900" b="1" i="0" u="none" strike="noStrike" baseline="0">
              <a:solidFill>
                <a:srgbClr val="000000"/>
              </a:solidFill>
              <a:latin typeface="ＭＳ Ｐゴシック"/>
              <a:ea typeface="ＭＳ Ｐゴシック"/>
            </a:rPr>
            <a:t>ﾌﾞﾙﾍﾞｶｰﾄﾞ記入</a:t>
          </a:r>
          <a:r>
            <a:rPr lang="en-US" altLang="ja-JP" sz="900" b="1" i="0" u="none" strike="noStrike" baseline="0">
              <a:solidFill>
                <a:srgbClr val="000000"/>
              </a:solidFill>
              <a:latin typeface="ＭＳ Ｐゴシック"/>
              <a:ea typeface="ＭＳ Ｐゴシック"/>
            </a:rPr>
            <a:t>!</a:t>
          </a:r>
          <a:endParaRPr lang="ja-JP" altLang="en-US" sz="900" b="1" i="0" u="none" strike="noStrike" baseline="0">
            <a:solidFill>
              <a:srgbClr val="000000"/>
            </a:solidFill>
            <a:latin typeface="ＭＳ Ｐゴシック"/>
            <a:ea typeface="ＭＳ Ｐゴシック"/>
          </a:endParaRPr>
        </a:p>
      </xdr:txBody>
    </xdr:sp>
    <xdr:clientData/>
  </xdr:twoCellAnchor>
  <xdr:twoCellAnchor editAs="oneCell">
    <xdr:from>
      <xdr:col>5</xdr:col>
      <xdr:colOff>57046</xdr:colOff>
      <xdr:row>13</xdr:row>
      <xdr:rowOff>59142</xdr:rowOff>
    </xdr:from>
    <xdr:to>
      <xdr:col>5</xdr:col>
      <xdr:colOff>392466</xdr:colOff>
      <xdr:row>15</xdr:row>
      <xdr:rowOff>19402</xdr:rowOff>
    </xdr:to>
    <xdr:grpSp>
      <xdr:nvGrpSpPr>
        <xdr:cNvPr id="114" name="Group 6672">
          <a:extLst>
            <a:ext uri="{FF2B5EF4-FFF2-40B4-BE49-F238E27FC236}">
              <a16:creationId xmlns:a16="http://schemas.microsoft.com/office/drawing/2014/main" id="{749031D4-099B-4160-B485-8E2C224F158E}"/>
            </a:ext>
          </a:extLst>
        </xdr:cNvPr>
        <xdr:cNvGrpSpPr>
          <a:grpSpLocks/>
        </xdr:cNvGrpSpPr>
      </xdr:nvGrpSpPr>
      <xdr:grpSpPr bwMode="auto">
        <a:xfrm>
          <a:off x="2941004" y="2165225"/>
          <a:ext cx="335420" cy="288344"/>
          <a:chOff x="536" y="110"/>
          <a:chExt cx="46" cy="44"/>
        </a:xfrm>
      </xdr:grpSpPr>
      <xdr:pic>
        <xdr:nvPicPr>
          <xdr:cNvPr id="115" name="Picture 6673" descr="route2">
            <a:extLst>
              <a:ext uri="{FF2B5EF4-FFF2-40B4-BE49-F238E27FC236}">
                <a16:creationId xmlns:a16="http://schemas.microsoft.com/office/drawing/2014/main" id="{D332CEEB-85EF-4BA6-B096-C0E90E668C6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6" name="Text Box 6674">
            <a:extLst>
              <a:ext uri="{FF2B5EF4-FFF2-40B4-BE49-F238E27FC236}">
                <a16:creationId xmlns:a16="http://schemas.microsoft.com/office/drawing/2014/main" id="{87D9FB40-761D-45D5-A2C5-E3F63193BCCC}"/>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000" b="1" i="0" u="none" strike="noStrike" baseline="0">
                <a:solidFill>
                  <a:srgbClr val="FFFFFF"/>
                </a:solidFill>
                <a:latin typeface="ＭＳ Ｐゴシック"/>
                <a:ea typeface="ＭＳ Ｐゴシック"/>
              </a:rPr>
              <a:t>249</a:t>
            </a:r>
          </a:p>
        </xdr:txBody>
      </xdr:sp>
    </xdr:grpSp>
    <xdr:clientData/>
  </xdr:twoCellAnchor>
  <xdr:twoCellAnchor editAs="oneCell">
    <xdr:from>
      <xdr:col>5</xdr:col>
      <xdr:colOff>448696</xdr:colOff>
      <xdr:row>13</xdr:row>
      <xdr:rowOff>136424</xdr:rowOff>
    </xdr:from>
    <xdr:to>
      <xdr:col>6</xdr:col>
      <xdr:colOff>77107</xdr:colOff>
      <xdr:row>15</xdr:row>
      <xdr:rowOff>66523</xdr:rowOff>
    </xdr:to>
    <xdr:grpSp>
      <xdr:nvGrpSpPr>
        <xdr:cNvPr id="117" name="Group 6672">
          <a:extLst>
            <a:ext uri="{FF2B5EF4-FFF2-40B4-BE49-F238E27FC236}">
              <a16:creationId xmlns:a16="http://schemas.microsoft.com/office/drawing/2014/main" id="{C6E872BD-8888-4A52-904D-61F03B04A76A}"/>
            </a:ext>
          </a:extLst>
        </xdr:cNvPr>
        <xdr:cNvGrpSpPr>
          <a:grpSpLocks/>
        </xdr:cNvGrpSpPr>
      </xdr:nvGrpSpPr>
      <xdr:grpSpPr bwMode="auto">
        <a:xfrm>
          <a:off x="3332654" y="2242507"/>
          <a:ext cx="332203" cy="258183"/>
          <a:chOff x="536" y="110"/>
          <a:chExt cx="46" cy="44"/>
        </a:xfrm>
      </xdr:grpSpPr>
      <xdr:pic>
        <xdr:nvPicPr>
          <xdr:cNvPr id="118" name="Picture 6673" descr="route2">
            <a:extLst>
              <a:ext uri="{FF2B5EF4-FFF2-40B4-BE49-F238E27FC236}">
                <a16:creationId xmlns:a16="http://schemas.microsoft.com/office/drawing/2014/main" id="{4EC48913-2D0A-46E3-8E01-B8F1AB68A9E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9" name="Text Box 6674">
            <a:extLst>
              <a:ext uri="{FF2B5EF4-FFF2-40B4-BE49-F238E27FC236}">
                <a16:creationId xmlns:a16="http://schemas.microsoft.com/office/drawing/2014/main" id="{347A6DE0-58E9-4B8E-AD11-5B9B77A5AEAB}"/>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000" b="1" i="0" u="none" strike="noStrike" baseline="0">
                <a:solidFill>
                  <a:srgbClr val="FFFFFF"/>
                </a:solidFill>
                <a:latin typeface="ＭＳ Ｐゴシック"/>
                <a:ea typeface="ＭＳ Ｐゴシック"/>
              </a:rPr>
              <a:t>159</a:t>
            </a:r>
          </a:p>
        </xdr:txBody>
      </xdr:sp>
    </xdr:grpSp>
    <xdr:clientData/>
  </xdr:twoCellAnchor>
  <xdr:twoCellAnchor editAs="oneCell">
    <xdr:from>
      <xdr:col>6</xdr:col>
      <xdr:colOff>169211</xdr:colOff>
      <xdr:row>31</xdr:row>
      <xdr:rowOff>44100</xdr:rowOff>
    </xdr:from>
    <xdr:to>
      <xdr:col>6</xdr:col>
      <xdr:colOff>472285</xdr:colOff>
      <xdr:row>33</xdr:row>
      <xdr:rowOff>4634</xdr:rowOff>
    </xdr:to>
    <xdr:grpSp>
      <xdr:nvGrpSpPr>
        <xdr:cNvPr id="123" name="Group 6672">
          <a:extLst>
            <a:ext uri="{FF2B5EF4-FFF2-40B4-BE49-F238E27FC236}">
              <a16:creationId xmlns:a16="http://schemas.microsoft.com/office/drawing/2014/main" id="{2DFD8542-4015-4946-8D6B-60366F8B761B}"/>
            </a:ext>
          </a:extLst>
        </xdr:cNvPr>
        <xdr:cNvGrpSpPr>
          <a:grpSpLocks/>
        </xdr:cNvGrpSpPr>
      </xdr:nvGrpSpPr>
      <xdr:grpSpPr bwMode="auto">
        <a:xfrm>
          <a:off x="3756961" y="5102933"/>
          <a:ext cx="303074" cy="288618"/>
          <a:chOff x="536" y="110"/>
          <a:chExt cx="46" cy="44"/>
        </a:xfrm>
      </xdr:grpSpPr>
      <xdr:pic>
        <xdr:nvPicPr>
          <xdr:cNvPr id="124" name="Picture 6673" descr="route2">
            <a:extLst>
              <a:ext uri="{FF2B5EF4-FFF2-40B4-BE49-F238E27FC236}">
                <a16:creationId xmlns:a16="http://schemas.microsoft.com/office/drawing/2014/main" id="{5F30F8AB-42D5-49E2-AD5D-4E184325A3DE}"/>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5" name="Text Box 6674">
            <a:extLst>
              <a:ext uri="{FF2B5EF4-FFF2-40B4-BE49-F238E27FC236}">
                <a16:creationId xmlns:a16="http://schemas.microsoft.com/office/drawing/2014/main" id="{5CCA4729-6495-4FFD-8ABD-C4D5B8DB8379}"/>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200" b="1" i="0" u="none" strike="noStrike" baseline="0">
                <a:solidFill>
                  <a:srgbClr val="FFFFFF"/>
                </a:solidFill>
                <a:latin typeface="ＭＳ Ｐゴシック"/>
                <a:ea typeface="ＭＳ Ｐゴシック"/>
              </a:rPr>
              <a:t>249</a:t>
            </a:r>
          </a:p>
        </xdr:txBody>
      </xdr:sp>
    </xdr:grpSp>
    <xdr:clientData/>
  </xdr:twoCellAnchor>
  <xdr:twoCellAnchor editAs="oneCell">
    <xdr:from>
      <xdr:col>5</xdr:col>
      <xdr:colOff>403386</xdr:colOff>
      <xdr:row>54</xdr:row>
      <xdr:rowOff>131639</xdr:rowOff>
    </xdr:from>
    <xdr:to>
      <xdr:col>6</xdr:col>
      <xdr:colOff>733</xdr:colOff>
      <xdr:row>56</xdr:row>
      <xdr:rowOff>54008</xdr:rowOff>
    </xdr:to>
    <xdr:sp macro="" textlink="">
      <xdr:nvSpPr>
        <xdr:cNvPr id="129" name="Text Box 6674">
          <a:extLst>
            <a:ext uri="{FF2B5EF4-FFF2-40B4-BE49-F238E27FC236}">
              <a16:creationId xmlns:a16="http://schemas.microsoft.com/office/drawing/2014/main" id="{6E21880E-3400-4365-B9AD-EAD33C5BDA26}"/>
            </a:ext>
          </a:extLst>
        </xdr:cNvPr>
        <xdr:cNvSpPr txBox="1">
          <a:spLocks noChangeArrowheads="1"/>
        </xdr:cNvSpPr>
      </xdr:nvSpPr>
      <xdr:spPr bwMode="auto">
        <a:xfrm>
          <a:off x="6112036" y="8132639"/>
          <a:ext cx="300383" cy="254684"/>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200" b="1" i="0" u="none" strike="noStrike" baseline="0">
              <a:solidFill>
                <a:srgbClr val="FFFFFF"/>
              </a:solidFill>
              <a:latin typeface="ＭＳ Ｐゴシック"/>
              <a:ea typeface="ＭＳ Ｐゴシック"/>
            </a:rPr>
            <a:t>24</a:t>
          </a:r>
        </a:p>
      </xdr:txBody>
    </xdr:sp>
    <xdr:clientData/>
  </xdr:twoCellAnchor>
  <xdr:twoCellAnchor editAs="oneCell">
    <xdr:from>
      <xdr:col>6</xdr:col>
      <xdr:colOff>365787</xdr:colOff>
      <xdr:row>22</xdr:row>
      <xdr:rowOff>105893</xdr:rowOff>
    </xdr:from>
    <xdr:to>
      <xdr:col>6</xdr:col>
      <xdr:colOff>687823</xdr:colOff>
      <xdr:row>24</xdr:row>
      <xdr:rowOff>98786</xdr:rowOff>
    </xdr:to>
    <xdr:grpSp>
      <xdr:nvGrpSpPr>
        <xdr:cNvPr id="130" name="Group 6672">
          <a:extLst>
            <a:ext uri="{FF2B5EF4-FFF2-40B4-BE49-F238E27FC236}">
              <a16:creationId xmlns:a16="http://schemas.microsoft.com/office/drawing/2014/main" id="{BA1E8287-E888-40FA-8F32-83E68FB4390E}"/>
            </a:ext>
          </a:extLst>
        </xdr:cNvPr>
        <xdr:cNvGrpSpPr>
          <a:grpSpLocks/>
        </xdr:cNvGrpSpPr>
      </xdr:nvGrpSpPr>
      <xdr:grpSpPr bwMode="auto">
        <a:xfrm>
          <a:off x="3953537" y="3688351"/>
          <a:ext cx="322036" cy="320977"/>
          <a:chOff x="536" y="110"/>
          <a:chExt cx="46" cy="44"/>
        </a:xfrm>
      </xdr:grpSpPr>
      <xdr:pic>
        <xdr:nvPicPr>
          <xdr:cNvPr id="131" name="Picture 6673" descr="route2">
            <a:extLst>
              <a:ext uri="{FF2B5EF4-FFF2-40B4-BE49-F238E27FC236}">
                <a16:creationId xmlns:a16="http://schemas.microsoft.com/office/drawing/2014/main" id="{C709757B-7C9F-4879-9038-91305F68291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2" name="Text Box 6674">
            <a:extLst>
              <a:ext uri="{FF2B5EF4-FFF2-40B4-BE49-F238E27FC236}">
                <a16:creationId xmlns:a16="http://schemas.microsoft.com/office/drawing/2014/main" id="{BA620C93-9890-4F03-9D0C-81A522617062}"/>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200" b="1" i="0" u="none" strike="noStrike" baseline="0">
                <a:solidFill>
                  <a:srgbClr val="FFFFFF"/>
                </a:solidFill>
                <a:latin typeface="ＭＳ Ｐゴシック"/>
                <a:ea typeface="ＭＳ Ｐゴシック"/>
              </a:rPr>
              <a:t>249</a:t>
            </a:r>
          </a:p>
        </xdr:txBody>
      </xdr:sp>
    </xdr:grpSp>
    <xdr:clientData/>
  </xdr:twoCellAnchor>
  <xdr:twoCellAnchor>
    <xdr:from>
      <xdr:col>7</xdr:col>
      <xdr:colOff>387871</xdr:colOff>
      <xdr:row>19</xdr:row>
      <xdr:rowOff>6535</xdr:rowOff>
    </xdr:from>
    <xdr:to>
      <xdr:col>7</xdr:col>
      <xdr:colOff>571500</xdr:colOff>
      <xdr:row>19</xdr:row>
      <xdr:rowOff>162719</xdr:rowOff>
    </xdr:to>
    <xdr:sp macro="" textlink="">
      <xdr:nvSpPr>
        <xdr:cNvPr id="133" name="六角形 132">
          <a:extLst>
            <a:ext uri="{FF2B5EF4-FFF2-40B4-BE49-F238E27FC236}">
              <a16:creationId xmlns:a16="http://schemas.microsoft.com/office/drawing/2014/main" id="{9FBDEBA5-D95E-4914-B507-1D18BD799D8F}"/>
            </a:ext>
          </a:extLst>
        </xdr:cNvPr>
        <xdr:cNvSpPr/>
      </xdr:nvSpPr>
      <xdr:spPr bwMode="auto">
        <a:xfrm>
          <a:off x="6110809" y="3300598"/>
          <a:ext cx="183629" cy="156184"/>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ja-JP" altLang="en-US" sz="1000" b="1">
              <a:solidFill>
                <a:schemeClr val="bg1"/>
              </a:solidFill>
              <a:latin typeface="+mj-ea"/>
              <a:ea typeface="+mj-ea"/>
            </a:rPr>
            <a:t>３</a:t>
          </a:r>
        </a:p>
      </xdr:txBody>
    </xdr:sp>
    <xdr:clientData/>
  </xdr:twoCellAnchor>
  <xdr:twoCellAnchor>
    <xdr:from>
      <xdr:col>8</xdr:col>
      <xdr:colOff>74142</xdr:colOff>
      <xdr:row>21</xdr:row>
      <xdr:rowOff>15874</xdr:rowOff>
    </xdr:from>
    <xdr:to>
      <xdr:col>8</xdr:col>
      <xdr:colOff>309563</xdr:colOff>
      <xdr:row>22</xdr:row>
      <xdr:rowOff>35425</xdr:rowOff>
    </xdr:to>
    <xdr:sp macro="" textlink="">
      <xdr:nvSpPr>
        <xdr:cNvPr id="134" name="六角形 133">
          <a:extLst>
            <a:ext uri="{FF2B5EF4-FFF2-40B4-BE49-F238E27FC236}">
              <a16:creationId xmlns:a16="http://schemas.microsoft.com/office/drawing/2014/main" id="{899DF5D6-D2DC-4677-A00A-44FBFB6953E2}"/>
            </a:ext>
          </a:extLst>
        </xdr:cNvPr>
        <xdr:cNvSpPr/>
      </xdr:nvSpPr>
      <xdr:spPr bwMode="auto">
        <a:xfrm>
          <a:off x="6503517" y="3639343"/>
          <a:ext cx="235421" cy="190207"/>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bg1"/>
              </a:solidFill>
              <a:latin typeface="+mj-ea"/>
              <a:ea typeface="+mj-ea"/>
            </a:rPr>
            <a:t>11</a:t>
          </a:r>
          <a:r>
            <a:rPr kumimoji="1" lang="ja-JP" altLang="en-US" sz="900" b="1">
              <a:solidFill>
                <a:schemeClr val="bg1"/>
              </a:solidFill>
              <a:latin typeface="+mj-ea"/>
              <a:ea typeface="+mj-ea"/>
            </a:rPr>
            <a:t>６</a:t>
          </a:r>
        </a:p>
      </xdr:txBody>
    </xdr:sp>
    <xdr:clientData/>
  </xdr:twoCellAnchor>
  <xdr:twoCellAnchor>
    <xdr:from>
      <xdr:col>9</xdr:col>
      <xdr:colOff>270987</xdr:colOff>
      <xdr:row>22</xdr:row>
      <xdr:rowOff>166124</xdr:rowOff>
    </xdr:from>
    <xdr:to>
      <xdr:col>9</xdr:col>
      <xdr:colOff>472269</xdr:colOff>
      <xdr:row>23</xdr:row>
      <xdr:rowOff>162717</xdr:rowOff>
    </xdr:to>
    <xdr:sp macro="" textlink="">
      <xdr:nvSpPr>
        <xdr:cNvPr id="135" name="六角形 134">
          <a:extLst>
            <a:ext uri="{FF2B5EF4-FFF2-40B4-BE49-F238E27FC236}">
              <a16:creationId xmlns:a16="http://schemas.microsoft.com/office/drawing/2014/main" id="{55F6BE7F-ADD0-4D5B-86F3-8DEBF31BBF4D}"/>
            </a:ext>
          </a:extLst>
        </xdr:cNvPr>
        <xdr:cNvSpPr/>
      </xdr:nvSpPr>
      <xdr:spPr bwMode="auto">
        <a:xfrm>
          <a:off x="342425" y="5420749"/>
          <a:ext cx="201282" cy="167249"/>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３</a:t>
          </a:r>
        </a:p>
      </xdr:txBody>
    </xdr:sp>
    <xdr:clientData/>
  </xdr:twoCellAnchor>
  <xdr:twoCellAnchor>
    <xdr:from>
      <xdr:col>9</xdr:col>
      <xdr:colOff>688435</xdr:colOff>
      <xdr:row>20</xdr:row>
      <xdr:rowOff>69874</xdr:rowOff>
    </xdr:from>
    <xdr:to>
      <xdr:col>10</xdr:col>
      <xdr:colOff>190494</xdr:colOff>
      <xdr:row>21</xdr:row>
      <xdr:rowOff>51583</xdr:rowOff>
    </xdr:to>
    <xdr:sp macro="" textlink="">
      <xdr:nvSpPr>
        <xdr:cNvPr id="136" name="六角形 135">
          <a:extLst>
            <a:ext uri="{FF2B5EF4-FFF2-40B4-BE49-F238E27FC236}">
              <a16:creationId xmlns:a16="http://schemas.microsoft.com/office/drawing/2014/main" id="{B8C808EE-616B-460B-AE2F-ABA7E6554420}"/>
            </a:ext>
          </a:extLst>
        </xdr:cNvPr>
        <xdr:cNvSpPr/>
      </xdr:nvSpPr>
      <xdr:spPr bwMode="auto">
        <a:xfrm>
          <a:off x="759873" y="4983187"/>
          <a:ext cx="208496" cy="152365"/>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３</a:t>
          </a:r>
        </a:p>
      </xdr:txBody>
    </xdr:sp>
    <xdr:clientData/>
  </xdr:twoCellAnchor>
  <xdr:twoCellAnchor>
    <xdr:from>
      <xdr:col>9</xdr:col>
      <xdr:colOff>1493</xdr:colOff>
      <xdr:row>20</xdr:row>
      <xdr:rowOff>138895</xdr:rowOff>
    </xdr:from>
    <xdr:to>
      <xdr:col>9</xdr:col>
      <xdr:colOff>515930</xdr:colOff>
      <xdr:row>20</xdr:row>
      <xdr:rowOff>166825</xdr:rowOff>
    </xdr:to>
    <xdr:sp macro="" textlink="">
      <xdr:nvSpPr>
        <xdr:cNvPr id="146" name="Line 238">
          <a:extLst>
            <a:ext uri="{FF2B5EF4-FFF2-40B4-BE49-F238E27FC236}">
              <a16:creationId xmlns:a16="http://schemas.microsoft.com/office/drawing/2014/main" id="{C28F0AE1-E2D9-495A-908F-7CB993AA61FD}"/>
            </a:ext>
          </a:extLst>
        </xdr:cNvPr>
        <xdr:cNvSpPr>
          <a:spLocks noChangeShapeType="1"/>
        </xdr:cNvSpPr>
      </xdr:nvSpPr>
      <xdr:spPr bwMode="auto">
        <a:xfrm flipV="1">
          <a:off x="72931" y="5052208"/>
          <a:ext cx="514437" cy="2793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49977</xdr:colOff>
      <xdr:row>29</xdr:row>
      <xdr:rowOff>120279</xdr:rowOff>
    </xdr:from>
    <xdr:to>
      <xdr:col>3</xdr:col>
      <xdr:colOff>647518</xdr:colOff>
      <xdr:row>29</xdr:row>
      <xdr:rowOff>165998</xdr:rowOff>
    </xdr:to>
    <xdr:sp macro="" textlink="">
      <xdr:nvSpPr>
        <xdr:cNvPr id="152" name="Line 238">
          <a:extLst>
            <a:ext uri="{FF2B5EF4-FFF2-40B4-BE49-F238E27FC236}">
              <a16:creationId xmlns:a16="http://schemas.microsoft.com/office/drawing/2014/main" id="{B896653C-D804-4C93-BF96-D4946D4EDFB7}"/>
            </a:ext>
          </a:extLst>
        </xdr:cNvPr>
        <xdr:cNvSpPr>
          <a:spLocks noChangeShapeType="1"/>
        </xdr:cNvSpPr>
      </xdr:nvSpPr>
      <xdr:spPr bwMode="auto">
        <a:xfrm rot="16619174" flipH="1" flipV="1">
          <a:off x="3213154" y="4926352"/>
          <a:ext cx="45719" cy="597541"/>
        </a:xfrm>
        <a:custGeom>
          <a:avLst/>
          <a:gdLst>
            <a:gd name="connsiteX0" fmla="*/ 0 w 75324"/>
            <a:gd name="connsiteY0" fmla="*/ 0 h 910363"/>
            <a:gd name="connsiteX1" fmla="*/ 75324 w 75324"/>
            <a:gd name="connsiteY1" fmla="*/ 910363 h 910363"/>
            <a:gd name="connsiteX0" fmla="*/ 0 w 200050"/>
            <a:gd name="connsiteY0" fmla="*/ 0 h 945834"/>
            <a:gd name="connsiteX1" fmla="*/ 200050 w 200050"/>
            <a:gd name="connsiteY1" fmla="*/ 945834 h 945834"/>
            <a:gd name="connsiteX0" fmla="*/ 0 w 200050"/>
            <a:gd name="connsiteY0" fmla="*/ 0 h 945834"/>
            <a:gd name="connsiteX1" fmla="*/ 200050 w 200050"/>
            <a:gd name="connsiteY1" fmla="*/ 945834 h 945834"/>
            <a:gd name="connsiteX0" fmla="*/ 0 w 200050"/>
            <a:gd name="connsiteY0" fmla="*/ 0 h 945834"/>
            <a:gd name="connsiteX1" fmla="*/ 200050 w 200050"/>
            <a:gd name="connsiteY1" fmla="*/ 945834 h 945834"/>
            <a:gd name="connsiteX0" fmla="*/ 0 w 221335"/>
            <a:gd name="connsiteY0" fmla="*/ 0 h 1075823"/>
            <a:gd name="connsiteX1" fmla="*/ 221335 w 221335"/>
            <a:gd name="connsiteY1" fmla="*/ 1075823 h 1075823"/>
          </a:gdLst>
          <a:ahLst/>
          <a:cxnLst>
            <a:cxn ang="0">
              <a:pos x="connsiteX0" y="connsiteY0"/>
            </a:cxn>
            <a:cxn ang="0">
              <a:pos x="connsiteX1" y="connsiteY1"/>
            </a:cxn>
          </a:cxnLst>
          <a:rect l="l" t="t" r="r" b="b"/>
          <a:pathLst>
            <a:path w="221335" h="1075823">
              <a:moveTo>
                <a:pt x="0" y="0"/>
              </a:moveTo>
              <a:cubicBezTo>
                <a:pt x="176301" y="296465"/>
                <a:pt x="196227" y="772369"/>
                <a:pt x="221335" y="1075823"/>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105660</xdr:colOff>
      <xdr:row>20</xdr:row>
      <xdr:rowOff>88055</xdr:rowOff>
    </xdr:from>
    <xdr:to>
      <xdr:col>9</xdr:col>
      <xdr:colOff>333370</xdr:colOff>
      <xdr:row>21</xdr:row>
      <xdr:rowOff>87310</xdr:rowOff>
    </xdr:to>
    <xdr:sp macro="" textlink="">
      <xdr:nvSpPr>
        <xdr:cNvPr id="154" name="六角形 153">
          <a:extLst>
            <a:ext uri="{FF2B5EF4-FFF2-40B4-BE49-F238E27FC236}">
              <a16:creationId xmlns:a16="http://schemas.microsoft.com/office/drawing/2014/main" id="{458D448F-E06E-4687-ADA9-2B6AB457FB55}"/>
            </a:ext>
          </a:extLst>
        </xdr:cNvPr>
        <xdr:cNvSpPr/>
      </xdr:nvSpPr>
      <xdr:spPr bwMode="auto">
        <a:xfrm>
          <a:off x="177098" y="5001368"/>
          <a:ext cx="227710" cy="169911"/>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800" b="1">
              <a:solidFill>
                <a:schemeClr val="bg1"/>
              </a:solidFill>
              <a:latin typeface="+mj-ea"/>
              <a:ea typeface="+mj-ea"/>
            </a:rPr>
            <a:t>２３６</a:t>
          </a:r>
        </a:p>
      </xdr:txBody>
    </xdr:sp>
    <xdr:clientData/>
  </xdr:twoCellAnchor>
  <xdr:twoCellAnchor editAs="oneCell">
    <xdr:from>
      <xdr:col>1</xdr:col>
      <xdr:colOff>178361</xdr:colOff>
      <xdr:row>34</xdr:row>
      <xdr:rowOff>153419</xdr:rowOff>
    </xdr:from>
    <xdr:to>
      <xdr:col>1</xdr:col>
      <xdr:colOff>521261</xdr:colOff>
      <xdr:row>36</xdr:row>
      <xdr:rowOff>146314</xdr:rowOff>
    </xdr:to>
    <xdr:grpSp>
      <xdr:nvGrpSpPr>
        <xdr:cNvPr id="162" name="Group 6672">
          <a:extLst>
            <a:ext uri="{FF2B5EF4-FFF2-40B4-BE49-F238E27FC236}">
              <a16:creationId xmlns:a16="http://schemas.microsoft.com/office/drawing/2014/main" id="{6E9AB041-86C2-41E3-BBE9-5AEDC249FE54}"/>
            </a:ext>
          </a:extLst>
        </xdr:cNvPr>
        <xdr:cNvGrpSpPr>
          <a:grpSpLocks/>
        </xdr:cNvGrpSpPr>
      </xdr:nvGrpSpPr>
      <xdr:grpSpPr bwMode="auto">
        <a:xfrm>
          <a:off x="247153" y="5704377"/>
          <a:ext cx="342900" cy="320979"/>
          <a:chOff x="536" y="110"/>
          <a:chExt cx="46" cy="44"/>
        </a:xfrm>
      </xdr:grpSpPr>
      <xdr:pic>
        <xdr:nvPicPr>
          <xdr:cNvPr id="163" name="Picture 6673" descr="route2">
            <a:extLst>
              <a:ext uri="{FF2B5EF4-FFF2-40B4-BE49-F238E27FC236}">
                <a16:creationId xmlns:a16="http://schemas.microsoft.com/office/drawing/2014/main" id="{67833120-0455-4AEA-8D15-12FDC4F6E8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4" name="Text Box 6674">
            <a:extLst>
              <a:ext uri="{FF2B5EF4-FFF2-40B4-BE49-F238E27FC236}">
                <a16:creationId xmlns:a16="http://schemas.microsoft.com/office/drawing/2014/main" id="{E8EFB711-AB18-4344-9DCF-C4166B0F6A4E}"/>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200" b="1" i="0" u="none" strike="noStrike" baseline="0">
                <a:solidFill>
                  <a:srgbClr val="FFFFFF"/>
                </a:solidFill>
                <a:latin typeface="ＭＳ Ｐゴシック"/>
                <a:ea typeface="ＭＳ Ｐゴシック"/>
              </a:rPr>
              <a:t>249</a:t>
            </a:r>
          </a:p>
        </xdr:txBody>
      </xdr:sp>
    </xdr:grpSp>
    <xdr:clientData/>
  </xdr:twoCellAnchor>
  <xdr:oneCellAnchor>
    <xdr:from>
      <xdr:col>3</xdr:col>
      <xdr:colOff>281781</xdr:colOff>
      <xdr:row>27</xdr:row>
      <xdr:rowOff>97292</xdr:rowOff>
    </xdr:from>
    <xdr:ext cx="404812" cy="281724"/>
    <xdr:sp macro="" textlink="">
      <xdr:nvSpPr>
        <xdr:cNvPr id="169" name="Text Box 1664">
          <a:extLst>
            <a:ext uri="{FF2B5EF4-FFF2-40B4-BE49-F238E27FC236}">
              <a16:creationId xmlns:a16="http://schemas.microsoft.com/office/drawing/2014/main" id="{8058AAEA-F3B6-4602-B4EC-CE7AC3FAB859}"/>
            </a:ext>
          </a:extLst>
        </xdr:cNvPr>
        <xdr:cNvSpPr txBox="1">
          <a:spLocks noChangeArrowheads="1"/>
        </xdr:cNvSpPr>
      </xdr:nvSpPr>
      <xdr:spPr bwMode="auto">
        <a:xfrm>
          <a:off x="3169047" y="4837964"/>
          <a:ext cx="404812" cy="281724"/>
        </a:xfrm>
        <a:prstGeom prst="rect">
          <a:avLst/>
        </a:prstGeom>
        <a:noFill/>
        <a:ln w="9525">
          <a:noFill/>
          <a:miter lim="800000"/>
          <a:headEnd/>
          <a:tailEnd/>
        </a:ln>
      </xdr:spPr>
      <xdr:txBody>
        <a:bodyPr vertOverflow="overflow" horzOverflow="overflow" wrap="square" lIns="27432" tIns="18288" rIns="27432" bIns="18288" anchor="ctr" upright="1">
          <a:spAutoFit/>
        </a:bodyPr>
        <a:lstStyle/>
        <a:p>
          <a:pPr algn="l" rtl="0">
            <a:lnSpc>
              <a:spcPts val="900"/>
            </a:lnSpc>
            <a:defRPr sz="1000"/>
          </a:pPr>
          <a:r>
            <a:rPr lang="ja-JP" altLang="en-US" sz="900" b="1" i="0" u="none" strike="noStrike" baseline="0">
              <a:solidFill>
                <a:srgbClr val="000000"/>
              </a:solidFill>
              <a:latin typeface="ＭＳ Ｐゴシック"/>
              <a:ea typeface="ＭＳ Ｐゴシック"/>
            </a:rPr>
            <a:t>←輪島</a:t>
          </a:r>
          <a:endParaRPr lang="en-US" altLang="ja-JP" sz="900" b="1" i="0" u="none" strike="noStrike" baseline="0">
            <a:solidFill>
              <a:srgbClr val="000000"/>
            </a:solidFill>
            <a:latin typeface="ＭＳ Ｐゴシック"/>
            <a:ea typeface="ＭＳ Ｐゴシック"/>
          </a:endParaRPr>
        </a:p>
        <a:p>
          <a:pPr algn="r" rtl="0">
            <a:lnSpc>
              <a:spcPts val="900"/>
            </a:lnSpc>
            <a:defRPr sz="1000"/>
          </a:pPr>
          <a:r>
            <a:rPr lang="ja-JP" altLang="en-US" sz="900" b="1" i="0" u="none" strike="noStrike" baseline="0">
              <a:solidFill>
                <a:srgbClr val="000000"/>
              </a:solidFill>
              <a:latin typeface="ＭＳ Ｐゴシック"/>
              <a:ea typeface="ＭＳ Ｐゴシック"/>
            </a:rPr>
            <a:t>穴水</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3</xdr:col>
      <xdr:colOff>659596</xdr:colOff>
      <xdr:row>27</xdr:row>
      <xdr:rowOff>96104</xdr:rowOff>
    </xdr:from>
    <xdr:ext cx="636196" cy="298095"/>
    <xdr:sp macro="" textlink="">
      <xdr:nvSpPr>
        <xdr:cNvPr id="170" name="Text Box 1664">
          <a:extLst>
            <a:ext uri="{FF2B5EF4-FFF2-40B4-BE49-F238E27FC236}">
              <a16:creationId xmlns:a16="http://schemas.microsoft.com/office/drawing/2014/main" id="{BAC8CDD6-7964-47A3-99D5-3138F0320F66}"/>
            </a:ext>
          </a:extLst>
        </xdr:cNvPr>
        <xdr:cNvSpPr txBox="1">
          <a:spLocks noChangeArrowheads="1"/>
        </xdr:cNvSpPr>
      </xdr:nvSpPr>
      <xdr:spPr bwMode="auto">
        <a:xfrm>
          <a:off x="3546862" y="4836776"/>
          <a:ext cx="636196" cy="298095"/>
        </a:xfrm>
        <a:prstGeom prst="rect">
          <a:avLst/>
        </a:prstGeom>
        <a:noFill/>
        <a:ln w="9525">
          <a:noFill/>
          <a:miter lim="800000"/>
          <a:headEnd/>
          <a:tailEnd/>
        </a:ln>
      </xdr:spPr>
      <xdr:txBody>
        <a:bodyPr vertOverflow="overflow" horzOverflow="overflow" vert="horz" wrap="square" lIns="27432" tIns="18288" rIns="27432" bIns="18288" anchor="ctr" upright="1">
          <a:spAutoFit/>
        </a:bodyPr>
        <a:lstStyle/>
        <a:p>
          <a:pPr algn="l" rtl="0">
            <a:lnSpc>
              <a:spcPts val="1100"/>
            </a:lnSpc>
            <a:defRPr sz="1000"/>
          </a:pPr>
          <a:r>
            <a:rPr lang="ja-JP" altLang="en-US" sz="900" b="1" i="0" u="none" strike="noStrike" baseline="0">
              <a:solidFill>
                <a:srgbClr val="000000"/>
              </a:solidFill>
              <a:latin typeface="ＭＳ Ｐゴシック"/>
              <a:ea typeface="ＭＳ Ｐゴシック"/>
            </a:rPr>
            <a:t>七尾</a:t>
          </a:r>
          <a:r>
            <a:rPr lang="ja-JP" altLang="en-US" sz="800" b="1" i="0" u="none" strike="noStrike" baseline="0">
              <a:solidFill>
                <a:srgbClr val="000000"/>
              </a:solidFill>
              <a:latin typeface="ＭＳ Ｐゴシック"/>
              <a:ea typeface="ＭＳ Ｐゴシック"/>
            </a:rPr>
            <a:t>市街</a:t>
          </a:r>
          <a:r>
            <a:rPr lang="ja-JP" altLang="en-US" sz="900" b="1" i="0" u="none" strike="noStrike" baseline="0">
              <a:solidFill>
                <a:srgbClr val="000000"/>
              </a:solidFill>
              <a:latin typeface="ＭＳ Ｐゴシック"/>
              <a:ea typeface="ＭＳ Ｐゴシック"/>
            </a:rPr>
            <a:t>→</a:t>
          </a:r>
          <a:endParaRPr lang="en-US" altLang="ja-JP" sz="900" b="1" i="0" u="none" strike="noStrike" baseline="0">
            <a:solidFill>
              <a:srgbClr val="000000"/>
            </a:solidFill>
            <a:latin typeface="ＭＳ Ｐゴシック"/>
            <a:ea typeface="ＭＳ Ｐゴシック"/>
          </a:endParaRPr>
        </a:p>
        <a:p>
          <a:pPr algn="l" rtl="0">
            <a:lnSpc>
              <a:spcPts val="900"/>
            </a:lnSpc>
            <a:defRPr sz="1000"/>
          </a:pPr>
          <a:r>
            <a:rPr lang="ja-JP" altLang="en-US" sz="900" b="1" i="0" u="none" strike="noStrike" baseline="0">
              <a:solidFill>
                <a:srgbClr val="000000"/>
              </a:solidFill>
              <a:latin typeface="ＭＳ Ｐゴシック"/>
              <a:ea typeface="ＭＳ Ｐゴシック"/>
            </a:rPr>
            <a:t>和倉温泉</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6</xdr:col>
      <xdr:colOff>91123</xdr:colOff>
      <xdr:row>29</xdr:row>
      <xdr:rowOff>159392</xdr:rowOff>
    </xdr:from>
    <xdr:to>
      <xdr:col>6</xdr:col>
      <xdr:colOff>205449</xdr:colOff>
      <xdr:row>30</xdr:row>
      <xdr:rowOff>86722</xdr:rowOff>
    </xdr:to>
    <xdr:sp macro="" textlink="">
      <xdr:nvSpPr>
        <xdr:cNvPr id="171" name="AutoShape 1094">
          <a:extLst>
            <a:ext uri="{FF2B5EF4-FFF2-40B4-BE49-F238E27FC236}">
              <a16:creationId xmlns:a16="http://schemas.microsoft.com/office/drawing/2014/main" id="{FF1ACBF0-3FC5-4F64-BB7E-2E81CE399368}"/>
            </a:ext>
          </a:extLst>
        </xdr:cNvPr>
        <xdr:cNvSpPr>
          <a:spLocks noChangeArrowheads="1"/>
        </xdr:cNvSpPr>
      </xdr:nvSpPr>
      <xdr:spPr bwMode="auto">
        <a:xfrm>
          <a:off x="3678873" y="5117684"/>
          <a:ext cx="114326" cy="96663"/>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582410</xdr:colOff>
      <xdr:row>41</xdr:row>
      <xdr:rowOff>126054</xdr:rowOff>
    </xdr:from>
    <xdr:to>
      <xdr:col>5</xdr:col>
      <xdr:colOff>668134</xdr:colOff>
      <xdr:row>48</xdr:row>
      <xdr:rowOff>148480</xdr:rowOff>
    </xdr:to>
    <xdr:sp macro="" textlink="">
      <xdr:nvSpPr>
        <xdr:cNvPr id="199" name="Freeform 166">
          <a:extLst>
            <a:ext uri="{FF2B5EF4-FFF2-40B4-BE49-F238E27FC236}">
              <a16:creationId xmlns:a16="http://schemas.microsoft.com/office/drawing/2014/main" id="{943C525D-D21E-4EFA-B4C0-6C9F500FC3DC}"/>
            </a:ext>
          </a:extLst>
        </xdr:cNvPr>
        <xdr:cNvSpPr>
          <a:spLocks/>
        </xdr:cNvSpPr>
      </xdr:nvSpPr>
      <xdr:spPr bwMode="auto">
        <a:xfrm flipH="1">
          <a:off x="6293718" y="5863205"/>
          <a:ext cx="85724" cy="1200130"/>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6165 w 15720"/>
            <a:gd name="connsiteY2" fmla="*/ 1531 h 11472"/>
            <a:gd name="connsiteX3" fmla="*/ 15720 w 15720"/>
            <a:gd name="connsiteY3" fmla="*/ 0 h 11472"/>
            <a:gd name="connsiteX0" fmla="*/ 51 w 15720"/>
            <a:gd name="connsiteY0" fmla="*/ 11472 h 11472"/>
            <a:gd name="connsiteX1" fmla="*/ 134 w 15720"/>
            <a:gd name="connsiteY1" fmla="*/ 1472 h 11472"/>
            <a:gd name="connsiteX2" fmla="*/ 6165 w 15720"/>
            <a:gd name="connsiteY2" fmla="*/ 1531 h 11472"/>
            <a:gd name="connsiteX3" fmla="*/ 15720 w 15720"/>
            <a:gd name="connsiteY3" fmla="*/ 0 h 11472"/>
            <a:gd name="connsiteX0" fmla="*/ 51 w 15404"/>
            <a:gd name="connsiteY0" fmla="*/ 10644 h 10644"/>
            <a:gd name="connsiteX1" fmla="*/ 134 w 15404"/>
            <a:gd name="connsiteY1" fmla="*/ 644 h 10644"/>
            <a:gd name="connsiteX2" fmla="*/ 6165 w 15404"/>
            <a:gd name="connsiteY2" fmla="*/ 703 h 10644"/>
            <a:gd name="connsiteX3" fmla="*/ 15404 w 15404"/>
            <a:gd name="connsiteY3" fmla="*/ 1596 h 10644"/>
            <a:gd name="connsiteX0" fmla="*/ 51 w 15404"/>
            <a:gd name="connsiteY0" fmla="*/ 10644 h 10644"/>
            <a:gd name="connsiteX1" fmla="*/ 134 w 15404"/>
            <a:gd name="connsiteY1" fmla="*/ 644 h 10644"/>
            <a:gd name="connsiteX2" fmla="*/ 6165 w 15404"/>
            <a:gd name="connsiteY2" fmla="*/ 703 h 10644"/>
            <a:gd name="connsiteX3" fmla="*/ 15404 w 15404"/>
            <a:gd name="connsiteY3" fmla="*/ 1596 h 10644"/>
            <a:gd name="connsiteX0" fmla="*/ 51 w 15404"/>
            <a:gd name="connsiteY0" fmla="*/ 10000 h 10000"/>
            <a:gd name="connsiteX1" fmla="*/ 134 w 15404"/>
            <a:gd name="connsiteY1" fmla="*/ 0 h 10000"/>
            <a:gd name="connsiteX2" fmla="*/ 6165 w 15404"/>
            <a:gd name="connsiteY2" fmla="*/ 59 h 10000"/>
            <a:gd name="connsiteX3" fmla="*/ 15404 w 15404"/>
            <a:gd name="connsiteY3" fmla="*/ 952 h 10000"/>
            <a:gd name="connsiteX0" fmla="*/ 51 w 7411"/>
            <a:gd name="connsiteY0" fmla="*/ 24130 h 24130"/>
            <a:gd name="connsiteX1" fmla="*/ 134 w 7411"/>
            <a:gd name="connsiteY1" fmla="*/ 14130 h 24130"/>
            <a:gd name="connsiteX2" fmla="*/ 6165 w 7411"/>
            <a:gd name="connsiteY2" fmla="*/ 14189 h 24130"/>
            <a:gd name="connsiteX3" fmla="*/ 2864 w 7411"/>
            <a:gd name="connsiteY3" fmla="*/ 30 h 24130"/>
            <a:gd name="connsiteX0" fmla="*/ 69 w 8492"/>
            <a:gd name="connsiteY0" fmla="*/ 9988 h 9988"/>
            <a:gd name="connsiteX1" fmla="*/ 181 w 8492"/>
            <a:gd name="connsiteY1" fmla="*/ 5844 h 9988"/>
            <a:gd name="connsiteX2" fmla="*/ 8319 w 8492"/>
            <a:gd name="connsiteY2" fmla="*/ 5868 h 9988"/>
            <a:gd name="connsiteX3" fmla="*/ 924 w 8492"/>
            <a:gd name="connsiteY3" fmla="*/ 4018 h 9988"/>
            <a:gd name="connsiteX4" fmla="*/ 3865 w 8492"/>
            <a:gd name="connsiteY4" fmla="*/ 0 h 9988"/>
            <a:gd name="connsiteX0" fmla="*/ 80 w 10492"/>
            <a:gd name="connsiteY0" fmla="*/ 10000 h 10000"/>
            <a:gd name="connsiteX1" fmla="*/ 212 w 10492"/>
            <a:gd name="connsiteY1" fmla="*/ 5851 h 10000"/>
            <a:gd name="connsiteX2" fmla="*/ 9795 w 10492"/>
            <a:gd name="connsiteY2" fmla="*/ 5875 h 10000"/>
            <a:gd name="connsiteX3" fmla="*/ 8789 w 10492"/>
            <a:gd name="connsiteY3" fmla="*/ 5663 h 10000"/>
            <a:gd name="connsiteX4" fmla="*/ 1087 w 10492"/>
            <a:gd name="connsiteY4" fmla="*/ 4023 h 10000"/>
            <a:gd name="connsiteX5" fmla="*/ 4550 w 10492"/>
            <a:gd name="connsiteY5" fmla="*/ 0 h 10000"/>
            <a:gd name="connsiteX0" fmla="*/ 80 w 10492"/>
            <a:gd name="connsiteY0" fmla="*/ 10000 h 10000"/>
            <a:gd name="connsiteX1" fmla="*/ 212 w 10492"/>
            <a:gd name="connsiteY1" fmla="*/ 5851 h 10000"/>
            <a:gd name="connsiteX2" fmla="*/ 9795 w 10492"/>
            <a:gd name="connsiteY2" fmla="*/ 5875 h 10000"/>
            <a:gd name="connsiteX3" fmla="*/ 8789 w 10492"/>
            <a:gd name="connsiteY3" fmla="*/ 5610 h 10000"/>
            <a:gd name="connsiteX4" fmla="*/ 1087 w 10492"/>
            <a:gd name="connsiteY4" fmla="*/ 4023 h 10000"/>
            <a:gd name="connsiteX5" fmla="*/ 4550 w 10492"/>
            <a:gd name="connsiteY5" fmla="*/ 0 h 10000"/>
            <a:gd name="connsiteX0" fmla="*/ 80 w 8789"/>
            <a:gd name="connsiteY0" fmla="*/ 10000 h 10000"/>
            <a:gd name="connsiteX1" fmla="*/ 212 w 8789"/>
            <a:gd name="connsiteY1" fmla="*/ 5851 h 10000"/>
            <a:gd name="connsiteX2" fmla="*/ 8789 w 8789"/>
            <a:gd name="connsiteY2" fmla="*/ 5610 h 10000"/>
            <a:gd name="connsiteX3" fmla="*/ 1087 w 8789"/>
            <a:gd name="connsiteY3" fmla="*/ 4023 h 10000"/>
            <a:gd name="connsiteX4" fmla="*/ 4550 w 8789"/>
            <a:gd name="connsiteY4" fmla="*/ 0 h 10000"/>
            <a:gd name="connsiteX0" fmla="*/ 91 w 5316"/>
            <a:gd name="connsiteY0" fmla="*/ 10000 h 10000"/>
            <a:gd name="connsiteX1" fmla="*/ 241 w 5316"/>
            <a:gd name="connsiteY1" fmla="*/ 5851 h 10000"/>
            <a:gd name="connsiteX2" fmla="*/ 1237 w 5316"/>
            <a:gd name="connsiteY2" fmla="*/ 4023 h 10000"/>
            <a:gd name="connsiteX3" fmla="*/ 5177 w 5316"/>
            <a:gd name="connsiteY3" fmla="*/ 0 h 10000"/>
            <a:gd name="connsiteX0" fmla="*/ 171 w 7210"/>
            <a:gd name="connsiteY0" fmla="*/ 10847 h 10847"/>
            <a:gd name="connsiteX1" fmla="*/ 453 w 7210"/>
            <a:gd name="connsiteY1" fmla="*/ 6698 h 10847"/>
            <a:gd name="connsiteX2" fmla="*/ 2327 w 7210"/>
            <a:gd name="connsiteY2" fmla="*/ 4870 h 10847"/>
            <a:gd name="connsiteX3" fmla="*/ 6872 w 7210"/>
            <a:gd name="connsiteY3" fmla="*/ 0 h 10847"/>
            <a:gd name="connsiteX0" fmla="*/ 237 w 9531"/>
            <a:gd name="connsiteY0" fmla="*/ 10000 h 10000"/>
            <a:gd name="connsiteX1" fmla="*/ 628 w 9531"/>
            <a:gd name="connsiteY1" fmla="*/ 6175 h 10000"/>
            <a:gd name="connsiteX2" fmla="*/ 3227 w 9531"/>
            <a:gd name="connsiteY2" fmla="*/ 4490 h 10000"/>
            <a:gd name="connsiteX3" fmla="*/ 9531 w 9531"/>
            <a:gd name="connsiteY3" fmla="*/ 0 h 10000"/>
            <a:gd name="connsiteX0" fmla="*/ 249 w 10000"/>
            <a:gd name="connsiteY0" fmla="*/ 10000 h 10000"/>
            <a:gd name="connsiteX1" fmla="*/ 659 w 10000"/>
            <a:gd name="connsiteY1" fmla="*/ 6175 h 10000"/>
            <a:gd name="connsiteX2" fmla="*/ 3386 w 10000"/>
            <a:gd name="connsiteY2" fmla="*/ 5385 h 10000"/>
            <a:gd name="connsiteX3" fmla="*/ 10000 w 10000"/>
            <a:gd name="connsiteY3" fmla="*/ 0 h 10000"/>
            <a:gd name="connsiteX0" fmla="*/ 8 w 23754"/>
            <a:gd name="connsiteY0" fmla="*/ 10106 h 10106"/>
            <a:gd name="connsiteX1" fmla="*/ 14413 w 23754"/>
            <a:gd name="connsiteY1" fmla="*/ 6175 h 10106"/>
            <a:gd name="connsiteX2" fmla="*/ 17140 w 23754"/>
            <a:gd name="connsiteY2" fmla="*/ 5385 h 10106"/>
            <a:gd name="connsiteX3" fmla="*/ 23754 w 23754"/>
            <a:gd name="connsiteY3" fmla="*/ 0 h 10106"/>
            <a:gd name="connsiteX0" fmla="*/ 0 w 23746"/>
            <a:gd name="connsiteY0" fmla="*/ 10106 h 10106"/>
            <a:gd name="connsiteX1" fmla="*/ 14405 w 23746"/>
            <a:gd name="connsiteY1" fmla="*/ 6175 h 10106"/>
            <a:gd name="connsiteX2" fmla="*/ 17132 w 23746"/>
            <a:gd name="connsiteY2" fmla="*/ 5385 h 10106"/>
            <a:gd name="connsiteX3" fmla="*/ 23746 w 23746"/>
            <a:gd name="connsiteY3" fmla="*/ 0 h 10106"/>
          </a:gdLst>
          <a:ahLst/>
          <a:cxnLst>
            <a:cxn ang="0">
              <a:pos x="connsiteX0" y="connsiteY0"/>
            </a:cxn>
            <a:cxn ang="0">
              <a:pos x="connsiteX1" y="connsiteY1"/>
            </a:cxn>
            <a:cxn ang="0">
              <a:pos x="connsiteX2" y="connsiteY2"/>
            </a:cxn>
            <a:cxn ang="0">
              <a:pos x="connsiteX3" y="connsiteY3"/>
            </a:cxn>
          </a:cxnLst>
          <a:rect l="l" t="t" r="r" b="b"/>
          <a:pathLst>
            <a:path w="23746" h="10106">
              <a:moveTo>
                <a:pt x="0" y="10106"/>
              </a:moveTo>
              <a:cubicBezTo>
                <a:pt x="11592" y="8406"/>
                <a:pt x="13647" y="9259"/>
                <a:pt x="14405" y="6175"/>
              </a:cubicBezTo>
              <a:cubicBezTo>
                <a:pt x="14930" y="5257"/>
                <a:pt x="14879" y="6284"/>
                <a:pt x="17132" y="5385"/>
              </a:cubicBezTo>
              <a:cubicBezTo>
                <a:pt x="14408" y="4482"/>
                <a:pt x="20052" y="1631"/>
                <a:pt x="23746"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13706</xdr:colOff>
      <xdr:row>45</xdr:row>
      <xdr:rowOff>121439</xdr:rowOff>
    </xdr:from>
    <xdr:to>
      <xdr:col>5</xdr:col>
      <xdr:colOff>604318</xdr:colOff>
      <xdr:row>46</xdr:row>
      <xdr:rowOff>17907</xdr:rowOff>
    </xdr:to>
    <xdr:sp macro="" textlink="">
      <xdr:nvSpPr>
        <xdr:cNvPr id="200" name="Line 238">
          <a:extLst>
            <a:ext uri="{FF2B5EF4-FFF2-40B4-BE49-F238E27FC236}">
              <a16:creationId xmlns:a16="http://schemas.microsoft.com/office/drawing/2014/main" id="{0CD90CAA-60A2-4CF9-A433-C002B66B1103}"/>
            </a:ext>
          </a:extLst>
        </xdr:cNvPr>
        <xdr:cNvSpPr>
          <a:spLocks noChangeShapeType="1"/>
        </xdr:cNvSpPr>
      </xdr:nvSpPr>
      <xdr:spPr bwMode="auto">
        <a:xfrm rot="16200000" flipH="1" flipV="1">
          <a:off x="5987173" y="6264658"/>
          <a:ext cx="66293" cy="590612"/>
        </a:xfrm>
        <a:custGeom>
          <a:avLst/>
          <a:gdLst>
            <a:gd name="connsiteX0" fmla="*/ 0 w 75324"/>
            <a:gd name="connsiteY0" fmla="*/ 0 h 910363"/>
            <a:gd name="connsiteX1" fmla="*/ 75324 w 75324"/>
            <a:gd name="connsiteY1" fmla="*/ 910363 h 910363"/>
            <a:gd name="connsiteX0" fmla="*/ 0 w 200050"/>
            <a:gd name="connsiteY0" fmla="*/ 0 h 945834"/>
            <a:gd name="connsiteX1" fmla="*/ 200050 w 200050"/>
            <a:gd name="connsiteY1" fmla="*/ 945834 h 945834"/>
            <a:gd name="connsiteX0" fmla="*/ 0 w 200050"/>
            <a:gd name="connsiteY0" fmla="*/ 0 h 945834"/>
            <a:gd name="connsiteX1" fmla="*/ 200050 w 200050"/>
            <a:gd name="connsiteY1" fmla="*/ 945834 h 945834"/>
            <a:gd name="connsiteX0" fmla="*/ 0 w 200050"/>
            <a:gd name="connsiteY0" fmla="*/ 0 h 945834"/>
            <a:gd name="connsiteX1" fmla="*/ 200050 w 200050"/>
            <a:gd name="connsiteY1" fmla="*/ 945834 h 945834"/>
            <a:gd name="connsiteX0" fmla="*/ 0 w 91320"/>
            <a:gd name="connsiteY0" fmla="*/ 0 h 681499"/>
            <a:gd name="connsiteX1" fmla="*/ 63575 w 91320"/>
            <a:gd name="connsiteY1" fmla="*/ 681499 h 681499"/>
            <a:gd name="connsiteX0" fmla="*/ 0 w 63575"/>
            <a:gd name="connsiteY0" fmla="*/ 0 h 681499"/>
            <a:gd name="connsiteX1" fmla="*/ 63575 w 63575"/>
            <a:gd name="connsiteY1" fmla="*/ 681499 h 681499"/>
          </a:gdLst>
          <a:ahLst/>
          <a:cxnLst>
            <a:cxn ang="0">
              <a:pos x="connsiteX0" y="connsiteY0"/>
            </a:cxn>
            <a:cxn ang="0">
              <a:pos x="connsiteX1" y="connsiteY1"/>
            </a:cxn>
          </a:cxnLst>
          <a:rect l="l" t="t" r="r" b="b"/>
          <a:pathLst>
            <a:path w="63575" h="681499">
              <a:moveTo>
                <a:pt x="0" y="0"/>
              </a:moveTo>
              <a:cubicBezTo>
                <a:pt x="98317" y="296465"/>
                <a:pt x="38467" y="378045"/>
                <a:pt x="63575" y="681499"/>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388907</xdr:colOff>
      <xdr:row>47</xdr:row>
      <xdr:rowOff>97528</xdr:rowOff>
    </xdr:from>
    <xdr:to>
      <xdr:col>5</xdr:col>
      <xdr:colOff>617287</xdr:colOff>
      <xdr:row>48</xdr:row>
      <xdr:rowOff>113295</xdr:rowOff>
    </xdr:to>
    <xdr:sp macro="" textlink="">
      <xdr:nvSpPr>
        <xdr:cNvPr id="201" name="六角形 200">
          <a:extLst>
            <a:ext uri="{FF2B5EF4-FFF2-40B4-BE49-F238E27FC236}">
              <a16:creationId xmlns:a16="http://schemas.microsoft.com/office/drawing/2014/main" id="{8DD338CD-BB90-471F-B523-F2AB57C7F567}"/>
            </a:ext>
          </a:extLst>
        </xdr:cNvPr>
        <xdr:cNvSpPr/>
      </xdr:nvSpPr>
      <xdr:spPr bwMode="auto">
        <a:xfrm>
          <a:off x="6100215" y="6842557"/>
          <a:ext cx="228380" cy="185593"/>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1000" b="1">
              <a:solidFill>
                <a:schemeClr val="bg1"/>
              </a:solidFill>
              <a:latin typeface="+mj-ea"/>
              <a:ea typeface="+mj-ea"/>
            </a:rPr>
            <a:t>257</a:t>
          </a:r>
          <a:endParaRPr kumimoji="1" lang="ja-JP" altLang="en-US" sz="1000" b="1">
            <a:solidFill>
              <a:schemeClr val="bg1"/>
            </a:solidFill>
            <a:latin typeface="+mj-ea"/>
            <a:ea typeface="+mj-ea"/>
          </a:endParaRPr>
        </a:p>
      </xdr:txBody>
    </xdr:sp>
    <xdr:clientData/>
  </xdr:twoCellAnchor>
  <xdr:twoCellAnchor>
    <xdr:from>
      <xdr:col>5</xdr:col>
      <xdr:colOff>233713</xdr:colOff>
      <xdr:row>45</xdr:row>
      <xdr:rowOff>166041</xdr:rowOff>
    </xdr:from>
    <xdr:to>
      <xdr:col>5</xdr:col>
      <xdr:colOff>496661</xdr:colOff>
      <xdr:row>47</xdr:row>
      <xdr:rowOff>0</xdr:rowOff>
    </xdr:to>
    <xdr:sp macro="" textlink="">
      <xdr:nvSpPr>
        <xdr:cNvPr id="202" name="六角形 201">
          <a:extLst>
            <a:ext uri="{FF2B5EF4-FFF2-40B4-BE49-F238E27FC236}">
              <a16:creationId xmlns:a16="http://schemas.microsoft.com/office/drawing/2014/main" id="{C279E112-6F0D-4E89-A18D-6D6741DE9554}"/>
            </a:ext>
          </a:extLst>
        </xdr:cNvPr>
        <xdr:cNvSpPr/>
      </xdr:nvSpPr>
      <xdr:spPr bwMode="auto">
        <a:xfrm>
          <a:off x="5942363" y="6623991"/>
          <a:ext cx="262948" cy="176859"/>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1000" b="1">
              <a:solidFill>
                <a:schemeClr val="bg1"/>
              </a:solidFill>
              <a:latin typeface="+mj-ea"/>
              <a:ea typeface="+mj-ea"/>
            </a:rPr>
            <a:t>258</a:t>
          </a:r>
          <a:endParaRPr kumimoji="1" lang="ja-JP" altLang="en-US" sz="1000" b="1">
            <a:solidFill>
              <a:schemeClr val="bg1"/>
            </a:solidFill>
            <a:latin typeface="+mj-ea"/>
            <a:ea typeface="+mj-ea"/>
          </a:endParaRPr>
        </a:p>
      </xdr:txBody>
    </xdr:sp>
    <xdr:clientData/>
  </xdr:twoCellAnchor>
  <xdr:twoCellAnchor>
    <xdr:from>
      <xdr:col>5</xdr:col>
      <xdr:colOff>644984</xdr:colOff>
      <xdr:row>41</xdr:row>
      <xdr:rowOff>63498</xdr:rowOff>
    </xdr:from>
    <xdr:to>
      <xdr:col>6</xdr:col>
      <xdr:colOff>153457</xdr:colOff>
      <xdr:row>42</xdr:row>
      <xdr:rowOff>57700</xdr:rowOff>
    </xdr:to>
    <xdr:sp macro="" textlink="">
      <xdr:nvSpPr>
        <xdr:cNvPr id="203" name="六角形 202">
          <a:extLst>
            <a:ext uri="{FF2B5EF4-FFF2-40B4-BE49-F238E27FC236}">
              <a16:creationId xmlns:a16="http://schemas.microsoft.com/office/drawing/2014/main" id="{E8CA2F79-7CB4-4CBD-ACEC-318E302EC9F9}"/>
            </a:ext>
          </a:extLst>
        </xdr:cNvPr>
        <xdr:cNvSpPr/>
      </xdr:nvSpPr>
      <xdr:spPr bwMode="auto">
        <a:xfrm>
          <a:off x="3528942" y="7043206"/>
          <a:ext cx="212265" cy="163536"/>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ja-JP" altLang="en-US" sz="1000" b="1">
              <a:solidFill>
                <a:schemeClr val="bg1"/>
              </a:solidFill>
              <a:latin typeface="+mj-ea"/>
              <a:ea typeface="+mj-ea"/>
            </a:rPr>
            <a:t>４７</a:t>
          </a:r>
        </a:p>
      </xdr:txBody>
    </xdr:sp>
    <xdr:clientData/>
  </xdr:twoCellAnchor>
  <xdr:oneCellAnchor>
    <xdr:from>
      <xdr:col>5</xdr:col>
      <xdr:colOff>611617</xdr:colOff>
      <xdr:row>44</xdr:row>
      <xdr:rowOff>10818</xdr:rowOff>
    </xdr:from>
    <xdr:ext cx="461484" cy="166516"/>
    <xdr:sp macro="" textlink="">
      <xdr:nvSpPr>
        <xdr:cNvPr id="204" name="Text Box 709">
          <a:extLst>
            <a:ext uri="{FF2B5EF4-FFF2-40B4-BE49-F238E27FC236}">
              <a16:creationId xmlns:a16="http://schemas.microsoft.com/office/drawing/2014/main" id="{FE92E9E2-3B7E-4B8B-A4CD-22F433962841}"/>
            </a:ext>
          </a:extLst>
        </xdr:cNvPr>
        <xdr:cNvSpPr txBox="1">
          <a:spLocks noChangeArrowheads="1"/>
        </xdr:cNvSpPr>
      </xdr:nvSpPr>
      <xdr:spPr bwMode="auto">
        <a:xfrm flipV="1">
          <a:off x="3495575" y="7334485"/>
          <a:ext cx="461484" cy="166516"/>
        </a:xfrm>
        <a:prstGeom prst="rect">
          <a:avLst/>
        </a:prstGeom>
        <a:noFill/>
        <a:ln w="9525">
          <a:noFill/>
          <a:miter lim="800000"/>
          <a:headEnd/>
          <a:tailEnd/>
        </a:ln>
      </xdr:spPr>
      <xdr:txBody>
        <a:bodyPr vertOverflow="overflow" horzOverflow="overflow" wrap="none" lIns="0" tIns="0" rIns="0" bIns="0" anchor="ctr" upright="1">
          <a:noAutofit/>
        </a:bodyPr>
        <a:lstStyle/>
        <a:p>
          <a:pPr algn="l" rtl="0">
            <a:lnSpc>
              <a:spcPts val="900"/>
            </a:lnSpc>
            <a:defRPr sz="1000"/>
          </a:pPr>
          <a:r>
            <a:rPr lang="ja-JP" altLang="en-US" sz="800" b="1" i="0" u="none" strike="noStrike" baseline="0">
              <a:solidFill>
                <a:srgbClr val="000000"/>
              </a:solidFill>
              <a:latin typeface="ＭＳ Ｐゴシック"/>
              <a:ea typeface="ＭＳ Ｐゴシック"/>
            </a:rPr>
            <a:t>↑</a:t>
          </a:r>
          <a:endParaRPr lang="en-US" altLang="ja-JP" sz="800" b="1" i="0" u="none" strike="noStrike" baseline="0">
            <a:solidFill>
              <a:srgbClr val="000000"/>
            </a:solidFill>
            <a:latin typeface="ＭＳ Ｐゴシック"/>
            <a:ea typeface="ＭＳ Ｐゴシック"/>
          </a:endParaRPr>
        </a:p>
        <a:p>
          <a:pPr algn="l" rtl="0">
            <a:lnSpc>
              <a:spcPts val="900"/>
            </a:lnSpc>
            <a:defRPr sz="1000"/>
          </a:pPr>
          <a:r>
            <a:rPr lang="ja-JP" altLang="en-US" sz="800" b="1" i="0" u="none" strike="noStrike" baseline="0">
              <a:solidFill>
                <a:srgbClr val="000000"/>
              </a:solidFill>
              <a:latin typeface="ＭＳ Ｐゴシック"/>
              <a:ea typeface="ＭＳ Ｐゴシック"/>
            </a:rPr>
            <a:t>和倉温泉</a:t>
          </a:r>
        </a:p>
      </xdr:txBody>
    </xdr:sp>
    <xdr:clientData/>
  </xdr:oneCellAnchor>
  <xdr:oneCellAnchor>
    <xdr:from>
      <xdr:col>7</xdr:col>
      <xdr:colOff>433997</xdr:colOff>
      <xdr:row>47</xdr:row>
      <xdr:rowOff>621</xdr:rowOff>
    </xdr:from>
    <xdr:ext cx="870373" cy="300595"/>
    <xdr:sp macro="" textlink="">
      <xdr:nvSpPr>
        <xdr:cNvPr id="205" name="Text Box 2937">
          <a:extLst>
            <a:ext uri="{FF2B5EF4-FFF2-40B4-BE49-F238E27FC236}">
              <a16:creationId xmlns:a16="http://schemas.microsoft.com/office/drawing/2014/main" id="{78D18062-E4CC-4F12-A198-F5F674640683}"/>
            </a:ext>
          </a:extLst>
        </xdr:cNvPr>
        <xdr:cNvSpPr txBox="1">
          <a:spLocks noChangeArrowheads="1"/>
        </xdr:cNvSpPr>
      </xdr:nvSpPr>
      <xdr:spPr bwMode="auto">
        <a:xfrm>
          <a:off x="4737886" y="8227399"/>
          <a:ext cx="870373" cy="30059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square" lIns="27432" tIns="18288" rIns="27432" bIns="0" anchor="b" upright="1">
          <a:spAutoFit/>
        </a:bodyPr>
        <a:lstStyle/>
        <a:p>
          <a:pPr algn="ctr" rtl="0">
            <a:lnSpc>
              <a:spcPts val="1100"/>
            </a:lnSpc>
            <a:defRPr sz="1000"/>
          </a:pPr>
          <a:r>
            <a:rPr lang="ja-JP" altLang="en-US" sz="900" b="1" i="0" u="none" strike="noStrike" baseline="0">
              <a:solidFill>
                <a:srgbClr val="000000"/>
              </a:solidFill>
              <a:latin typeface="ＭＳ Ｐゴシック"/>
              <a:ea typeface="ＭＳ Ｐゴシック"/>
            </a:rPr>
            <a:t>ファミリーマート</a:t>
          </a:r>
          <a:endParaRPr lang="en-US" altLang="ja-JP" sz="900" b="1" i="0" u="none" strike="noStrike" baseline="0">
            <a:solidFill>
              <a:srgbClr val="000000"/>
            </a:solidFill>
            <a:latin typeface="ＭＳ Ｐゴシック"/>
            <a:ea typeface="ＭＳ Ｐゴシック"/>
          </a:endParaRPr>
        </a:p>
        <a:p>
          <a:pPr algn="ctr" rtl="0">
            <a:lnSpc>
              <a:spcPts val="1100"/>
            </a:lnSpc>
            <a:defRPr sz="1000"/>
          </a:pPr>
          <a:r>
            <a:rPr lang="ja-JP" altLang="en-US" sz="900" b="1" i="0" u="none" strike="noStrike" baseline="0">
              <a:solidFill>
                <a:srgbClr val="000000"/>
              </a:solidFill>
              <a:latin typeface="ＭＳ Ｐゴシック"/>
              <a:ea typeface="ＭＳ Ｐゴシック"/>
            </a:rPr>
            <a:t>七尾能登島店</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7</xdr:col>
      <xdr:colOff>325840</xdr:colOff>
      <xdr:row>47</xdr:row>
      <xdr:rowOff>111193</xdr:rowOff>
    </xdr:from>
    <xdr:to>
      <xdr:col>7</xdr:col>
      <xdr:colOff>493165</xdr:colOff>
      <xdr:row>49</xdr:row>
      <xdr:rowOff>4798</xdr:rowOff>
    </xdr:to>
    <xdr:sp macro="" textlink="">
      <xdr:nvSpPr>
        <xdr:cNvPr id="206" name="Freeform 169">
          <a:extLst>
            <a:ext uri="{FF2B5EF4-FFF2-40B4-BE49-F238E27FC236}">
              <a16:creationId xmlns:a16="http://schemas.microsoft.com/office/drawing/2014/main" id="{2F197114-FCAD-42A0-986A-CAD60A0961AB}"/>
            </a:ext>
          </a:extLst>
        </xdr:cNvPr>
        <xdr:cNvSpPr>
          <a:spLocks/>
        </xdr:cNvSpPr>
      </xdr:nvSpPr>
      <xdr:spPr bwMode="auto">
        <a:xfrm flipH="1">
          <a:off x="395690" y="8283643"/>
          <a:ext cx="167325" cy="236505"/>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Lst>
          <a:ahLst/>
          <a:cxnLst>
            <a:cxn ang="T6">
              <a:pos x="T0" y="T1"/>
            </a:cxn>
            <a:cxn ang="T7">
              <a:pos x="T2" y="T3"/>
            </a:cxn>
            <a:cxn ang="T8">
              <a:pos x="T4" y="T5"/>
            </a:cxn>
          </a:cxnLst>
          <a:rect l="0" t="0" r="r" b="b"/>
          <a:pathLst>
            <a:path w="68" h="73">
              <a:moveTo>
                <a:pt x="68" y="73"/>
              </a:moveTo>
              <a:lnTo>
                <a:pt x="68" y="0"/>
              </a:lnTo>
              <a:lnTo>
                <a:pt x="0" y="0"/>
              </a:ln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272387</xdr:colOff>
      <xdr:row>48</xdr:row>
      <xdr:rowOff>9163</xdr:rowOff>
    </xdr:from>
    <xdr:to>
      <xdr:col>7</xdr:col>
      <xdr:colOff>386713</xdr:colOff>
      <xdr:row>48</xdr:row>
      <xdr:rowOff>112009</xdr:rowOff>
    </xdr:to>
    <xdr:sp macro="" textlink="">
      <xdr:nvSpPr>
        <xdr:cNvPr id="207" name="AutoShape 1094">
          <a:extLst>
            <a:ext uri="{FF2B5EF4-FFF2-40B4-BE49-F238E27FC236}">
              <a16:creationId xmlns:a16="http://schemas.microsoft.com/office/drawing/2014/main" id="{36CABE32-F280-45A5-8150-ABCFE9864031}"/>
            </a:ext>
          </a:extLst>
        </xdr:cNvPr>
        <xdr:cNvSpPr>
          <a:spLocks noChangeArrowheads="1"/>
        </xdr:cNvSpPr>
      </xdr:nvSpPr>
      <xdr:spPr bwMode="auto">
        <a:xfrm>
          <a:off x="342237" y="8353063"/>
          <a:ext cx="114326" cy="102846"/>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57924</xdr:colOff>
      <xdr:row>46</xdr:row>
      <xdr:rowOff>142690</xdr:rowOff>
    </xdr:from>
    <xdr:to>
      <xdr:col>7</xdr:col>
      <xdr:colOff>286304</xdr:colOff>
      <xdr:row>47</xdr:row>
      <xdr:rowOff>162135</xdr:rowOff>
    </xdr:to>
    <xdr:sp macro="" textlink="">
      <xdr:nvSpPr>
        <xdr:cNvPr id="208" name="六角形 207">
          <a:extLst>
            <a:ext uri="{FF2B5EF4-FFF2-40B4-BE49-F238E27FC236}">
              <a16:creationId xmlns:a16="http://schemas.microsoft.com/office/drawing/2014/main" id="{5B0C67F7-13F0-4257-B3BA-C5AF92BA945A}"/>
            </a:ext>
          </a:extLst>
        </xdr:cNvPr>
        <xdr:cNvSpPr/>
      </xdr:nvSpPr>
      <xdr:spPr bwMode="auto">
        <a:xfrm>
          <a:off x="127774" y="8143690"/>
          <a:ext cx="228380" cy="190895"/>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ja-JP" altLang="en-US" sz="1000" b="1">
              <a:solidFill>
                <a:schemeClr val="bg1"/>
              </a:solidFill>
              <a:latin typeface="+mj-ea"/>
              <a:ea typeface="+mj-ea"/>
            </a:rPr>
            <a:t>４７</a:t>
          </a:r>
        </a:p>
      </xdr:txBody>
    </xdr:sp>
    <xdr:clientData/>
  </xdr:twoCellAnchor>
  <xdr:twoCellAnchor>
    <xdr:from>
      <xdr:col>3</xdr:col>
      <xdr:colOff>762985</xdr:colOff>
      <xdr:row>51</xdr:row>
      <xdr:rowOff>68035</xdr:rowOff>
    </xdr:from>
    <xdr:to>
      <xdr:col>4</xdr:col>
      <xdr:colOff>116630</xdr:colOff>
      <xdr:row>54</xdr:row>
      <xdr:rowOff>40199</xdr:rowOff>
    </xdr:to>
    <xdr:sp macro="" textlink="">
      <xdr:nvSpPr>
        <xdr:cNvPr id="209" name="Line 149">
          <a:extLst>
            <a:ext uri="{FF2B5EF4-FFF2-40B4-BE49-F238E27FC236}">
              <a16:creationId xmlns:a16="http://schemas.microsoft.com/office/drawing/2014/main" id="{595BB946-0565-47A4-B32D-90810497370A}"/>
            </a:ext>
          </a:extLst>
        </xdr:cNvPr>
        <xdr:cNvSpPr>
          <a:spLocks noChangeShapeType="1"/>
        </xdr:cNvSpPr>
      </xdr:nvSpPr>
      <xdr:spPr bwMode="auto">
        <a:xfrm flipV="1">
          <a:off x="5004785" y="7554685"/>
          <a:ext cx="115645" cy="486514"/>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146553</xdr:colOff>
      <xdr:row>45</xdr:row>
      <xdr:rowOff>41504</xdr:rowOff>
    </xdr:from>
    <xdr:to>
      <xdr:col>9</xdr:col>
      <xdr:colOff>630137</xdr:colOff>
      <xdr:row>48</xdr:row>
      <xdr:rowOff>109459</xdr:rowOff>
    </xdr:to>
    <xdr:sp macro="" textlink="">
      <xdr:nvSpPr>
        <xdr:cNvPr id="210" name="Freeform 166">
          <a:extLst>
            <a:ext uri="{FF2B5EF4-FFF2-40B4-BE49-F238E27FC236}">
              <a16:creationId xmlns:a16="http://schemas.microsoft.com/office/drawing/2014/main" id="{68273BEE-CAD5-4611-AACB-771024A7C272}"/>
            </a:ext>
          </a:extLst>
        </xdr:cNvPr>
        <xdr:cNvSpPr>
          <a:spLocks/>
        </xdr:cNvSpPr>
      </xdr:nvSpPr>
      <xdr:spPr bwMode="auto">
        <a:xfrm flipH="1">
          <a:off x="1626989" y="7805487"/>
          <a:ext cx="483584" cy="577431"/>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 name="connsiteX0" fmla="*/ 51 w 13431"/>
            <a:gd name="connsiteY0" fmla="*/ 11946 h 11946"/>
            <a:gd name="connsiteX1" fmla="*/ 134 w 13431"/>
            <a:gd name="connsiteY1" fmla="*/ 1946 h 11946"/>
            <a:gd name="connsiteX2" fmla="*/ 13431 w 13431"/>
            <a:gd name="connsiteY2" fmla="*/ 0 h 11946"/>
          </a:gdLst>
          <a:ahLst/>
          <a:cxnLst>
            <a:cxn ang="0">
              <a:pos x="connsiteX0" y="connsiteY0"/>
            </a:cxn>
            <a:cxn ang="0">
              <a:pos x="connsiteX1" y="connsiteY1"/>
            </a:cxn>
            <a:cxn ang="0">
              <a:pos x="connsiteX2" y="connsiteY2"/>
            </a:cxn>
          </a:cxnLst>
          <a:rect l="l" t="t" r="r" b="b"/>
          <a:pathLst>
            <a:path w="13431" h="11946">
              <a:moveTo>
                <a:pt x="51" y="11946"/>
              </a:moveTo>
              <a:cubicBezTo>
                <a:pt x="-31" y="8887"/>
                <a:pt x="-19" y="10009"/>
                <a:pt x="134" y="1946"/>
              </a:cubicBezTo>
              <a:cubicBezTo>
                <a:pt x="4271" y="2007"/>
                <a:pt x="10413" y="405"/>
                <a:pt x="13431"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3215</xdr:colOff>
      <xdr:row>46</xdr:row>
      <xdr:rowOff>1390</xdr:rowOff>
    </xdr:from>
    <xdr:to>
      <xdr:col>10</xdr:col>
      <xdr:colOff>505408</xdr:colOff>
      <xdr:row>46</xdr:row>
      <xdr:rowOff>97193</xdr:rowOff>
    </xdr:to>
    <xdr:sp macro="" textlink="">
      <xdr:nvSpPr>
        <xdr:cNvPr id="211" name="Line 238">
          <a:extLst>
            <a:ext uri="{FF2B5EF4-FFF2-40B4-BE49-F238E27FC236}">
              <a16:creationId xmlns:a16="http://schemas.microsoft.com/office/drawing/2014/main" id="{0C5BC461-26EE-44E0-A9FE-18CA14B2525A}"/>
            </a:ext>
          </a:extLst>
        </xdr:cNvPr>
        <xdr:cNvSpPr>
          <a:spLocks noChangeShapeType="1"/>
        </xdr:cNvSpPr>
      </xdr:nvSpPr>
      <xdr:spPr bwMode="auto">
        <a:xfrm flipH="1">
          <a:off x="2187615" y="8002390"/>
          <a:ext cx="502193" cy="95803"/>
        </a:xfrm>
        <a:custGeom>
          <a:avLst/>
          <a:gdLst>
            <a:gd name="connsiteX0" fmla="*/ 0 w 10000"/>
            <a:gd name="connsiteY0" fmla="*/ 0 h 10000"/>
            <a:gd name="connsiteX1" fmla="*/ 10000 w 10000"/>
            <a:gd name="connsiteY1" fmla="*/ 10000 h 10000"/>
            <a:gd name="connsiteX0" fmla="*/ 0 w 11838"/>
            <a:gd name="connsiteY0" fmla="*/ 0 h 291485"/>
            <a:gd name="connsiteX1" fmla="*/ 11838 w 11838"/>
            <a:gd name="connsiteY1" fmla="*/ 291485 h 291485"/>
            <a:gd name="connsiteX0" fmla="*/ 0 w 11838"/>
            <a:gd name="connsiteY0" fmla="*/ 0 h 310066"/>
            <a:gd name="connsiteX1" fmla="*/ 11838 w 11838"/>
            <a:gd name="connsiteY1" fmla="*/ 291485 h 310066"/>
            <a:gd name="connsiteX0" fmla="*/ 0 w 11838"/>
            <a:gd name="connsiteY0" fmla="*/ 0 h 291485"/>
            <a:gd name="connsiteX1" fmla="*/ 11838 w 11838"/>
            <a:gd name="connsiteY1" fmla="*/ 291485 h 291485"/>
            <a:gd name="connsiteX0" fmla="*/ 0 w 11838"/>
            <a:gd name="connsiteY0" fmla="*/ 0 h 331882"/>
            <a:gd name="connsiteX1" fmla="*/ 11838 w 11838"/>
            <a:gd name="connsiteY1" fmla="*/ 291485 h 331882"/>
            <a:gd name="connsiteX0" fmla="*/ 0 w 11838"/>
            <a:gd name="connsiteY0" fmla="*/ 0 h 433611"/>
            <a:gd name="connsiteX1" fmla="*/ 11838 w 11838"/>
            <a:gd name="connsiteY1" fmla="*/ 432230 h 433611"/>
            <a:gd name="connsiteX0" fmla="*/ 0 w 12030"/>
            <a:gd name="connsiteY0" fmla="*/ 203939 h 381080"/>
            <a:gd name="connsiteX1" fmla="*/ 12030 w 12030"/>
            <a:gd name="connsiteY1" fmla="*/ 14 h 381080"/>
            <a:gd name="connsiteX0" fmla="*/ 0 w 12222"/>
            <a:gd name="connsiteY0" fmla="*/ 553822 h 686619"/>
            <a:gd name="connsiteX1" fmla="*/ 12222 w 12222"/>
            <a:gd name="connsiteY1" fmla="*/ 10 h 686619"/>
            <a:gd name="connsiteX0" fmla="*/ 0 w 12222"/>
            <a:gd name="connsiteY0" fmla="*/ 554002 h 554002"/>
            <a:gd name="connsiteX1" fmla="*/ 12222 w 12222"/>
            <a:gd name="connsiteY1" fmla="*/ 190 h 554002"/>
            <a:gd name="connsiteX0" fmla="*/ 0 w 12222"/>
            <a:gd name="connsiteY0" fmla="*/ 553850 h 553850"/>
            <a:gd name="connsiteX1" fmla="*/ 12222 w 12222"/>
            <a:gd name="connsiteY1" fmla="*/ 38 h 553850"/>
            <a:gd name="connsiteX0" fmla="*/ 0 w 12030"/>
            <a:gd name="connsiteY0" fmla="*/ 776486 h 776486"/>
            <a:gd name="connsiteX1" fmla="*/ 12030 w 12030"/>
            <a:gd name="connsiteY1" fmla="*/ 18 h 776486"/>
          </a:gdLst>
          <a:ahLst/>
          <a:cxnLst>
            <a:cxn ang="0">
              <a:pos x="connsiteX0" y="connsiteY0"/>
            </a:cxn>
            <a:cxn ang="0">
              <a:pos x="connsiteX1" y="connsiteY1"/>
            </a:cxn>
          </a:cxnLst>
          <a:rect l="l" t="t" r="r" b="b"/>
          <a:pathLst>
            <a:path w="12030" h="776486">
              <a:moveTo>
                <a:pt x="0" y="776486"/>
              </a:moveTo>
              <a:cubicBezTo>
                <a:pt x="5820" y="445421"/>
                <a:pt x="8697" y="-3315"/>
                <a:pt x="12030" y="18"/>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642381</xdr:colOff>
      <xdr:row>43</xdr:row>
      <xdr:rowOff>58317</xdr:rowOff>
    </xdr:from>
    <xdr:to>
      <xdr:col>9</xdr:col>
      <xdr:colOff>648402</xdr:colOff>
      <xdr:row>46</xdr:row>
      <xdr:rowOff>27922</xdr:rowOff>
    </xdr:to>
    <xdr:sp macro="" textlink="">
      <xdr:nvSpPr>
        <xdr:cNvPr id="212" name="Line 238">
          <a:extLst>
            <a:ext uri="{FF2B5EF4-FFF2-40B4-BE49-F238E27FC236}">
              <a16:creationId xmlns:a16="http://schemas.microsoft.com/office/drawing/2014/main" id="{8E6EEB88-2678-4D55-A848-E8601621DCF9}"/>
            </a:ext>
          </a:extLst>
        </xdr:cNvPr>
        <xdr:cNvSpPr>
          <a:spLocks noChangeShapeType="1"/>
        </xdr:cNvSpPr>
      </xdr:nvSpPr>
      <xdr:spPr bwMode="auto">
        <a:xfrm>
          <a:off x="2122817" y="7482648"/>
          <a:ext cx="6021" cy="479082"/>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104415</xdr:colOff>
      <xdr:row>53</xdr:row>
      <xdr:rowOff>38890</xdr:rowOff>
    </xdr:from>
    <xdr:to>
      <xdr:col>1</xdr:col>
      <xdr:colOff>602866</xdr:colOff>
      <xdr:row>56</xdr:row>
      <xdr:rowOff>106845</xdr:rowOff>
    </xdr:to>
    <xdr:sp macro="" textlink="">
      <xdr:nvSpPr>
        <xdr:cNvPr id="214" name="Freeform 166">
          <a:extLst>
            <a:ext uri="{FF2B5EF4-FFF2-40B4-BE49-F238E27FC236}">
              <a16:creationId xmlns:a16="http://schemas.microsoft.com/office/drawing/2014/main" id="{18C315A9-7F4A-4BA9-80DB-8AA6EF68CBBE}"/>
            </a:ext>
          </a:extLst>
        </xdr:cNvPr>
        <xdr:cNvSpPr>
          <a:spLocks/>
        </xdr:cNvSpPr>
      </xdr:nvSpPr>
      <xdr:spPr bwMode="auto">
        <a:xfrm flipH="1">
          <a:off x="2995142" y="7802873"/>
          <a:ext cx="498451" cy="577431"/>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 name="connsiteX0" fmla="*/ 51 w 13431"/>
            <a:gd name="connsiteY0" fmla="*/ 11946 h 11946"/>
            <a:gd name="connsiteX1" fmla="*/ 134 w 13431"/>
            <a:gd name="connsiteY1" fmla="*/ 1946 h 11946"/>
            <a:gd name="connsiteX2" fmla="*/ 13431 w 13431"/>
            <a:gd name="connsiteY2" fmla="*/ 0 h 11946"/>
          </a:gdLst>
          <a:ahLst/>
          <a:cxnLst>
            <a:cxn ang="0">
              <a:pos x="connsiteX0" y="connsiteY0"/>
            </a:cxn>
            <a:cxn ang="0">
              <a:pos x="connsiteX1" y="connsiteY1"/>
            </a:cxn>
            <a:cxn ang="0">
              <a:pos x="connsiteX2" y="connsiteY2"/>
            </a:cxn>
          </a:cxnLst>
          <a:rect l="l" t="t" r="r" b="b"/>
          <a:pathLst>
            <a:path w="13431" h="11946">
              <a:moveTo>
                <a:pt x="51" y="11946"/>
              </a:moveTo>
              <a:cubicBezTo>
                <a:pt x="-31" y="8887"/>
                <a:pt x="-19" y="10009"/>
                <a:pt x="134" y="1946"/>
              </a:cubicBezTo>
              <a:cubicBezTo>
                <a:pt x="4271" y="2007"/>
                <a:pt x="10413" y="405"/>
                <a:pt x="13431"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617291</xdr:colOff>
      <xdr:row>53</xdr:row>
      <xdr:rowOff>151573</xdr:rowOff>
    </xdr:from>
    <xdr:to>
      <xdr:col>2</xdr:col>
      <xdr:colOff>383403</xdr:colOff>
      <xdr:row>54</xdr:row>
      <xdr:rowOff>72427</xdr:rowOff>
    </xdr:to>
    <xdr:sp macro="" textlink="">
      <xdr:nvSpPr>
        <xdr:cNvPr id="215" name="Line 238">
          <a:extLst>
            <a:ext uri="{FF2B5EF4-FFF2-40B4-BE49-F238E27FC236}">
              <a16:creationId xmlns:a16="http://schemas.microsoft.com/office/drawing/2014/main" id="{82BE5BA0-0626-47AC-94DB-ABCD295F313C}"/>
            </a:ext>
          </a:extLst>
        </xdr:cNvPr>
        <xdr:cNvSpPr>
          <a:spLocks noChangeShapeType="1"/>
        </xdr:cNvSpPr>
      </xdr:nvSpPr>
      <xdr:spPr bwMode="auto">
        <a:xfrm flipH="1">
          <a:off x="3508018" y="7915556"/>
          <a:ext cx="471257" cy="90679"/>
        </a:xfrm>
        <a:custGeom>
          <a:avLst/>
          <a:gdLst>
            <a:gd name="connsiteX0" fmla="*/ 0 w 10000"/>
            <a:gd name="connsiteY0" fmla="*/ 0 h 10000"/>
            <a:gd name="connsiteX1" fmla="*/ 10000 w 10000"/>
            <a:gd name="connsiteY1" fmla="*/ 10000 h 10000"/>
            <a:gd name="connsiteX0" fmla="*/ 0 w 11838"/>
            <a:gd name="connsiteY0" fmla="*/ 0 h 291485"/>
            <a:gd name="connsiteX1" fmla="*/ 11838 w 11838"/>
            <a:gd name="connsiteY1" fmla="*/ 291485 h 291485"/>
            <a:gd name="connsiteX0" fmla="*/ 0 w 11838"/>
            <a:gd name="connsiteY0" fmla="*/ 0 h 310066"/>
            <a:gd name="connsiteX1" fmla="*/ 11838 w 11838"/>
            <a:gd name="connsiteY1" fmla="*/ 291485 h 310066"/>
            <a:gd name="connsiteX0" fmla="*/ 0 w 11838"/>
            <a:gd name="connsiteY0" fmla="*/ 0 h 291485"/>
            <a:gd name="connsiteX1" fmla="*/ 11838 w 11838"/>
            <a:gd name="connsiteY1" fmla="*/ 291485 h 291485"/>
            <a:gd name="connsiteX0" fmla="*/ 0 w 11838"/>
            <a:gd name="connsiteY0" fmla="*/ 0 h 331882"/>
            <a:gd name="connsiteX1" fmla="*/ 11838 w 11838"/>
            <a:gd name="connsiteY1" fmla="*/ 291485 h 331882"/>
            <a:gd name="connsiteX0" fmla="*/ 0 w 11838"/>
            <a:gd name="connsiteY0" fmla="*/ 0 h 433611"/>
            <a:gd name="connsiteX1" fmla="*/ 11838 w 11838"/>
            <a:gd name="connsiteY1" fmla="*/ 432230 h 433611"/>
            <a:gd name="connsiteX0" fmla="*/ 0 w 12030"/>
            <a:gd name="connsiteY0" fmla="*/ 203939 h 381080"/>
            <a:gd name="connsiteX1" fmla="*/ 12030 w 12030"/>
            <a:gd name="connsiteY1" fmla="*/ 14 h 381080"/>
            <a:gd name="connsiteX0" fmla="*/ 0 w 12222"/>
            <a:gd name="connsiteY0" fmla="*/ 553822 h 686619"/>
            <a:gd name="connsiteX1" fmla="*/ 12222 w 12222"/>
            <a:gd name="connsiteY1" fmla="*/ 10 h 686619"/>
            <a:gd name="connsiteX0" fmla="*/ 0 w 12222"/>
            <a:gd name="connsiteY0" fmla="*/ 554002 h 554002"/>
            <a:gd name="connsiteX1" fmla="*/ 12222 w 12222"/>
            <a:gd name="connsiteY1" fmla="*/ 190 h 554002"/>
            <a:gd name="connsiteX0" fmla="*/ 0 w 12222"/>
            <a:gd name="connsiteY0" fmla="*/ 553850 h 553850"/>
            <a:gd name="connsiteX1" fmla="*/ 12222 w 12222"/>
            <a:gd name="connsiteY1" fmla="*/ 38 h 553850"/>
            <a:gd name="connsiteX0" fmla="*/ 0 w 12030"/>
            <a:gd name="connsiteY0" fmla="*/ 776486 h 776486"/>
            <a:gd name="connsiteX1" fmla="*/ 12030 w 12030"/>
            <a:gd name="connsiteY1" fmla="*/ 18 h 776486"/>
          </a:gdLst>
          <a:ahLst/>
          <a:cxnLst>
            <a:cxn ang="0">
              <a:pos x="connsiteX0" y="connsiteY0"/>
            </a:cxn>
            <a:cxn ang="0">
              <a:pos x="connsiteX1" y="connsiteY1"/>
            </a:cxn>
          </a:cxnLst>
          <a:rect l="l" t="t" r="r" b="b"/>
          <a:pathLst>
            <a:path w="12030" h="776486">
              <a:moveTo>
                <a:pt x="0" y="776486"/>
              </a:moveTo>
              <a:cubicBezTo>
                <a:pt x="5820" y="445421"/>
                <a:pt x="8697" y="-3315"/>
                <a:pt x="12030" y="18"/>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427640</xdr:colOff>
      <xdr:row>51</xdr:row>
      <xdr:rowOff>28987</xdr:rowOff>
    </xdr:from>
    <xdr:to>
      <xdr:col>4</xdr:col>
      <xdr:colOff>58271</xdr:colOff>
      <xdr:row>56</xdr:row>
      <xdr:rowOff>148844</xdr:rowOff>
    </xdr:to>
    <xdr:sp macro="" textlink="">
      <xdr:nvSpPr>
        <xdr:cNvPr id="216" name="Freeform 166">
          <a:extLst>
            <a:ext uri="{FF2B5EF4-FFF2-40B4-BE49-F238E27FC236}">
              <a16:creationId xmlns:a16="http://schemas.microsoft.com/office/drawing/2014/main" id="{F737D131-689C-4B05-AC82-BC7DB629772A}"/>
            </a:ext>
          </a:extLst>
        </xdr:cNvPr>
        <xdr:cNvSpPr>
          <a:spLocks/>
        </xdr:cNvSpPr>
      </xdr:nvSpPr>
      <xdr:spPr bwMode="auto">
        <a:xfrm flipH="1">
          <a:off x="4726590" y="7515637"/>
          <a:ext cx="335481" cy="977107"/>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 name="connsiteX0" fmla="*/ 51 w 13431"/>
            <a:gd name="connsiteY0" fmla="*/ 11946 h 11946"/>
            <a:gd name="connsiteX1" fmla="*/ 134 w 13431"/>
            <a:gd name="connsiteY1" fmla="*/ 1946 h 11946"/>
            <a:gd name="connsiteX2" fmla="*/ 13431 w 13431"/>
            <a:gd name="connsiteY2" fmla="*/ 0 h 11946"/>
            <a:gd name="connsiteX0" fmla="*/ 51 w 7592"/>
            <a:gd name="connsiteY0" fmla="*/ 19585 h 19585"/>
            <a:gd name="connsiteX1" fmla="*/ 134 w 7592"/>
            <a:gd name="connsiteY1" fmla="*/ 9585 h 19585"/>
            <a:gd name="connsiteX2" fmla="*/ 7592 w 7592"/>
            <a:gd name="connsiteY2" fmla="*/ 0 h 19585"/>
            <a:gd name="connsiteX0" fmla="*/ 67 w 10000"/>
            <a:gd name="connsiteY0" fmla="*/ 10000 h 10000"/>
            <a:gd name="connsiteX1" fmla="*/ 177 w 10000"/>
            <a:gd name="connsiteY1" fmla="*/ 4894 h 10000"/>
            <a:gd name="connsiteX2" fmla="*/ 10000 w 10000"/>
            <a:gd name="connsiteY2" fmla="*/ 0 h 10000"/>
            <a:gd name="connsiteX0" fmla="*/ 67 w 10000"/>
            <a:gd name="connsiteY0" fmla="*/ 10000 h 10000"/>
            <a:gd name="connsiteX1" fmla="*/ 177 w 10000"/>
            <a:gd name="connsiteY1" fmla="*/ 4894 h 10000"/>
            <a:gd name="connsiteX2" fmla="*/ 10000 w 10000"/>
            <a:gd name="connsiteY2" fmla="*/ 0 h 10000"/>
            <a:gd name="connsiteX0" fmla="*/ 2 w 13140"/>
            <a:gd name="connsiteY0" fmla="*/ 10300 h 10300"/>
            <a:gd name="connsiteX1" fmla="*/ 3317 w 13140"/>
            <a:gd name="connsiteY1" fmla="*/ 4894 h 10300"/>
            <a:gd name="connsiteX2" fmla="*/ 13140 w 13140"/>
            <a:gd name="connsiteY2" fmla="*/ 0 h 10300"/>
            <a:gd name="connsiteX0" fmla="*/ 0 w 13138"/>
            <a:gd name="connsiteY0" fmla="*/ 10300 h 10300"/>
            <a:gd name="connsiteX1" fmla="*/ 3315 w 13138"/>
            <a:gd name="connsiteY1" fmla="*/ 4894 h 10300"/>
            <a:gd name="connsiteX2" fmla="*/ 13138 w 13138"/>
            <a:gd name="connsiteY2" fmla="*/ 0 h 10300"/>
            <a:gd name="connsiteX0" fmla="*/ 0 w 13138"/>
            <a:gd name="connsiteY0" fmla="*/ 10300 h 10300"/>
            <a:gd name="connsiteX1" fmla="*/ 3315 w 13138"/>
            <a:gd name="connsiteY1" fmla="*/ 4894 h 10300"/>
            <a:gd name="connsiteX2" fmla="*/ 13138 w 13138"/>
            <a:gd name="connsiteY2" fmla="*/ 0 h 10300"/>
          </a:gdLst>
          <a:ahLst/>
          <a:cxnLst>
            <a:cxn ang="0">
              <a:pos x="connsiteX0" y="connsiteY0"/>
            </a:cxn>
            <a:cxn ang="0">
              <a:pos x="connsiteX1" y="connsiteY1"/>
            </a:cxn>
            <a:cxn ang="0">
              <a:pos x="connsiteX2" y="connsiteY2"/>
            </a:cxn>
          </a:cxnLst>
          <a:rect l="l" t="t" r="r" b="b"/>
          <a:pathLst>
            <a:path w="13138" h="10300">
              <a:moveTo>
                <a:pt x="0" y="10300"/>
              </a:moveTo>
              <a:cubicBezTo>
                <a:pt x="4058" y="7938"/>
                <a:pt x="3113" y="9011"/>
                <a:pt x="3315" y="4894"/>
              </a:cubicBezTo>
              <a:cubicBezTo>
                <a:pt x="7803" y="3025"/>
                <a:pt x="6599" y="3607"/>
                <a:pt x="13138"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259885</xdr:colOff>
      <xdr:row>52</xdr:row>
      <xdr:rowOff>106913</xdr:rowOff>
    </xdr:from>
    <xdr:to>
      <xdr:col>4</xdr:col>
      <xdr:colOff>65476</xdr:colOff>
      <xdr:row>52</xdr:row>
      <xdr:rowOff>106956</xdr:rowOff>
    </xdr:to>
    <xdr:sp macro="" textlink="">
      <xdr:nvSpPr>
        <xdr:cNvPr id="218" name="Line 149">
          <a:extLst>
            <a:ext uri="{FF2B5EF4-FFF2-40B4-BE49-F238E27FC236}">
              <a16:creationId xmlns:a16="http://schemas.microsoft.com/office/drawing/2014/main" id="{1661A066-8A0A-4440-B8F5-F4D08076635E}"/>
            </a:ext>
          </a:extLst>
        </xdr:cNvPr>
        <xdr:cNvSpPr>
          <a:spLocks noChangeShapeType="1"/>
        </xdr:cNvSpPr>
      </xdr:nvSpPr>
      <xdr:spPr bwMode="auto">
        <a:xfrm>
          <a:off x="4558835" y="7765013"/>
          <a:ext cx="510441" cy="43"/>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252704</xdr:colOff>
      <xdr:row>53</xdr:row>
      <xdr:rowOff>145835</xdr:rowOff>
    </xdr:from>
    <xdr:to>
      <xdr:col>3</xdr:col>
      <xdr:colOff>651175</xdr:colOff>
      <xdr:row>54</xdr:row>
      <xdr:rowOff>155510</xdr:rowOff>
    </xdr:to>
    <xdr:sp macro="" textlink="">
      <xdr:nvSpPr>
        <xdr:cNvPr id="219" name="Line 149">
          <a:extLst>
            <a:ext uri="{FF2B5EF4-FFF2-40B4-BE49-F238E27FC236}">
              <a16:creationId xmlns:a16="http://schemas.microsoft.com/office/drawing/2014/main" id="{0FDF64AD-D85A-41B5-AE01-A49053A62628}"/>
            </a:ext>
          </a:extLst>
        </xdr:cNvPr>
        <xdr:cNvSpPr>
          <a:spLocks noChangeShapeType="1"/>
        </xdr:cNvSpPr>
      </xdr:nvSpPr>
      <xdr:spPr bwMode="auto">
        <a:xfrm flipV="1">
          <a:off x="4551654" y="7975385"/>
          <a:ext cx="398471" cy="1811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3</xdr:col>
      <xdr:colOff>402418</xdr:colOff>
      <xdr:row>49</xdr:row>
      <xdr:rowOff>88603</xdr:rowOff>
    </xdr:from>
    <xdr:ext cx="148323" cy="300595"/>
    <xdr:sp macro="" textlink="">
      <xdr:nvSpPr>
        <xdr:cNvPr id="220" name="Text Box 1300">
          <a:extLst>
            <a:ext uri="{FF2B5EF4-FFF2-40B4-BE49-F238E27FC236}">
              <a16:creationId xmlns:a16="http://schemas.microsoft.com/office/drawing/2014/main" id="{E3CB0D05-CC8B-45B1-BD51-74C88D468C62}"/>
            </a:ext>
          </a:extLst>
        </xdr:cNvPr>
        <xdr:cNvSpPr txBox="1">
          <a:spLocks noChangeArrowheads="1"/>
        </xdr:cNvSpPr>
      </xdr:nvSpPr>
      <xdr:spPr bwMode="auto">
        <a:xfrm>
          <a:off x="4703435" y="7173283"/>
          <a:ext cx="148323" cy="300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27432" tIns="18288" rIns="0" bIns="0" anchor="t" upright="1">
          <a:spAutoFit/>
        </a:bodyPr>
        <a:lstStyle/>
        <a:p>
          <a:pPr algn="r" rtl="0">
            <a:lnSpc>
              <a:spcPts val="1100"/>
            </a:lnSpc>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5</xdr:col>
      <xdr:colOff>393864</xdr:colOff>
      <xdr:row>50</xdr:row>
      <xdr:rowOff>68034</xdr:rowOff>
    </xdr:from>
    <xdr:to>
      <xdr:col>5</xdr:col>
      <xdr:colOff>621822</xdr:colOff>
      <xdr:row>53</xdr:row>
      <xdr:rowOff>129266</xdr:rowOff>
    </xdr:to>
    <xdr:sp macro="" textlink="">
      <xdr:nvSpPr>
        <xdr:cNvPr id="221" name="Line 149">
          <a:extLst>
            <a:ext uri="{FF2B5EF4-FFF2-40B4-BE49-F238E27FC236}">
              <a16:creationId xmlns:a16="http://schemas.microsoft.com/office/drawing/2014/main" id="{69C08B3A-2861-4A4B-BCCD-B912BD920B8F}"/>
            </a:ext>
          </a:extLst>
        </xdr:cNvPr>
        <xdr:cNvSpPr>
          <a:spLocks noChangeShapeType="1"/>
        </xdr:cNvSpPr>
      </xdr:nvSpPr>
      <xdr:spPr bwMode="auto">
        <a:xfrm flipH="1" flipV="1">
          <a:off x="3277822" y="8407701"/>
          <a:ext cx="227958" cy="579815"/>
        </a:xfrm>
        <a:custGeom>
          <a:avLst/>
          <a:gdLst>
            <a:gd name="connsiteX0" fmla="*/ 0 w 170089"/>
            <a:gd name="connsiteY0" fmla="*/ 0 h 551089"/>
            <a:gd name="connsiteX1" fmla="*/ 170089 w 170089"/>
            <a:gd name="connsiteY1" fmla="*/ 551089 h 551089"/>
            <a:gd name="connsiteX0" fmla="*/ 0 w 170089"/>
            <a:gd name="connsiteY0" fmla="*/ 0 h 551089"/>
            <a:gd name="connsiteX1" fmla="*/ 163285 w 170089"/>
            <a:gd name="connsiteY1" fmla="*/ 387802 h 551089"/>
            <a:gd name="connsiteX2" fmla="*/ 170089 w 170089"/>
            <a:gd name="connsiteY2" fmla="*/ 551089 h 551089"/>
            <a:gd name="connsiteX0" fmla="*/ 0 w 170089"/>
            <a:gd name="connsiteY0" fmla="*/ 0 h 551089"/>
            <a:gd name="connsiteX1" fmla="*/ 163285 w 170089"/>
            <a:gd name="connsiteY1" fmla="*/ 387802 h 551089"/>
            <a:gd name="connsiteX2" fmla="*/ 6803 w 170089"/>
            <a:gd name="connsiteY2" fmla="*/ 394606 h 551089"/>
            <a:gd name="connsiteX3" fmla="*/ 170089 w 170089"/>
            <a:gd name="connsiteY3" fmla="*/ 551089 h 551089"/>
            <a:gd name="connsiteX0" fmla="*/ 0 w 170089"/>
            <a:gd name="connsiteY0" fmla="*/ 0 h 551089"/>
            <a:gd name="connsiteX1" fmla="*/ 156481 w 170089"/>
            <a:gd name="connsiteY1" fmla="*/ 251730 h 551089"/>
            <a:gd name="connsiteX2" fmla="*/ 6803 w 170089"/>
            <a:gd name="connsiteY2" fmla="*/ 394606 h 551089"/>
            <a:gd name="connsiteX3" fmla="*/ 170089 w 170089"/>
            <a:gd name="connsiteY3" fmla="*/ 551089 h 551089"/>
            <a:gd name="connsiteX0" fmla="*/ 0 w 222547"/>
            <a:gd name="connsiteY0" fmla="*/ 0 h 551089"/>
            <a:gd name="connsiteX1" fmla="*/ 156481 w 222547"/>
            <a:gd name="connsiteY1" fmla="*/ 251730 h 551089"/>
            <a:gd name="connsiteX2" fmla="*/ 217713 w 222547"/>
            <a:gd name="connsiteY2" fmla="*/ 380999 h 551089"/>
            <a:gd name="connsiteX3" fmla="*/ 6803 w 222547"/>
            <a:gd name="connsiteY3" fmla="*/ 394606 h 551089"/>
            <a:gd name="connsiteX4" fmla="*/ 170089 w 222547"/>
            <a:gd name="connsiteY4" fmla="*/ 551089 h 551089"/>
            <a:gd name="connsiteX0" fmla="*/ 0 w 217805"/>
            <a:gd name="connsiteY0" fmla="*/ 0 h 551089"/>
            <a:gd name="connsiteX1" fmla="*/ 156481 w 217805"/>
            <a:gd name="connsiteY1" fmla="*/ 251730 h 551089"/>
            <a:gd name="connsiteX2" fmla="*/ 217713 w 217805"/>
            <a:gd name="connsiteY2" fmla="*/ 380999 h 551089"/>
            <a:gd name="connsiteX3" fmla="*/ 170089 w 217805"/>
            <a:gd name="connsiteY3" fmla="*/ 551089 h 551089"/>
            <a:gd name="connsiteX0" fmla="*/ 0 w 217805"/>
            <a:gd name="connsiteY0" fmla="*/ 0 h 551089"/>
            <a:gd name="connsiteX1" fmla="*/ 40821 w 217805"/>
            <a:gd name="connsiteY1" fmla="*/ 278944 h 551089"/>
            <a:gd name="connsiteX2" fmla="*/ 217713 w 217805"/>
            <a:gd name="connsiteY2" fmla="*/ 380999 h 551089"/>
            <a:gd name="connsiteX3" fmla="*/ 170089 w 217805"/>
            <a:gd name="connsiteY3" fmla="*/ 551089 h 551089"/>
            <a:gd name="connsiteX0" fmla="*/ 0 w 227958"/>
            <a:gd name="connsiteY0" fmla="*/ 0 h 571500"/>
            <a:gd name="connsiteX1" fmla="*/ 40821 w 227958"/>
            <a:gd name="connsiteY1" fmla="*/ 278944 h 571500"/>
            <a:gd name="connsiteX2" fmla="*/ 217713 w 227958"/>
            <a:gd name="connsiteY2" fmla="*/ 380999 h 571500"/>
            <a:gd name="connsiteX3" fmla="*/ 224517 w 227958"/>
            <a:gd name="connsiteY3" fmla="*/ 571500 h 571500"/>
          </a:gdLst>
          <a:ahLst/>
          <a:cxnLst>
            <a:cxn ang="0">
              <a:pos x="connsiteX0" y="connsiteY0"/>
            </a:cxn>
            <a:cxn ang="0">
              <a:pos x="connsiteX1" y="connsiteY1"/>
            </a:cxn>
            <a:cxn ang="0">
              <a:pos x="connsiteX2" y="connsiteY2"/>
            </a:cxn>
            <a:cxn ang="0">
              <a:pos x="connsiteX3" y="connsiteY3"/>
            </a:cxn>
          </a:cxnLst>
          <a:rect l="l" t="t" r="r" b="b"/>
          <a:pathLst>
            <a:path w="227958" h="571500">
              <a:moveTo>
                <a:pt x="0" y="0"/>
              </a:moveTo>
              <a:cubicBezTo>
                <a:pt x="40821" y="136071"/>
                <a:pt x="0" y="142873"/>
                <a:pt x="40821" y="278944"/>
              </a:cubicBezTo>
              <a:cubicBezTo>
                <a:pt x="47624" y="342444"/>
                <a:pt x="215445" y="331106"/>
                <a:pt x="217713" y="380999"/>
              </a:cubicBezTo>
              <a:cubicBezTo>
                <a:pt x="219981" y="430892"/>
                <a:pt x="234439" y="536065"/>
                <a:pt x="224517" y="571500"/>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272524</xdr:colOff>
      <xdr:row>50</xdr:row>
      <xdr:rowOff>165048</xdr:rowOff>
    </xdr:from>
    <xdr:to>
      <xdr:col>6</xdr:col>
      <xdr:colOff>303071</xdr:colOff>
      <xdr:row>56</xdr:row>
      <xdr:rowOff>154483</xdr:rowOff>
    </xdr:to>
    <xdr:sp macro="" textlink="">
      <xdr:nvSpPr>
        <xdr:cNvPr id="222" name="Freeform 166">
          <a:extLst>
            <a:ext uri="{FF2B5EF4-FFF2-40B4-BE49-F238E27FC236}">
              <a16:creationId xmlns:a16="http://schemas.microsoft.com/office/drawing/2014/main" id="{732E30DD-9778-46C3-88ED-2FF05B9D71B4}"/>
            </a:ext>
          </a:extLst>
        </xdr:cNvPr>
        <xdr:cNvSpPr>
          <a:spLocks/>
        </xdr:cNvSpPr>
      </xdr:nvSpPr>
      <xdr:spPr bwMode="auto">
        <a:xfrm flipH="1">
          <a:off x="3156482" y="8504715"/>
          <a:ext cx="734339" cy="1016018"/>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 name="connsiteX0" fmla="*/ 51 w 13431"/>
            <a:gd name="connsiteY0" fmla="*/ 11946 h 11946"/>
            <a:gd name="connsiteX1" fmla="*/ 134 w 13431"/>
            <a:gd name="connsiteY1" fmla="*/ 1946 h 11946"/>
            <a:gd name="connsiteX2" fmla="*/ 13431 w 13431"/>
            <a:gd name="connsiteY2" fmla="*/ 0 h 11946"/>
            <a:gd name="connsiteX0" fmla="*/ 51 w 7592"/>
            <a:gd name="connsiteY0" fmla="*/ 19585 h 19585"/>
            <a:gd name="connsiteX1" fmla="*/ 134 w 7592"/>
            <a:gd name="connsiteY1" fmla="*/ 9585 h 19585"/>
            <a:gd name="connsiteX2" fmla="*/ 7592 w 7592"/>
            <a:gd name="connsiteY2" fmla="*/ 0 h 19585"/>
            <a:gd name="connsiteX0" fmla="*/ 67 w 10000"/>
            <a:gd name="connsiteY0" fmla="*/ 10000 h 10000"/>
            <a:gd name="connsiteX1" fmla="*/ 177 w 10000"/>
            <a:gd name="connsiteY1" fmla="*/ 4894 h 10000"/>
            <a:gd name="connsiteX2" fmla="*/ 10000 w 10000"/>
            <a:gd name="connsiteY2" fmla="*/ 0 h 10000"/>
            <a:gd name="connsiteX0" fmla="*/ 67 w 10000"/>
            <a:gd name="connsiteY0" fmla="*/ 10000 h 10000"/>
            <a:gd name="connsiteX1" fmla="*/ 177 w 10000"/>
            <a:gd name="connsiteY1" fmla="*/ 4894 h 10000"/>
            <a:gd name="connsiteX2" fmla="*/ 10000 w 10000"/>
            <a:gd name="connsiteY2" fmla="*/ 0 h 10000"/>
            <a:gd name="connsiteX0" fmla="*/ 2 w 13140"/>
            <a:gd name="connsiteY0" fmla="*/ 10300 h 10300"/>
            <a:gd name="connsiteX1" fmla="*/ 3317 w 13140"/>
            <a:gd name="connsiteY1" fmla="*/ 4894 h 10300"/>
            <a:gd name="connsiteX2" fmla="*/ 13140 w 13140"/>
            <a:gd name="connsiteY2" fmla="*/ 0 h 10300"/>
            <a:gd name="connsiteX0" fmla="*/ 0 w 13138"/>
            <a:gd name="connsiteY0" fmla="*/ 10300 h 10300"/>
            <a:gd name="connsiteX1" fmla="*/ 3315 w 13138"/>
            <a:gd name="connsiteY1" fmla="*/ 4894 h 10300"/>
            <a:gd name="connsiteX2" fmla="*/ 13138 w 13138"/>
            <a:gd name="connsiteY2" fmla="*/ 0 h 10300"/>
            <a:gd name="connsiteX0" fmla="*/ 0 w 13138"/>
            <a:gd name="connsiteY0" fmla="*/ 10300 h 10300"/>
            <a:gd name="connsiteX1" fmla="*/ 3315 w 13138"/>
            <a:gd name="connsiteY1" fmla="*/ 4894 h 10300"/>
            <a:gd name="connsiteX2" fmla="*/ 13138 w 13138"/>
            <a:gd name="connsiteY2" fmla="*/ 0 h 10300"/>
            <a:gd name="connsiteX0" fmla="*/ 2029 w 6213"/>
            <a:gd name="connsiteY0" fmla="*/ 10300 h 10300"/>
            <a:gd name="connsiteX1" fmla="*/ 5344 w 6213"/>
            <a:gd name="connsiteY1" fmla="*/ 4894 h 10300"/>
            <a:gd name="connsiteX2" fmla="*/ 1707 w 6213"/>
            <a:gd name="connsiteY2" fmla="*/ 0 h 10300"/>
            <a:gd name="connsiteX0" fmla="*/ 519 w 8727"/>
            <a:gd name="connsiteY0" fmla="*/ 10000 h 10000"/>
            <a:gd name="connsiteX1" fmla="*/ 5854 w 8727"/>
            <a:gd name="connsiteY1" fmla="*/ 4751 h 10000"/>
            <a:gd name="connsiteX2" fmla="*/ 0 w 8727"/>
            <a:gd name="connsiteY2" fmla="*/ 0 h 10000"/>
            <a:gd name="connsiteX0" fmla="*/ 595 w 7779"/>
            <a:gd name="connsiteY0" fmla="*/ 10000 h 10000"/>
            <a:gd name="connsiteX1" fmla="*/ 3812 w 7779"/>
            <a:gd name="connsiteY1" fmla="*/ 4121 h 10000"/>
            <a:gd name="connsiteX2" fmla="*/ 0 w 7779"/>
            <a:gd name="connsiteY2" fmla="*/ 0 h 10000"/>
            <a:gd name="connsiteX0" fmla="*/ 765 w 6292"/>
            <a:gd name="connsiteY0" fmla="*/ 10000 h 10000"/>
            <a:gd name="connsiteX1" fmla="*/ 4900 w 6292"/>
            <a:gd name="connsiteY1" fmla="*/ 4121 h 10000"/>
            <a:gd name="connsiteX2" fmla="*/ 0 w 6292"/>
            <a:gd name="connsiteY2" fmla="*/ 0 h 10000"/>
            <a:gd name="connsiteX0" fmla="*/ 12205 w 20989"/>
            <a:gd name="connsiteY0" fmla="*/ 10700 h 10700"/>
            <a:gd name="connsiteX1" fmla="*/ 18777 w 20989"/>
            <a:gd name="connsiteY1" fmla="*/ 4821 h 10700"/>
            <a:gd name="connsiteX2" fmla="*/ 0 w 20989"/>
            <a:gd name="connsiteY2" fmla="*/ 0 h 10700"/>
            <a:gd name="connsiteX0" fmla="*/ 12205 w 20989"/>
            <a:gd name="connsiteY0" fmla="*/ 10700 h 10700"/>
            <a:gd name="connsiteX1" fmla="*/ 18777 w 20989"/>
            <a:gd name="connsiteY1" fmla="*/ 4821 h 10700"/>
            <a:gd name="connsiteX2" fmla="*/ 0 w 20989"/>
            <a:gd name="connsiteY2" fmla="*/ 0 h 10700"/>
            <a:gd name="connsiteX0" fmla="*/ 12205 w 54493"/>
            <a:gd name="connsiteY0" fmla="*/ 10700 h 10700"/>
            <a:gd name="connsiteX1" fmla="*/ 54467 w 54493"/>
            <a:gd name="connsiteY1" fmla="*/ 4770 h 10700"/>
            <a:gd name="connsiteX2" fmla="*/ 18777 w 54493"/>
            <a:gd name="connsiteY2" fmla="*/ 4821 h 10700"/>
            <a:gd name="connsiteX3" fmla="*/ 0 w 54493"/>
            <a:gd name="connsiteY3" fmla="*/ 0 h 10700"/>
            <a:gd name="connsiteX0" fmla="*/ 99269 w 99306"/>
            <a:gd name="connsiteY0" fmla="*/ 10490 h 10490"/>
            <a:gd name="connsiteX1" fmla="*/ 54467 w 99306"/>
            <a:gd name="connsiteY1" fmla="*/ 4770 h 10490"/>
            <a:gd name="connsiteX2" fmla="*/ 18777 w 99306"/>
            <a:gd name="connsiteY2" fmla="*/ 4821 h 10490"/>
            <a:gd name="connsiteX3" fmla="*/ 0 w 99306"/>
            <a:gd name="connsiteY3" fmla="*/ 0 h 10490"/>
            <a:gd name="connsiteX0" fmla="*/ 99269 w 99312"/>
            <a:gd name="connsiteY0" fmla="*/ 10490 h 10490"/>
            <a:gd name="connsiteX1" fmla="*/ 54467 w 99312"/>
            <a:gd name="connsiteY1" fmla="*/ 4770 h 10490"/>
            <a:gd name="connsiteX2" fmla="*/ 18777 w 99312"/>
            <a:gd name="connsiteY2" fmla="*/ 4821 h 10490"/>
            <a:gd name="connsiteX3" fmla="*/ 0 w 99312"/>
            <a:gd name="connsiteY3" fmla="*/ 0 h 10490"/>
            <a:gd name="connsiteX0" fmla="*/ 99269 w 99312"/>
            <a:gd name="connsiteY0" fmla="*/ 10490 h 10490"/>
            <a:gd name="connsiteX1" fmla="*/ 54467 w 99312"/>
            <a:gd name="connsiteY1" fmla="*/ 4770 h 10490"/>
            <a:gd name="connsiteX2" fmla="*/ 18777 w 99312"/>
            <a:gd name="connsiteY2" fmla="*/ 4821 h 10490"/>
            <a:gd name="connsiteX3" fmla="*/ 0 w 99312"/>
            <a:gd name="connsiteY3" fmla="*/ 0 h 10490"/>
            <a:gd name="connsiteX0" fmla="*/ 99269 w 99312"/>
            <a:gd name="connsiteY0" fmla="*/ 10490 h 10490"/>
            <a:gd name="connsiteX1" fmla="*/ 54467 w 99312"/>
            <a:gd name="connsiteY1" fmla="*/ 4770 h 10490"/>
            <a:gd name="connsiteX2" fmla="*/ 18777 w 99312"/>
            <a:gd name="connsiteY2" fmla="*/ 4821 h 10490"/>
            <a:gd name="connsiteX3" fmla="*/ 0 w 99312"/>
            <a:gd name="connsiteY3" fmla="*/ 0 h 10490"/>
            <a:gd name="connsiteX0" fmla="*/ 99269 w 99312"/>
            <a:gd name="connsiteY0" fmla="*/ 10490 h 10490"/>
            <a:gd name="connsiteX1" fmla="*/ 54467 w 99312"/>
            <a:gd name="connsiteY1" fmla="*/ 4770 h 10490"/>
            <a:gd name="connsiteX2" fmla="*/ 18777 w 99312"/>
            <a:gd name="connsiteY2" fmla="*/ 4821 h 10490"/>
            <a:gd name="connsiteX3" fmla="*/ 0 w 99312"/>
            <a:gd name="connsiteY3" fmla="*/ 0 h 10490"/>
          </a:gdLst>
          <a:ahLst/>
          <a:cxnLst>
            <a:cxn ang="0">
              <a:pos x="connsiteX0" y="connsiteY0"/>
            </a:cxn>
            <a:cxn ang="0">
              <a:pos x="connsiteX1" y="connsiteY1"/>
            </a:cxn>
            <a:cxn ang="0">
              <a:pos x="connsiteX2" y="connsiteY2"/>
            </a:cxn>
            <a:cxn ang="0">
              <a:pos x="connsiteX3" y="connsiteY3"/>
            </a:cxn>
          </a:cxnLst>
          <a:rect l="l" t="t" r="r" b="b"/>
          <a:pathLst>
            <a:path w="99312" h="10490">
              <a:moveTo>
                <a:pt x="99269" y="10490"/>
              </a:moveTo>
              <a:cubicBezTo>
                <a:pt x="100818" y="9992"/>
                <a:pt x="60134" y="9530"/>
                <a:pt x="54467" y="4770"/>
              </a:cubicBezTo>
              <a:lnTo>
                <a:pt x="18777" y="4821"/>
              </a:lnTo>
              <a:cubicBezTo>
                <a:pt x="12023" y="1257"/>
                <a:pt x="11707" y="1822"/>
                <a:pt x="0"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442232</xdr:colOff>
      <xdr:row>53</xdr:row>
      <xdr:rowOff>107808</xdr:rowOff>
    </xdr:from>
    <xdr:to>
      <xdr:col>5</xdr:col>
      <xdr:colOff>748392</xdr:colOff>
      <xdr:row>53</xdr:row>
      <xdr:rowOff>114611</xdr:rowOff>
    </xdr:to>
    <xdr:sp macro="" textlink="">
      <xdr:nvSpPr>
        <xdr:cNvPr id="223" name="Line 149">
          <a:extLst>
            <a:ext uri="{FF2B5EF4-FFF2-40B4-BE49-F238E27FC236}">
              <a16:creationId xmlns:a16="http://schemas.microsoft.com/office/drawing/2014/main" id="{6C1831E0-5569-4976-9D56-92F03A890C08}"/>
            </a:ext>
          </a:extLst>
        </xdr:cNvPr>
        <xdr:cNvSpPr>
          <a:spLocks noChangeShapeType="1"/>
        </xdr:cNvSpPr>
      </xdr:nvSpPr>
      <xdr:spPr bwMode="auto">
        <a:xfrm>
          <a:off x="6150882" y="7937358"/>
          <a:ext cx="261710" cy="6803"/>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5</xdr:col>
      <xdr:colOff>333396</xdr:colOff>
      <xdr:row>54</xdr:row>
      <xdr:rowOff>7100</xdr:rowOff>
    </xdr:from>
    <xdr:ext cx="196914" cy="300595"/>
    <xdr:sp macro="" textlink="">
      <xdr:nvSpPr>
        <xdr:cNvPr id="224" name="Text Box 1300">
          <a:extLst>
            <a:ext uri="{FF2B5EF4-FFF2-40B4-BE49-F238E27FC236}">
              <a16:creationId xmlns:a16="http://schemas.microsoft.com/office/drawing/2014/main" id="{9BDAAEC3-B19C-4FFE-9881-1C109D2ADCE7}"/>
            </a:ext>
          </a:extLst>
        </xdr:cNvPr>
        <xdr:cNvSpPr txBox="1">
          <a:spLocks noChangeArrowheads="1"/>
        </xdr:cNvSpPr>
      </xdr:nvSpPr>
      <xdr:spPr bwMode="auto">
        <a:xfrm>
          <a:off x="6042046" y="8008100"/>
          <a:ext cx="196914" cy="300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27432" tIns="18288" rIns="0" bIns="0" anchor="t" upright="1">
          <a:spAutoFit/>
        </a:bodyPr>
        <a:lstStyle/>
        <a:p>
          <a:pPr algn="r" rtl="0">
            <a:lnSpc>
              <a:spcPts val="1100"/>
            </a:lnSpc>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6</xdr:col>
      <xdr:colOff>176900</xdr:colOff>
      <xdr:row>54</xdr:row>
      <xdr:rowOff>6792</xdr:rowOff>
    </xdr:from>
    <xdr:to>
      <xdr:col>6</xdr:col>
      <xdr:colOff>244922</xdr:colOff>
      <xdr:row>56</xdr:row>
      <xdr:rowOff>129266</xdr:rowOff>
    </xdr:to>
    <xdr:sp macro="" textlink="">
      <xdr:nvSpPr>
        <xdr:cNvPr id="226" name="Line 149">
          <a:extLst>
            <a:ext uri="{FF2B5EF4-FFF2-40B4-BE49-F238E27FC236}">
              <a16:creationId xmlns:a16="http://schemas.microsoft.com/office/drawing/2014/main" id="{80601074-508A-4B55-9913-7513646D70E6}"/>
            </a:ext>
          </a:extLst>
        </xdr:cNvPr>
        <xdr:cNvSpPr>
          <a:spLocks noChangeShapeType="1"/>
        </xdr:cNvSpPr>
      </xdr:nvSpPr>
      <xdr:spPr bwMode="auto">
        <a:xfrm flipH="1" flipV="1">
          <a:off x="6590400" y="8007792"/>
          <a:ext cx="68022" cy="465374"/>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5</xdr:col>
      <xdr:colOff>315827</xdr:colOff>
      <xdr:row>49</xdr:row>
      <xdr:rowOff>51749</xdr:rowOff>
    </xdr:from>
    <xdr:to>
      <xdr:col>5</xdr:col>
      <xdr:colOff>366473</xdr:colOff>
      <xdr:row>56</xdr:row>
      <xdr:rowOff>90758</xdr:rowOff>
    </xdr:to>
    <xdr:sp macro="" textlink="">
      <xdr:nvSpPr>
        <xdr:cNvPr id="227" name="Freeform 605">
          <a:extLst>
            <a:ext uri="{FF2B5EF4-FFF2-40B4-BE49-F238E27FC236}">
              <a16:creationId xmlns:a16="http://schemas.microsoft.com/office/drawing/2014/main" id="{1E030852-8374-4DF4-9E13-A56A3F987023}"/>
            </a:ext>
          </a:extLst>
        </xdr:cNvPr>
        <xdr:cNvSpPr>
          <a:spLocks/>
        </xdr:cNvSpPr>
      </xdr:nvSpPr>
      <xdr:spPr bwMode="auto">
        <a:xfrm rot="16503121">
          <a:off x="5430220" y="7789756"/>
          <a:ext cx="1239159" cy="50646"/>
        </a:xfrm>
        <a:custGeom>
          <a:avLst/>
          <a:gdLst>
            <a:gd name="T0" fmla="*/ 0 w 113"/>
            <a:gd name="T1" fmla="*/ 2147483647 h 6"/>
            <a:gd name="T2" fmla="*/ 0 w 113"/>
            <a:gd name="T3" fmla="*/ 2147483647 h 6"/>
            <a:gd name="T4" fmla="*/ 0 w 113"/>
            <a:gd name="T5" fmla="*/ 0 h 6"/>
            <a:gd name="T6" fmla="*/ 0 w 113"/>
            <a:gd name="T7" fmla="*/ 2147483647 h 6"/>
            <a:gd name="T8" fmla="*/ 0 w 113"/>
            <a:gd name="T9" fmla="*/ 2147483647 h 6"/>
            <a:gd name="T10" fmla="*/ 0 60000 65536"/>
            <a:gd name="T11" fmla="*/ 0 60000 65536"/>
            <a:gd name="T12" fmla="*/ 0 60000 65536"/>
            <a:gd name="T13" fmla="*/ 0 60000 65536"/>
            <a:gd name="T14" fmla="*/ 0 60000 65536"/>
            <a:gd name="connsiteX0" fmla="*/ 10789 w 10789"/>
            <a:gd name="connsiteY0" fmla="*/ 27561 h 27561"/>
            <a:gd name="connsiteX1" fmla="*/ 7522 w 10789"/>
            <a:gd name="connsiteY1" fmla="*/ 5000 h 27561"/>
            <a:gd name="connsiteX2" fmla="*/ 4513 w 10789"/>
            <a:gd name="connsiteY2" fmla="*/ 0 h 27561"/>
            <a:gd name="connsiteX3" fmla="*/ 2832 w 10789"/>
            <a:gd name="connsiteY3" fmla="*/ 8333 h 27561"/>
            <a:gd name="connsiteX4" fmla="*/ 0 w 10789"/>
            <a:gd name="connsiteY4" fmla="*/ 6667 h 27561"/>
            <a:gd name="connsiteX0" fmla="*/ 10789 w 10789"/>
            <a:gd name="connsiteY0" fmla="*/ 29136 h 29136"/>
            <a:gd name="connsiteX1" fmla="*/ 7522 w 10789"/>
            <a:gd name="connsiteY1" fmla="*/ 6575 h 29136"/>
            <a:gd name="connsiteX2" fmla="*/ 4513 w 10789"/>
            <a:gd name="connsiteY2" fmla="*/ 1575 h 29136"/>
            <a:gd name="connsiteX3" fmla="*/ 2884 w 10789"/>
            <a:gd name="connsiteY3" fmla="*/ 0 h 29136"/>
            <a:gd name="connsiteX4" fmla="*/ 0 w 10789"/>
            <a:gd name="connsiteY4" fmla="*/ 8242 h 29136"/>
            <a:gd name="connsiteX0" fmla="*/ 14566 w 14566"/>
            <a:gd name="connsiteY0" fmla="*/ 14911 h 14911"/>
            <a:gd name="connsiteX1" fmla="*/ 7522 w 14566"/>
            <a:gd name="connsiteY1" fmla="*/ 6575 h 14911"/>
            <a:gd name="connsiteX2" fmla="*/ 4513 w 14566"/>
            <a:gd name="connsiteY2" fmla="*/ 1575 h 14911"/>
            <a:gd name="connsiteX3" fmla="*/ 2884 w 14566"/>
            <a:gd name="connsiteY3" fmla="*/ 0 h 14911"/>
            <a:gd name="connsiteX4" fmla="*/ 0 w 14566"/>
            <a:gd name="connsiteY4" fmla="*/ 8242 h 14911"/>
            <a:gd name="connsiteX0" fmla="*/ 14566 w 14566"/>
            <a:gd name="connsiteY0" fmla="*/ 14911 h 25400"/>
            <a:gd name="connsiteX1" fmla="*/ 9822 w 14566"/>
            <a:gd name="connsiteY1" fmla="*/ 25293 h 25400"/>
            <a:gd name="connsiteX2" fmla="*/ 7522 w 14566"/>
            <a:gd name="connsiteY2" fmla="*/ 6575 h 25400"/>
            <a:gd name="connsiteX3" fmla="*/ 4513 w 14566"/>
            <a:gd name="connsiteY3" fmla="*/ 1575 h 25400"/>
            <a:gd name="connsiteX4" fmla="*/ 2884 w 14566"/>
            <a:gd name="connsiteY4" fmla="*/ 0 h 25400"/>
            <a:gd name="connsiteX5" fmla="*/ 0 w 14566"/>
            <a:gd name="connsiteY5" fmla="*/ 8242 h 25400"/>
            <a:gd name="connsiteX0" fmla="*/ 15648 w 15648"/>
            <a:gd name="connsiteY0" fmla="*/ 1123 h 25346"/>
            <a:gd name="connsiteX1" fmla="*/ 9822 w 15648"/>
            <a:gd name="connsiteY1" fmla="*/ 25293 h 25346"/>
            <a:gd name="connsiteX2" fmla="*/ 7522 w 15648"/>
            <a:gd name="connsiteY2" fmla="*/ 6575 h 25346"/>
            <a:gd name="connsiteX3" fmla="*/ 4513 w 15648"/>
            <a:gd name="connsiteY3" fmla="*/ 1575 h 25346"/>
            <a:gd name="connsiteX4" fmla="*/ 2884 w 15648"/>
            <a:gd name="connsiteY4" fmla="*/ 0 h 25346"/>
            <a:gd name="connsiteX5" fmla="*/ 0 w 15648"/>
            <a:gd name="connsiteY5" fmla="*/ 8242 h 25346"/>
            <a:gd name="connsiteX0" fmla="*/ 15648 w 15648"/>
            <a:gd name="connsiteY0" fmla="*/ 6505 h 13845"/>
            <a:gd name="connsiteX1" fmla="*/ 11453 w 15648"/>
            <a:gd name="connsiteY1" fmla="*/ 110 h 13845"/>
            <a:gd name="connsiteX2" fmla="*/ 7522 w 15648"/>
            <a:gd name="connsiteY2" fmla="*/ 11957 h 13845"/>
            <a:gd name="connsiteX3" fmla="*/ 4513 w 15648"/>
            <a:gd name="connsiteY3" fmla="*/ 6957 h 13845"/>
            <a:gd name="connsiteX4" fmla="*/ 2884 w 15648"/>
            <a:gd name="connsiteY4" fmla="*/ 5382 h 13845"/>
            <a:gd name="connsiteX5" fmla="*/ 0 w 15648"/>
            <a:gd name="connsiteY5" fmla="*/ 13624 h 13845"/>
            <a:gd name="connsiteX0" fmla="*/ 15648 w 15648"/>
            <a:gd name="connsiteY0" fmla="*/ 6505 h 13778"/>
            <a:gd name="connsiteX1" fmla="*/ 11453 w 15648"/>
            <a:gd name="connsiteY1" fmla="*/ 110 h 13778"/>
            <a:gd name="connsiteX2" fmla="*/ 7522 w 15648"/>
            <a:gd name="connsiteY2" fmla="*/ 11957 h 13778"/>
            <a:gd name="connsiteX3" fmla="*/ 4513 w 15648"/>
            <a:gd name="connsiteY3" fmla="*/ 6957 h 13778"/>
            <a:gd name="connsiteX4" fmla="*/ 2347 w 15648"/>
            <a:gd name="connsiteY4" fmla="*/ 1297 h 13778"/>
            <a:gd name="connsiteX5" fmla="*/ 0 w 15648"/>
            <a:gd name="connsiteY5" fmla="*/ 13624 h 13778"/>
            <a:gd name="connsiteX0" fmla="*/ 13257 w 13257"/>
            <a:gd name="connsiteY0" fmla="*/ 69066 h 69066"/>
            <a:gd name="connsiteX1" fmla="*/ 11453 w 13257"/>
            <a:gd name="connsiteY1" fmla="*/ 2397 h 69066"/>
            <a:gd name="connsiteX2" fmla="*/ 7522 w 13257"/>
            <a:gd name="connsiteY2" fmla="*/ 14244 h 69066"/>
            <a:gd name="connsiteX3" fmla="*/ 4513 w 13257"/>
            <a:gd name="connsiteY3" fmla="*/ 9244 h 69066"/>
            <a:gd name="connsiteX4" fmla="*/ 2347 w 13257"/>
            <a:gd name="connsiteY4" fmla="*/ 3584 h 69066"/>
            <a:gd name="connsiteX5" fmla="*/ 0 w 13257"/>
            <a:gd name="connsiteY5" fmla="*/ 15911 h 69066"/>
            <a:gd name="connsiteX0" fmla="*/ 13257 w 13257"/>
            <a:gd name="connsiteY0" fmla="*/ 65482 h 65482"/>
            <a:gd name="connsiteX1" fmla="*/ 10207 w 13257"/>
            <a:gd name="connsiteY1" fmla="*/ 25445 h 65482"/>
            <a:gd name="connsiteX2" fmla="*/ 7522 w 13257"/>
            <a:gd name="connsiteY2" fmla="*/ 10660 h 65482"/>
            <a:gd name="connsiteX3" fmla="*/ 4513 w 13257"/>
            <a:gd name="connsiteY3" fmla="*/ 5660 h 65482"/>
            <a:gd name="connsiteX4" fmla="*/ 2347 w 13257"/>
            <a:gd name="connsiteY4" fmla="*/ 0 h 65482"/>
            <a:gd name="connsiteX5" fmla="*/ 0 w 13257"/>
            <a:gd name="connsiteY5" fmla="*/ 12327 h 65482"/>
            <a:gd name="connsiteX0" fmla="*/ 17164 w 17164"/>
            <a:gd name="connsiteY0" fmla="*/ 65482 h 65482"/>
            <a:gd name="connsiteX1" fmla="*/ 14114 w 17164"/>
            <a:gd name="connsiteY1" fmla="*/ 25445 h 65482"/>
            <a:gd name="connsiteX2" fmla="*/ 11429 w 17164"/>
            <a:gd name="connsiteY2" fmla="*/ 10660 h 65482"/>
            <a:gd name="connsiteX3" fmla="*/ 8420 w 17164"/>
            <a:gd name="connsiteY3" fmla="*/ 5660 h 65482"/>
            <a:gd name="connsiteX4" fmla="*/ 6254 w 17164"/>
            <a:gd name="connsiteY4" fmla="*/ 0 h 65482"/>
            <a:gd name="connsiteX5" fmla="*/ 0 w 17164"/>
            <a:gd name="connsiteY5" fmla="*/ 31216 h 65482"/>
            <a:gd name="connsiteX0" fmla="*/ 17164 w 17164"/>
            <a:gd name="connsiteY0" fmla="*/ 65544 h 65544"/>
            <a:gd name="connsiteX1" fmla="*/ 14114 w 17164"/>
            <a:gd name="connsiteY1" fmla="*/ 25507 h 65544"/>
            <a:gd name="connsiteX2" fmla="*/ 11429 w 17164"/>
            <a:gd name="connsiteY2" fmla="*/ 10722 h 65544"/>
            <a:gd name="connsiteX3" fmla="*/ 8420 w 17164"/>
            <a:gd name="connsiteY3" fmla="*/ 5722 h 65544"/>
            <a:gd name="connsiteX4" fmla="*/ 6254 w 17164"/>
            <a:gd name="connsiteY4" fmla="*/ 62 h 65544"/>
            <a:gd name="connsiteX5" fmla="*/ 5477 w 17164"/>
            <a:gd name="connsiteY5" fmla="*/ 15807 h 65544"/>
            <a:gd name="connsiteX6" fmla="*/ 0 w 17164"/>
            <a:gd name="connsiteY6" fmla="*/ 31278 h 65544"/>
            <a:gd name="connsiteX0" fmla="*/ 17164 w 17164"/>
            <a:gd name="connsiteY0" fmla="*/ 65544 h 65544"/>
            <a:gd name="connsiteX1" fmla="*/ 14114 w 17164"/>
            <a:gd name="connsiteY1" fmla="*/ 25507 h 65544"/>
            <a:gd name="connsiteX2" fmla="*/ 11429 w 17164"/>
            <a:gd name="connsiteY2" fmla="*/ 10722 h 65544"/>
            <a:gd name="connsiteX3" fmla="*/ 8539 w 17164"/>
            <a:gd name="connsiteY3" fmla="*/ 11244 h 65544"/>
            <a:gd name="connsiteX4" fmla="*/ 6254 w 17164"/>
            <a:gd name="connsiteY4" fmla="*/ 62 h 65544"/>
            <a:gd name="connsiteX5" fmla="*/ 5477 w 17164"/>
            <a:gd name="connsiteY5" fmla="*/ 15807 h 65544"/>
            <a:gd name="connsiteX6" fmla="*/ 0 w 17164"/>
            <a:gd name="connsiteY6" fmla="*/ 31278 h 65544"/>
            <a:gd name="connsiteX0" fmla="*/ 17164 w 17164"/>
            <a:gd name="connsiteY0" fmla="*/ 65837 h 65837"/>
            <a:gd name="connsiteX1" fmla="*/ 14114 w 17164"/>
            <a:gd name="connsiteY1" fmla="*/ 25800 h 65837"/>
            <a:gd name="connsiteX2" fmla="*/ 11429 w 17164"/>
            <a:gd name="connsiteY2" fmla="*/ 11015 h 65837"/>
            <a:gd name="connsiteX3" fmla="*/ 8539 w 17164"/>
            <a:gd name="connsiteY3" fmla="*/ 11537 h 65837"/>
            <a:gd name="connsiteX4" fmla="*/ 6730 w 17164"/>
            <a:gd name="connsiteY4" fmla="*/ 10727 h 65837"/>
            <a:gd name="connsiteX5" fmla="*/ 6254 w 17164"/>
            <a:gd name="connsiteY5" fmla="*/ 355 h 65837"/>
            <a:gd name="connsiteX6" fmla="*/ 5477 w 17164"/>
            <a:gd name="connsiteY6" fmla="*/ 16100 h 65837"/>
            <a:gd name="connsiteX7" fmla="*/ 0 w 17164"/>
            <a:gd name="connsiteY7" fmla="*/ 31571 h 65837"/>
            <a:gd name="connsiteX0" fmla="*/ 17164 w 17164"/>
            <a:gd name="connsiteY0" fmla="*/ 55617 h 55617"/>
            <a:gd name="connsiteX1" fmla="*/ 14114 w 17164"/>
            <a:gd name="connsiteY1" fmla="*/ 15580 h 55617"/>
            <a:gd name="connsiteX2" fmla="*/ 11429 w 17164"/>
            <a:gd name="connsiteY2" fmla="*/ 795 h 55617"/>
            <a:gd name="connsiteX3" fmla="*/ 8539 w 17164"/>
            <a:gd name="connsiteY3" fmla="*/ 1317 h 55617"/>
            <a:gd name="connsiteX4" fmla="*/ 6730 w 17164"/>
            <a:gd name="connsiteY4" fmla="*/ 507 h 55617"/>
            <a:gd name="connsiteX5" fmla="*/ 5477 w 17164"/>
            <a:gd name="connsiteY5" fmla="*/ 5880 h 55617"/>
            <a:gd name="connsiteX6" fmla="*/ 0 w 17164"/>
            <a:gd name="connsiteY6" fmla="*/ 21351 h 55617"/>
            <a:gd name="connsiteX0" fmla="*/ 17048 w 17048"/>
            <a:gd name="connsiteY0" fmla="*/ 60725 h 60725"/>
            <a:gd name="connsiteX1" fmla="*/ 14114 w 17048"/>
            <a:gd name="connsiteY1" fmla="*/ 15580 h 60725"/>
            <a:gd name="connsiteX2" fmla="*/ 11429 w 17048"/>
            <a:gd name="connsiteY2" fmla="*/ 795 h 60725"/>
            <a:gd name="connsiteX3" fmla="*/ 8539 w 17048"/>
            <a:gd name="connsiteY3" fmla="*/ 1317 h 60725"/>
            <a:gd name="connsiteX4" fmla="*/ 6730 w 17048"/>
            <a:gd name="connsiteY4" fmla="*/ 507 h 60725"/>
            <a:gd name="connsiteX5" fmla="*/ 5477 w 17048"/>
            <a:gd name="connsiteY5" fmla="*/ 5880 h 60725"/>
            <a:gd name="connsiteX6" fmla="*/ 0 w 17048"/>
            <a:gd name="connsiteY6" fmla="*/ 21351 h 60725"/>
            <a:gd name="connsiteX0" fmla="*/ 17048 w 17048"/>
            <a:gd name="connsiteY0" fmla="*/ 60725 h 60725"/>
            <a:gd name="connsiteX1" fmla="*/ 14114 w 17048"/>
            <a:gd name="connsiteY1" fmla="*/ 15580 h 60725"/>
            <a:gd name="connsiteX2" fmla="*/ 11429 w 17048"/>
            <a:gd name="connsiteY2" fmla="*/ 795 h 60725"/>
            <a:gd name="connsiteX3" fmla="*/ 8539 w 17048"/>
            <a:gd name="connsiteY3" fmla="*/ 1317 h 60725"/>
            <a:gd name="connsiteX4" fmla="*/ 6730 w 17048"/>
            <a:gd name="connsiteY4" fmla="*/ 507 h 60725"/>
            <a:gd name="connsiteX5" fmla="*/ 5477 w 17048"/>
            <a:gd name="connsiteY5" fmla="*/ 5880 h 60725"/>
            <a:gd name="connsiteX6" fmla="*/ 0 w 17048"/>
            <a:gd name="connsiteY6" fmla="*/ 21351 h 60725"/>
            <a:gd name="connsiteX0" fmla="*/ 16883 w 16883"/>
            <a:gd name="connsiteY0" fmla="*/ 74861 h 74861"/>
            <a:gd name="connsiteX1" fmla="*/ 13949 w 16883"/>
            <a:gd name="connsiteY1" fmla="*/ 29716 h 74861"/>
            <a:gd name="connsiteX2" fmla="*/ 11264 w 16883"/>
            <a:gd name="connsiteY2" fmla="*/ 14931 h 74861"/>
            <a:gd name="connsiteX3" fmla="*/ 8374 w 16883"/>
            <a:gd name="connsiteY3" fmla="*/ 15453 h 74861"/>
            <a:gd name="connsiteX4" fmla="*/ 6565 w 16883"/>
            <a:gd name="connsiteY4" fmla="*/ 14643 h 74861"/>
            <a:gd name="connsiteX5" fmla="*/ 5312 w 16883"/>
            <a:gd name="connsiteY5" fmla="*/ 20016 h 74861"/>
            <a:gd name="connsiteX6" fmla="*/ 0 w 16883"/>
            <a:gd name="connsiteY6" fmla="*/ 627 h 74861"/>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5312 w 16883"/>
            <a:gd name="connsiteY5" fmla="*/ 21095 h 75940"/>
            <a:gd name="connsiteX6" fmla="*/ 4015 w 16883"/>
            <a:gd name="connsiteY6" fmla="*/ 854 h 75940"/>
            <a:gd name="connsiteX7" fmla="*/ 0 w 16883"/>
            <a:gd name="connsiteY7"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5312 w 16883"/>
            <a:gd name="connsiteY5" fmla="*/ 21095 h 75940"/>
            <a:gd name="connsiteX6" fmla="*/ 4015 w 16883"/>
            <a:gd name="connsiteY6" fmla="*/ 854 h 75940"/>
            <a:gd name="connsiteX7" fmla="*/ 0 w 16883"/>
            <a:gd name="connsiteY7"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3949 w 13949"/>
            <a:gd name="connsiteY0" fmla="*/ 30795 h 30795"/>
            <a:gd name="connsiteX1" fmla="*/ 11264 w 13949"/>
            <a:gd name="connsiteY1" fmla="*/ 16010 h 30795"/>
            <a:gd name="connsiteX2" fmla="*/ 8374 w 13949"/>
            <a:gd name="connsiteY2" fmla="*/ 16532 h 30795"/>
            <a:gd name="connsiteX3" fmla="*/ 6565 w 13949"/>
            <a:gd name="connsiteY3" fmla="*/ 15722 h 30795"/>
            <a:gd name="connsiteX4" fmla="*/ 4015 w 13949"/>
            <a:gd name="connsiteY4" fmla="*/ 854 h 30795"/>
            <a:gd name="connsiteX5" fmla="*/ 0 w 13949"/>
            <a:gd name="connsiteY5" fmla="*/ 1706 h 30795"/>
            <a:gd name="connsiteX0" fmla="*/ 16936 w 16936"/>
            <a:gd name="connsiteY0" fmla="*/ 1684 h 37828"/>
            <a:gd name="connsiteX1" fmla="*/ 11264 w 16936"/>
            <a:gd name="connsiteY1" fmla="*/ 34762 h 37828"/>
            <a:gd name="connsiteX2" fmla="*/ 8374 w 16936"/>
            <a:gd name="connsiteY2" fmla="*/ 35284 h 37828"/>
            <a:gd name="connsiteX3" fmla="*/ 6565 w 16936"/>
            <a:gd name="connsiteY3" fmla="*/ 34474 h 37828"/>
            <a:gd name="connsiteX4" fmla="*/ 4015 w 16936"/>
            <a:gd name="connsiteY4" fmla="*/ 19606 h 37828"/>
            <a:gd name="connsiteX5" fmla="*/ 0 w 16936"/>
            <a:gd name="connsiteY5" fmla="*/ 20458 h 37828"/>
            <a:gd name="connsiteX0" fmla="*/ 16936 w 16936"/>
            <a:gd name="connsiteY0" fmla="*/ 1684 h 37828"/>
            <a:gd name="connsiteX1" fmla="*/ 11264 w 16936"/>
            <a:gd name="connsiteY1" fmla="*/ 34762 h 37828"/>
            <a:gd name="connsiteX2" fmla="*/ 8374 w 16936"/>
            <a:gd name="connsiteY2" fmla="*/ 35284 h 37828"/>
            <a:gd name="connsiteX3" fmla="*/ 6565 w 16936"/>
            <a:gd name="connsiteY3" fmla="*/ 34474 h 37828"/>
            <a:gd name="connsiteX4" fmla="*/ 4015 w 16936"/>
            <a:gd name="connsiteY4" fmla="*/ 19606 h 37828"/>
            <a:gd name="connsiteX5" fmla="*/ 0 w 16936"/>
            <a:gd name="connsiteY5" fmla="*/ 20458 h 37828"/>
            <a:gd name="connsiteX0" fmla="*/ 12921 w 12921"/>
            <a:gd name="connsiteY0" fmla="*/ 1684 h 37828"/>
            <a:gd name="connsiteX1" fmla="*/ 7249 w 12921"/>
            <a:gd name="connsiteY1" fmla="*/ 34762 h 37828"/>
            <a:gd name="connsiteX2" fmla="*/ 4359 w 12921"/>
            <a:gd name="connsiteY2" fmla="*/ 35284 h 37828"/>
            <a:gd name="connsiteX3" fmla="*/ 2550 w 12921"/>
            <a:gd name="connsiteY3" fmla="*/ 34474 h 37828"/>
            <a:gd name="connsiteX4" fmla="*/ 0 w 12921"/>
            <a:gd name="connsiteY4" fmla="*/ 19606 h 37828"/>
            <a:gd name="connsiteX0" fmla="*/ 21675 w 21675"/>
            <a:gd name="connsiteY0" fmla="*/ 1684 h 37828"/>
            <a:gd name="connsiteX1" fmla="*/ 16003 w 21675"/>
            <a:gd name="connsiteY1" fmla="*/ 34762 h 37828"/>
            <a:gd name="connsiteX2" fmla="*/ 13113 w 21675"/>
            <a:gd name="connsiteY2" fmla="*/ 35284 h 37828"/>
            <a:gd name="connsiteX3" fmla="*/ 11304 w 21675"/>
            <a:gd name="connsiteY3" fmla="*/ 34474 h 37828"/>
            <a:gd name="connsiteX4" fmla="*/ 0 w 21675"/>
            <a:gd name="connsiteY4" fmla="*/ 9436 h 37828"/>
            <a:gd name="connsiteX0" fmla="*/ 25063 w 25063"/>
            <a:gd name="connsiteY0" fmla="*/ 31575 h 31575"/>
            <a:gd name="connsiteX1" fmla="*/ 16003 w 25063"/>
            <a:gd name="connsiteY1" fmla="*/ 25326 h 31575"/>
            <a:gd name="connsiteX2" fmla="*/ 13113 w 25063"/>
            <a:gd name="connsiteY2" fmla="*/ 25848 h 31575"/>
            <a:gd name="connsiteX3" fmla="*/ 11304 w 25063"/>
            <a:gd name="connsiteY3" fmla="*/ 25038 h 31575"/>
            <a:gd name="connsiteX4" fmla="*/ 0 w 25063"/>
            <a:gd name="connsiteY4" fmla="*/ 0 h 31575"/>
            <a:gd name="connsiteX0" fmla="*/ 25063 w 25166"/>
            <a:gd name="connsiteY0" fmla="*/ 31575 h 31575"/>
            <a:gd name="connsiteX1" fmla="*/ 24192 w 25166"/>
            <a:gd name="connsiteY1" fmla="*/ 18172 h 31575"/>
            <a:gd name="connsiteX2" fmla="*/ 16003 w 25166"/>
            <a:gd name="connsiteY2" fmla="*/ 25326 h 31575"/>
            <a:gd name="connsiteX3" fmla="*/ 13113 w 25166"/>
            <a:gd name="connsiteY3" fmla="*/ 25848 h 31575"/>
            <a:gd name="connsiteX4" fmla="*/ 11304 w 25166"/>
            <a:gd name="connsiteY4" fmla="*/ 25038 h 31575"/>
            <a:gd name="connsiteX5" fmla="*/ 0 w 25166"/>
            <a:gd name="connsiteY5" fmla="*/ 0 h 31575"/>
            <a:gd name="connsiteX0" fmla="*/ 24192 w 24192"/>
            <a:gd name="connsiteY0" fmla="*/ 18172 h 26726"/>
            <a:gd name="connsiteX1" fmla="*/ 16003 w 24192"/>
            <a:gd name="connsiteY1" fmla="*/ 25326 h 26726"/>
            <a:gd name="connsiteX2" fmla="*/ 13113 w 24192"/>
            <a:gd name="connsiteY2" fmla="*/ 25848 h 26726"/>
            <a:gd name="connsiteX3" fmla="*/ 11304 w 24192"/>
            <a:gd name="connsiteY3" fmla="*/ 25038 h 26726"/>
            <a:gd name="connsiteX4" fmla="*/ 0 w 24192"/>
            <a:gd name="connsiteY4" fmla="*/ 0 h 26726"/>
            <a:gd name="connsiteX0" fmla="*/ 20983 w 20983"/>
            <a:gd name="connsiteY0" fmla="*/ 107 h 8661"/>
            <a:gd name="connsiteX1" fmla="*/ 12794 w 20983"/>
            <a:gd name="connsiteY1" fmla="*/ 7261 h 8661"/>
            <a:gd name="connsiteX2" fmla="*/ 9904 w 20983"/>
            <a:gd name="connsiteY2" fmla="*/ 7783 h 8661"/>
            <a:gd name="connsiteX3" fmla="*/ 8095 w 20983"/>
            <a:gd name="connsiteY3" fmla="*/ 6973 h 8661"/>
            <a:gd name="connsiteX4" fmla="*/ 0 w 20983"/>
            <a:gd name="connsiteY4" fmla="*/ 2048 h 866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983" h="8661">
              <a:moveTo>
                <a:pt x="20983" y="107"/>
              </a:moveTo>
              <a:cubicBezTo>
                <a:pt x="19473" y="-934"/>
                <a:pt x="14640" y="5982"/>
                <a:pt x="12794" y="7261"/>
              </a:cubicBezTo>
              <a:cubicBezTo>
                <a:pt x="10948" y="8540"/>
                <a:pt x="10710" y="9389"/>
                <a:pt x="9904" y="7783"/>
              </a:cubicBezTo>
              <a:cubicBezTo>
                <a:pt x="9098" y="6177"/>
                <a:pt x="8821" y="9586"/>
                <a:pt x="8095" y="6973"/>
              </a:cubicBezTo>
              <a:cubicBezTo>
                <a:pt x="7369" y="4360"/>
                <a:pt x="1094" y="4384"/>
                <a:pt x="0" y="2048"/>
              </a:cubicBezTo>
            </a:path>
          </a:pathLst>
        </a:custGeom>
        <a:noFill/>
        <a:ln w="1587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6</xdr:col>
      <xdr:colOff>210213</xdr:colOff>
      <xdr:row>52</xdr:row>
      <xdr:rowOff>165668</xdr:rowOff>
    </xdr:from>
    <xdr:ext cx="487157" cy="168508"/>
    <xdr:sp macro="" textlink="">
      <xdr:nvSpPr>
        <xdr:cNvPr id="228" name="Text Box 208">
          <a:extLst>
            <a:ext uri="{FF2B5EF4-FFF2-40B4-BE49-F238E27FC236}">
              <a16:creationId xmlns:a16="http://schemas.microsoft.com/office/drawing/2014/main" id="{6521D5B3-C0DD-40A2-98DF-FEC813CCA1B6}"/>
            </a:ext>
          </a:extLst>
        </xdr:cNvPr>
        <xdr:cNvSpPr txBox="1">
          <a:spLocks noChangeArrowheads="1"/>
        </xdr:cNvSpPr>
      </xdr:nvSpPr>
      <xdr:spPr bwMode="auto">
        <a:xfrm>
          <a:off x="3797963" y="8854585"/>
          <a:ext cx="487157" cy="16850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square" lIns="27432" tIns="18288" rIns="0" bIns="0" anchor="b" upright="1">
          <a:spAutoFit/>
        </a:bodyPr>
        <a:lstStyle/>
        <a:p>
          <a:pPr algn="ctr" rtl="0">
            <a:defRPr sz="1000"/>
          </a:pPr>
          <a:r>
            <a:rPr lang="ja-JP" altLang="en-US" sz="900" b="1" i="0" u="none" strike="noStrike" baseline="0">
              <a:solidFill>
                <a:srgbClr val="000000"/>
              </a:solidFill>
              <a:latin typeface="ＭＳ Ｐゴシック"/>
              <a:ea typeface="ＭＳ Ｐゴシック"/>
            </a:rPr>
            <a:t>矢田新町</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6</xdr:col>
      <xdr:colOff>20380</xdr:colOff>
      <xdr:row>51</xdr:row>
      <xdr:rowOff>65941</xdr:rowOff>
    </xdr:from>
    <xdr:to>
      <xdr:col>6</xdr:col>
      <xdr:colOff>161192</xdr:colOff>
      <xdr:row>53</xdr:row>
      <xdr:rowOff>34014</xdr:rowOff>
    </xdr:to>
    <xdr:sp macro="" textlink="">
      <xdr:nvSpPr>
        <xdr:cNvPr id="230" name="角丸四角形 444">
          <a:extLst>
            <a:ext uri="{FF2B5EF4-FFF2-40B4-BE49-F238E27FC236}">
              <a16:creationId xmlns:a16="http://schemas.microsoft.com/office/drawing/2014/main" id="{42A8BB4A-CC41-4B9B-8AA8-DA3A52220142}"/>
            </a:ext>
          </a:extLst>
        </xdr:cNvPr>
        <xdr:cNvSpPr/>
      </xdr:nvSpPr>
      <xdr:spPr bwMode="auto">
        <a:xfrm>
          <a:off x="6433880" y="7552591"/>
          <a:ext cx="140812" cy="31097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546676</xdr:colOff>
      <xdr:row>60</xdr:row>
      <xdr:rowOff>24694</xdr:rowOff>
    </xdr:from>
    <xdr:to>
      <xdr:col>1</xdr:col>
      <xdr:colOff>631470</xdr:colOff>
      <xdr:row>63</xdr:row>
      <xdr:rowOff>131068</xdr:rowOff>
    </xdr:to>
    <xdr:sp macro="" textlink="">
      <xdr:nvSpPr>
        <xdr:cNvPr id="244" name="Line 238">
          <a:extLst>
            <a:ext uri="{FF2B5EF4-FFF2-40B4-BE49-F238E27FC236}">
              <a16:creationId xmlns:a16="http://schemas.microsoft.com/office/drawing/2014/main" id="{F932502A-F0F3-43B3-BBF5-29747AC308AD}"/>
            </a:ext>
          </a:extLst>
        </xdr:cNvPr>
        <xdr:cNvSpPr>
          <a:spLocks noChangeShapeType="1"/>
        </xdr:cNvSpPr>
      </xdr:nvSpPr>
      <xdr:spPr bwMode="auto">
        <a:xfrm flipH="1">
          <a:off x="2028343" y="10488083"/>
          <a:ext cx="84794" cy="579096"/>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1</xdr:col>
      <xdr:colOff>556411</xdr:colOff>
      <xdr:row>60</xdr:row>
      <xdr:rowOff>20419</xdr:rowOff>
    </xdr:from>
    <xdr:ext cx="182310" cy="300595"/>
    <xdr:sp macro="" textlink="">
      <xdr:nvSpPr>
        <xdr:cNvPr id="247" name="Text Box 1300">
          <a:extLst>
            <a:ext uri="{FF2B5EF4-FFF2-40B4-BE49-F238E27FC236}">
              <a16:creationId xmlns:a16="http://schemas.microsoft.com/office/drawing/2014/main" id="{690FC779-41E5-4D56-99B4-3039864BEF32}"/>
            </a:ext>
          </a:extLst>
        </xdr:cNvPr>
        <xdr:cNvSpPr txBox="1">
          <a:spLocks noChangeArrowheads="1"/>
        </xdr:cNvSpPr>
      </xdr:nvSpPr>
      <xdr:spPr bwMode="auto">
        <a:xfrm>
          <a:off x="2038078" y="10483808"/>
          <a:ext cx="182310" cy="300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27432" tIns="18288" rIns="0" bIns="0" anchor="t" upright="1">
          <a:spAutoFit/>
        </a:bodyPr>
        <a:lstStyle/>
        <a:p>
          <a:pPr algn="r" rtl="0">
            <a:lnSpc>
              <a:spcPts val="1100"/>
            </a:lnSpc>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2</xdr:col>
      <xdr:colOff>238252</xdr:colOff>
      <xdr:row>59</xdr:row>
      <xdr:rowOff>67052</xdr:rowOff>
    </xdr:from>
    <xdr:to>
      <xdr:col>2</xdr:col>
      <xdr:colOff>271144</xdr:colOff>
      <xdr:row>64</xdr:row>
      <xdr:rowOff>125003</xdr:rowOff>
    </xdr:to>
    <xdr:sp macro="" textlink="">
      <xdr:nvSpPr>
        <xdr:cNvPr id="248" name="Freeform 166">
          <a:extLst>
            <a:ext uri="{FF2B5EF4-FFF2-40B4-BE49-F238E27FC236}">
              <a16:creationId xmlns:a16="http://schemas.microsoft.com/office/drawing/2014/main" id="{25964C62-F11C-447D-818A-B8494A22BA67}"/>
            </a:ext>
          </a:extLst>
        </xdr:cNvPr>
        <xdr:cNvSpPr>
          <a:spLocks/>
        </xdr:cNvSpPr>
      </xdr:nvSpPr>
      <xdr:spPr bwMode="auto">
        <a:xfrm flipH="1">
          <a:off x="2425474" y="10357580"/>
          <a:ext cx="32892" cy="876395"/>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 name="connsiteX0" fmla="*/ 51 w 13431"/>
            <a:gd name="connsiteY0" fmla="*/ 11946 h 11946"/>
            <a:gd name="connsiteX1" fmla="*/ 134 w 13431"/>
            <a:gd name="connsiteY1" fmla="*/ 1946 h 11946"/>
            <a:gd name="connsiteX2" fmla="*/ 13431 w 13431"/>
            <a:gd name="connsiteY2" fmla="*/ 0 h 11946"/>
            <a:gd name="connsiteX0" fmla="*/ 51 w 13431"/>
            <a:gd name="connsiteY0" fmla="*/ 11946 h 11946"/>
            <a:gd name="connsiteX1" fmla="*/ 134 w 13431"/>
            <a:gd name="connsiteY1" fmla="*/ 1946 h 11946"/>
            <a:gd name="connsiteX2" fmla="*/ 9373 w 13431"/>
            <a:gd name="connsiteY2" fmla="*/ 207 h 11946"/>
            <a:gd name="connsiteX3" fmla="*/ 13431 w 13431"/>
            <a:gd name="connsiteY3" fmla="*/ 0 h 11946"/>
            <a:gd name="connsiteX0" fmla="*/ 51 w 11233"/>
            <a:gd name="connsiteY0" fmla="*/ 19396 h 19396"/>
            <a:gd name="connsiteX1" fmla="*/ 134 w 11233"/>
            <a:gd name="connsiteY1" fmla="*/ 9396 h 19396"/>
            <a:gd name="connsiteX2" fmla="*/ 9373 w 11233"/>
            <a:gd name="connsiteY2" fmla="*/ 7657 h 19396"/>
            <a:gd name="connsiteX3" fmla="*/ 11233 w 11233"/>
            <a:gd name="connsiteY3" fmla="*/ 0 h 19396"/>
            <a:gd name="connsiteX0" fmla="*/ 51 w 11233"/>
            <a:gd name="connsiteY0" fmla="*/ 19396 h 19396"/>
            <a:gd name="connsiteX1" fmla="*/ 134 w 11233"/>
            <a:gd name="connsiteY1" fmla="*/ 11083 h 19396"/>
            <a:gd name="connsiteX2" fmla="*/ 9373 w 11233"/>
            <a:gd name="connsiteY2" fmla="*/ 7657 h 19396"/>
            <a:gd name="connsiteX3" fmla="*/ 11233 w 11233"/>
            <a:gd name="connsiteY3" fmla="*/ 0 h 19396"/>
            <a:gd name="connsiteX0" fmla="*/ 51 w 11233"/>
            <a:gd name="connsiteY0" fmla="*/ 19396 h 19396"/>
            <a:gd name="connsiteX1" fmla="*/ 134 w 11233"/>
            <a:gd name="connsiteY1" fmla="*/ 11083 h 19396"/>
            <a:gd name="connsiteX2" fmla="*/ 9373 w 11233"/>
            <a:gd name="connsiteY2" fmla="*/ 7657 h 19396"/>
            <a:gd name="connsiteX3" fmla="*/ 11233 w 11233"/>
            <a:gd name="connsiteY3" fmla="*/ 0 h 19396"/>
            <a:gd name="connsiteX0" fmla="*/ 51 w 11233"/>
            <a:gd name="connsiteY0" fmla="*/ 19396 h 19396"/>
            <a:gd name="connsiteX1" fmla="*/ 134 w 11233"/>
            <a:gd name="connsiteY1" fmla="*/ 11083 h 19396"/>
            <a:gd name="connsiteX2" fmla="*/ 8528 w 11233"/>
            <a:gd name="connsiteY2" fmla="*/ 8079 h 19396"/>
            <a:gd name="connsiteX3" fmla="*/ 11233 w 11233"/>
            <a:gd name="connsiteY3" fmla="*/ 0 h 19396"/>
            <a:gd name="connsiteX0" fmla="*/ 51 w 11233"/>
            <a:gd name="connsiteY0" fmla="*/ 19396 h 19396"/>
            <a:gd name="connsiteX1" fmla="*/ 134 w 11233"/>
            <a:gd name="connsiteY1" fmla="*/ 11083 h 19396"/>
            <a:gd name="connsiteX2" fmla="*/ 8528 w 11233"/>
            <a:gd name="connsiteY2" fmla="*/ 8079 h 19396"/>
            <a:gd name="connsiteX3" fmla="*/ 11233 w 11233"/>
            <a:gd name="connsiteY3" fmla="*/ 0 h 19396"/>
            <a:gd name="connsiteX0" fmla="*/ 51 w 11458"/>
            <a:gd name="connsiteY0" fmla="*/ 19396 h 19396"/>
            <a:gd name="connsiteX1" fmla="*/ 134 w 11458"/>
            <a:gd name="connsiteY1" fmla="*/ 11083 h 19396"/>
            <a:gd name="connsiteX2" fmla="*/ 10388 w 11458"/>
            <a:gd name="connsiteY2" fmla="*/ 8501 h 19396"/>
            <a:gd name="connsiteX3" fmla="*/ 11233 w 11458"/>
            <a:gd name="connsiteY3" fmla="*/ 0 h 19396"/>
            <a:gd name="connsiteX0" fmla="*/ 51 w 15122"/>
            <a:gd name="connsiteY0" fmla="*/ 18693 h 18693"/>
            <a:gd name="connsiteX1" fmla="*/ 134 w 15122"/>
            <a:gd name="connsiteY1" fmla="*/ 10380 h 18693"/>
            <a:gd name="connsiteX2" fmla="*/ 10388 w 15122"/>
            <a:gd name="connsiteY2" fmla="*/ 7798 h 18693"/>
            <a:gd name="connsiteX3" fmla="*/ 15122 w 15122"/>
            <a:gd name="connsiteY3" fmla="*/ 0 h 18693"/>
            <a:gd name="connsiteX0" fmla="*/ 295 w 15366"/>
            <a:gd name="connsiteY0" fmla="*/ 18693 h 18693"/>
            <a:gd name="connsiteX1" fmla="*/ 40 w 15366"/>
            <a:gd name="connsiteY1" fmla="*/ 8693 h 18693"/>
            <a:gd name="connsiteX2" fmla="*/ 10632 w 15366"/>
            <a:gd name="connsiteY2" fmla="*/ 7798 h 18693"/>
            <a:gd name="connsiteX3" fmla="*/ 15366 w 15366"/>
            <a:gd name="connsiteY3" fmla="*/ 0 h 18693"/>
            <a:gd name="connsiteX0" fmla="*/ 295 w 15366"/>
            <a:gd name="connsiteY0" fmla="*/ 18693 h 18693"/>
            <a:gd name="connsiteX1" fmla="*/ 40 w 15366"/>
            <a:gd name="connsiteY1" fmla="*/ 8693 h 18693"/>
            <a:gd name="connsiteX2" fmla="*/ 12154 w 15366"/>
            <a:gd name="connsiteY2" fmla="*/ 8782 h 18693"/>
            <a:gd name="connsiteX3" fmla="*/ 15366 w 15366"/>
            <a:gd name="connsiteY3" fmla="*/ 0 h 18693"/>
            <a:gd name="connsiteX0" fmla="*/ 295 w 15366"/>
            <a:gd name="connsiteY0" fmla="*/ 18693 h 18693"/>
            <a:gd name="connsiteX1" fmla="*/ 40 w 15366"/>
            <a:gd name="connsiteY1" fmla="*/ 8693 h 18693"/>
            <a:gd name="connsiteX2" fmla="*/ 11277 w 15366"/>
            <a:gd name="connsiteY2" fmla="*/ 7389 h 18693"/>
            <a:gd name="connsiteX3" fmla="*/ 15366 w 15366"/>
            <a:gd name="connsiteY3" fmla="*/ 0 h 18693"/>
            <a:gd name="connsiteX0" fmla="*/ 295 w 15366"/>
            <a:gd name="connsiteY0" fmla="*/ 18693 h 18693"/>
            <a:gd name="connsiteX1" fmla="*/ 40 w 15366"/>
            <a:gd name="connsiteY1" fmla="*/ 8693 h 18693"/>
            <a:gd name="connsiteX2" fmla="*/ 11861 w 15366"/>
            <a:gd name="connsiteY2" fmla="*/ 6136 h 18693"/>
            <a:gd name="connsiteX3" fmla="*/ 15366 w 15366"/>
            <a:gd name="connsiteY3" fmla="*/ 0 h 18693"/>
            <a:gd name="connsiteX0" fmla="*/ 295 w 15366"/>
            <a:gd name="connsiteY0" fmla="*/ 18693 h 18693"/>
            <a:gd name="connsiteX1" fmla="*/ 40 w 15366"/>
            <a:gd name="connsiteY1" fmla="*/ 8693 h 18693"/>
            <a:gd name="connsiteX2" fmla="*/ 11861 w 15366"/>
            <a:gd name="connsiteY2" fmla="*/ 6136 h 18693"/>
            <a:gd name="connsiteX3" fmla="*/ 15366 w 15366"/>
            <a:gd name="connsiteY3" fmla="*/ 0 h 18693"/>
            <a:gd name="connsiteX0" fmla="*/ 295 w 13905"/>
            <a:gd name="connsiteY0" fmla="*/ 18832 h 18832"/>
            <a:gd name="connsiteX1" fmla="*/ 40 w 13905"/>
            <a:gd name="connsiteY1" fmla="*/ 8832 h 18832"/>
            <a:gd name="connsiteX2" fmla="*/ 11861 w 13905"/>
            <a:gd name="connsiteY2" fmla="*/ 6275 h 18832"/>
            <a:gd name="connsiteX3" fmla="*/ 13905 w 13905"/>
            <a:gd name="connsiteY3" fmla="*/ 0 h 18832"/>
            <a:gd name="connsiteX0" fmla="*/ 295 w 13905"/>
            <a:gd name="connsiteY0" fmla="*/ 18832 h 18832"/>
            <a:gd name="connsiteX1" fmla="*/ 40 w 13905"/>
            <a:gd name="connsiteY1" fmla="*/ 8832 h 18832"/>
            <a:gd name="connsiteX2" fmla="*/ 13905 w 13905"/>
            <a:gd name="connsiteY2" fmla="*/ 0 h 18832"/>
            <a:gd name="connsiteX0" fmla="*/ 295 w 13905"/>
            <a:gd name="connsiteY0" fmla="*/ 18832 h 18832"/>
            <a:gd name="connsiteX1" fmla="*/ 40 w 13905"/>
            <a:gd name="connsiteY1" fmla="*/ 8832 h 18832"/>
            <a:gd name="connsiteX2" fmla="*/ 4960 w 13905"/>
            <a:gd name="connsiteY2" fmla="*/ 7417 h 18832"/>
            <a:gd name="connsiteX3" fmla="*/ 13905 w 13905"/>
            <a:gd name="connsiteY3" fmla="*/ 0 h 18832"/>
            <a:gd name="connsiteX0" fmla="*/ 295 w 13905"/>
            <a:gd name="connsiteY0" fmla="*/ 18832 h 18832"/>
            <a:gd name="connsiteX1" fmla="*/ 40 w 13905"/>
            <a:gd name="connsiteY1" fmla="*/ 8832 h 18832"/>
            <a:gd name="connsiteX2" fmla="*/ 13905 w 13905"/>
            <a:gd name="connsiteY2" fmla="*/ 0 h 18832"/>
            <a:gd name="connsiteX0" fmla="*/ 295 w 5299"/>
            <a:gd name="connsiteY0" fmla="*/ 19062 h 19062"/>
            <a:gd name="connsiteX1" fmla="*/ 40 w 5299"/>
            <a:gd name="connsiteY1" fmla="*/ 9062 h 19062"/>
            <a:gd name="connsiteX2" fmla="*/ 5299 w 5299"/>
            <a:gd name="connsiteY2" fmla="*/ 0 h 19062"/>
            <a:gd name="connsiteX0" fmla="*/ 3718 w 4215"/>
            <a:gd name="connsiteY0" fmla="*/ 9718 h 9718"/>
            <a:gd name="connsiteX1" fmla="*/ 3236 w 4215"/>
            <a:gd name="connsiteY1" fmla="*/ 4472 h 9718"/>
            <a:gd name="connsiteX2" fmla="*/ 1501 w 4215"/>
            <a:gd name="connsiteY2" fmla="*/ 0 h 9718"/>
            <a:gd name="connsiteX0" fmla="*/ 5260 w 8440"/>
            <a:gd name="connsiteY0" fmla="*/ 10000 h 10000"/>
            <a:gd name="connsiteX1" fmla="*/ 4116 w 8440"/>
            <a:gd name="connsiteY1" fmla="*/ 4602 h 10000"/>
            <a:gd name="connsiteX2" fmla="*/ 0 w 8440"/>
            <a:gd name="connsiteY2" fmla="*/ 0 h 10000"/>
            <a:gd name="connsiteX0" fmla="*/ 10914 w 10914"/>
            <a:gd name="connsiteY0" fmla="*/ 10290 h 10290"/>
            <a:gd name="connsiteX1" fmla="*/ 4877 w 10914"/>
            <a:gd name="connsiteY1" fmla="*/ 4602 h 10290"/>
            <a:gd name="connsiteX2" fmla="*/ 0 w 10914"/>
            <a:gd name="connsiteY2" fmla="*/ 0 h 10290"/>
            <a:gd name="connsiteX0" fmla="*/ 10914 w 10914"/>
            <a:gd name="connsiteY0" fmla="*/ 10290 h 10290"/>
            <a:gd name="connsiteX1" fmla="*/ 4877 w 10914"/>
            <a:gd name="connsiteY1" fmla="*/ 4602 h 10290"/>
            <a:gd name="connsiteX2" fmla="*/ 0 w 10914"/>
            <a:gd name="connsiteY2" fmla="*/ 0 h 10290"/>
          </a:gdLst>
          <a:ahLst/>
          <a:cxnLst>
            <a:cxn ang="0">
              <a:pos x="connsiteX0" y="connsiteY0"/>
            </a:cxn>
            <a:cxn ang="0">
              <a:pos x="connsiteX1" y="connsiteY1"/>
            </a:cxn>
            <a:cxn ang="0">
              <a:pos x="connsiteX2" y="connsiteY2"/>
            </a:cxn>
          </a:cxnLst>
          <a:rect l="l" t="t" r="r" b="b"/>
          <a:pathLst>
            <a:path w="10914" h="10290">
              <a:moveTo>
                <a:pt x="10914" y="10290"/>
              </a:moveTo>
              <a:cubicBezTo>
                <a:pt x="1114" y="8389"/>
                <a:pt x="4068" y="8955"/>
                <a:pt x="4877" y="4602"/>
              </a:cubicBezTo>
              <a:cubicBezTo>
                <a:pt x="16911" y="2907"/>
                <a:pt x="4579" y="1407"/>
                <a:pt x="0"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281063</xdr:colOff>
      <xdr:row>59</xdr:row>
      <xdr:rowOff>116604</xdr:rowOff>
    </xdr:from>
    <xdr:to>
      <xdr:col>8</xdr:col>
      <xdr:colOff>171654</xdr:colOff>
      <xdr:row>64</xdr:row>
      <xdr:rowOff>133229</xdr:rowOff>
    </xdr:to>
    <xdr:sp macro="" textlink="">
      <xdr:nvSpPr>
        <xdr:cNvPr id="249" name="Freeform 166">
          <a:extLst>
            <a:ext uri="{FF2B5EF4-FFF2-40B4-BE49-F238E27FC236}">
              <a16:creationId xmlns:a16="http://schemas.microsoft.com/office/drawing/2014/main" id="{A3263A35-3DD7-45BB-849A-79042924006F}"/>
            </a:ext>
          </a:extLst>
        </xdr:cNvPr>
        <xdr:cNvSpPr>
          <a:spLocks/>
        </xdr:cNvSpPr>
      </xdr:nvSpPr>
      <xdr:spPr bwMode="auto">
        <a:xfrm flipH="1">
          <a:off x="5979477" y="10297929"/>
          <a:ext cx="594304" cy="826960"/>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13929"/>
            <a:gd name="connsiteY0" fmla="*/ 10390 h 10390"/>
            <a:gd name="connsiteX1" fmla="*/ 134 w 13929"/>
            <a:gd name="connsiteY1" fmla="*/ 390 h 10390"/>
            <a:gd name="connsiteX2" fmla="*/ 13929 w 13929"/>
            <a:gd name="connsiteY2" fmla="*/ 0 h 10390"/>
            <a:gd name="connsiteX0" fmla="*/ 51 w 14577"/>
            <a:gd name="connsiteY0" fmla="*/ 10000 h 10000"/>
            <a:gd name="connsiteX1" fmla="*/ 134 w 14577"/>
            <a:gd name="connsiteY1" fmla="*/ 0 h 10000"/>
            <a:gd name="connsiteX2" fmla="*/ 14577 w 14577"/>
            <a:gd name="connsiteY2" fmla="*/ 119 h 10000"/>
            <a:gd name="connsiteX0" fmla="*/ 51 w 14577"/>
            <a:gd name="connsiteY0" fmla="*/ 10038 h 10038"/>
            <a:gd name="connsiteX1" fmla="*/ 134 w 14577"/>
            <a:gd name="connsiteY1" fmla="*/ 38 h 10038"/>
            <a:gd name="connsiteX2" fmla="*/ 14577 w 14577"/>
            <a:gd name="connsiteY2" fmla="*/ 157 h 10038"/>
            <a:gd name="connsiteX0" fmla="*/ 12 w 14862"/>
            <a:gd name="connsiteY0" fmla="*/ 11566 h 11566"/>
            <a:gd name="connsiteX1" fmla="*/ 419 w 14862"/>
            <a:gd name="connsiteY1" fmla="*/ 38 h 11566"/>
            <a:gd name="connsiteX2" fmla="*/ 14862 w 14862"/>
            <a:gd name="connsiteY2" fmla="*/ 157 h 11566"/>
            <a:gd name="connsiteX0" fmla="*/ 12 w 419"/>
            <a:gd name="connsiteY0" fmla="*/ 11528 h 11528"/>
            <a:gd name="connsiteX1" fmla="*/ 419 w 419"/>
            <a:gd name="connsiteY1" fmla="*/ 0 h 11528"/>
            <a:gd name="connsiteX0" fmla="*/ 173 w 17160"/>
            <a:gd name="connsiteY0" fmla="*/ 15741 h 15741"/>
            <a:gd name="connsiteX1" fmla="*/ 17160 w 17160"/>
            <a:gd name="connsiteY1" fmla="*/ 0 h 15741"/>
            <a:gd name="connsiteX0" fmla="*/ 483 w 6561"/>
            <a:gd name="connsiteY0" fmla="*/ 16397 h 16397"/>
            <a:gd name="connsiteX1" fmla="*/ 6561 w 6561"/>
            <a:gd name="connsiteY1" fmla="*/ 0 h 16397"/>
            <a:gd name="connsiteX0" fmla="*/ 12 w 591669"/>
            <a:gd name="connsiteY0" fmla="*/ 5726 h 5726"/>
            <a:gd name="connsiteX1" fmla="*/ 591669 w 591669"/>
            <a:gd name="connsiteY1" fmla="*/ 0 h 5726"/>
            <a:gd name="connsiteX0" fmla="*/ 1853 w 11853"/>
            <a:gd name="connsiteY0" fmla="*/ 10000 h 10000"/>
            <a:gd name="connsiteX1" fmla="*/ 2198 w 11853"/>
            <a:gd name="connsiteY1" fmla="*/ 61 h 10000"/>
            <a:gd name="connsiteX2" fmla="*/ 11853 w 11853"/>
            <a:gd name="connsiteY2" fmla="*/ 0 h 10000"/>
            <a:gd name="connsiteX0" fmla="*/ 241 w 10241"/>
            <a:gd name="connsiteY0" fmla="*/ 10000 h 10000"/>
            <a:gd name="connsiteX1" fmla="*/ 586 w 10241"/>
            <a:gd name="connsiteY1" fmla="*/ 61 h 10000"/>
            <a:gd name="connsiteX2" fmla="*/ 10241 w 10241"/>
            <a:gd name="connsiteY2" fmla="*/ 0 h 10000"/>
            <a:gd name="connsiteX0" fmla="*/ 241 w 10241"/>
            <a:gd name="connsiteY0" fmla="*/ 10034 h 10034"/>
            <a:gd name="connsiteX1" fmla="*/ 586 w 10241"/>
            <a:gd name="connsiteY1" fmla="*/ 95 h 10034"/>
            <a:gd name="connsiteX2" fmla="*/ 10241 w 10241"/>
            <a:gd name="connsiteY2" fmla="*/ 34 h 10034"/>
            <a:gd name="connsiteX0" fmla="*/ 241 w 10241"/>
            <a:gd name="connsiteY0" fmla="*/ 9939 h 9939"/>
            <a:gd name="connsiteX1" fmla="*/ 586 w 10241"/>
            <a:gd name="connsiteY1" fmla="*/ 0 h 9939"/>
            <a:gd name="connsiteX2" fmla="*/ 10241 w 10241"/>
            <a:gd name="connsiteY2" fmla="*/ 201 h 9939"/>
            <a:gd name="connsiteX0" fmla="*/ 378 w 10143"/>
            <a:gd name="connsiteY0" fmla="*/ 10000 h 10000"/>
            <a:gd name="connsiteX1" fmla="*/ 715 w 10143"/>
            <a:gd name="connsiteY1" fmla="*/ 0 h 10000"/>
            <a:gd name="connsiteX2" fmla="*/ 10143 w 10143"/>
            <a:gd name="connsiteY2" fmla="*/ 202 h 10000"/>
            <a:gd name="connsiteX0" fmla="*/ 0 w 9765"/>
            <a:gd name="connsiteY0" fmla="*/ 10000 h 10000"/>
            <a:gd name="connsiteX1" fmla="*/ 337 w 9765"/>
            <a:gd name="connsiteY1" fmla="*/ 0 h 10000"/>
            <a:gd name="connsiteX2" fmla="*/ 9765 w 9765"/>
            <a:gd name="connsiteY2" fmla="*/ 202 h 10000"/>
            <a:gd name="connsiteX0" fmla="*/ 102 w 9686"/>
            <a:gd name="connsiteY0" fmla="*/ 10263 h 10263"/>
            <a:gd name="connsiteX1" fmla="*/ 31 w 9686"/>
            <a:gd name="connsiteY1" fmla="*/ 0 h 10263"/>
            <a:gd name="connsiteX2" fmla="*/ 9686 w 9686"/>
            <a:gd name="connsiteY2" fmla="*/ 202 h 10263"/>
            <a:gd name="connsiteX0" fmla="*/ 117 w 10012"/>
            <a:gd name="connsiteY0" fmla="*/ 10000 h 10000"/>
            <a:gd name="connsiteX1" fmla="*/ 44 w 10012"/>
            <a:gd name="connsiteY1" fmla="*/ 0 h 10000"/>
            <a:gd name="connsiteX2" fmla="*/ 10012 w 10012"/>
            <a:gd name="connsiteY2" fmla="*/ 197 h 10000"/>
            <a:gd name="connsiteX0" fmla="*/ 117 w 12221"/>
            <a:gd name="connsiteY0" fmla="*/ 10000 h 10000"/>
            <a:gd name="connsiteX1" fmla="*/ 44 w 12221"/>
            <a:gd name="connsiteY1" fmla="*/ 0 h 10000"/>
            <a:gd name="connsiteX2" fmla="*/ 12221 w 12221"/>
            <a:gd name="connsiteY2" fmla="*/ 406 h 10000"/>
            <a:gd name="connsiteX0" fmla="*/ 117 w 12221"/>
            <a:gd name="connsiteY0" fmla="*/ 10000 h 10000"/>
            <a:gd name="connsiteX1" fmla="*/ 44 w 12221"/>
            <a:gd name="connsiteY1" fmla="*/ 0 h 10000"/>
            <a:gd name="connsiteX2" fmla="*/ 12221 w 12221"/>
            <a:gd name="connsiteY2" fmla="*/ 92 h 10000"/>
            <a:gd name="connsiteX0" fmla="*/ 242 w 12214"/>
            <a:gd name="connsiteY0" fmla="*/ 12946 h 12946"/>
            <a:gd name="connsiteX1" fmla="*/ 37 w 12214"/>
            <a:gd name="connsiteY1" fmla="*/ 0 h 12946"/>
            <a:gd name="connsiteX2" fmla="*/ 12214 w 12214"/>
            <a:gd name="connsiteY2" fmla="*/ 92 h 12946"/>
            <a:gd name="connsiteX0" fmla="*/ 248 w 12220"/>
            <a:gd name="connsiteY0" fmla="*/ 12946 h 12946"/>
            <a:gd name="connsiteX1" fmla="*/ 43 w 12220"/>
            <a:gd name="connsiteY1" fmla="*/ 0 h 12946"/>
            <a:gd name="connsiteX2" fmla="*/ 12220 w 12220"/>
            <a:gd name="connsiteY2" fmla="*/ 92 h 12946"/>
          </a:gdLst>
          <a:ahLst/>
          <a:cxnLst>
            <a:cxn ang="0">
              <a:pos x="connsiteX0" y="connsiteY0"/>
            </a:cxn>
            <a:cxn ang="0">
              <a:pos x="connsiteX1" y="connsiteY1"/>
            </a:cxn>
            <a:cxn ang="0">
              <a:pos x="connsiteX2" y="connsiteY2"/>
            </a:cxn>
          </a:cxnLst>
          <a:rect l="l" t="t" r="r" b="b"/>
          <a:pathLst>
            <a:path w="12220" h="12946">
              <a:moveTo>
                <a:pt x="248" y="12946"/>
              </a:moveTo>
              <a:cubicBezTo>
                <a:pt x="391" y="7521"/>
                <a:pt x="-155" y="5463"/>
                <a:pt x="43" y="0"/>
              </a:cubicBezTo>
              <a:cubicBezTo>
                <a:pt x="3366" y="66"/>
                <a:pt x="8897" y="26"/>
                <a:pt x="12220" y="92"/>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157718</xdr:colOff>
      <xdr:row>57</xdr:row>
      <xdr:rowOff>125992</xdr:rowOff>
    </xdr:from>
    <xdr:to>
      <xdr:col>8</xdr:col>
      <xdr:colOff>169079</xdr:colOff>
      <xdr:row>60</xdr:row>
      <xdr:rowOff>150266</xdr:rowOff>
    </xdr:to>
    <xdr:sp macro="" textlink="">
      <xdr:nvSpPr>
        <xdr:cNvPr id="250" name="Line 238">
          <a:extLst>
            <a:ext uri="{FF2B5EF4-FFF2-40B4-BE49-F238E27FC236}">
              <a16:creationId xmlns:a16="http://schemas.microsoft.com/office/drawing/2014/main" id="{357F1057-E830-4B2B-8D67-853848C00147}"/>
            </a:ext>
          </a:extLst>
        </xdr:cNvPr>
        <xdr:cNvSpPr>
          <a:spLocks noChangeShapeType="1"/>
        </xdr:cNvSpPr>
      </xdr:nvSpPr>
      <xdr:spPr bwMode="auto">
        <a:xfrm flipV="1">
          <a:off x="6578274" y="10070798"/>
          <a:ext cx="11361" cy="542857"/>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332838</xdr:colOff>
      <xdr:row>60</xdr:row>
      <xdr:rowOff>140038</xdr:rowOff>
    </xdr:from>
    <xdr:to>
      <xdr:col>6</xdr:col>
      <xdr:colOff>358165</xdr:colOff>
      <xdr:row>64</xdr:row>
      <xdr:rowOff>153985</xdr:rowOff>
    </xdr:to>
    <xdr:sp macro="" textlink="">
      <xdr:nvSpPr>
        <xdr:cNvPr id="252" name="Freeform 605">
          <a:extLst>
            <a:ext uri="{FF2B5EF4-FFF2-40B4-BE49-F238E27FC236}">
              <a16:creationId xmlns:a16="http://schemas.microsoft.com/office/drawing/2014/main" id="{021D610C-5CC6-4FF1-B405-B1FE8BA7C8B8}"/>
            </a:ext>
          </a:extLst>
        </xdr:cNvPr>
        <xdr:cNvSpPr>
          <a:spLocks/>
        </xdr:cNvSpPr>
      </xdr:nvSpPr>
      <xdr:spPr bwMode="auto">
        <a:xfrm rot="16416533">
          <a:off x="5013360" y="10806139"/>
          <a:ext cx="653685" cy="25327"/>
        </a:xfrm>
        <a:custGeom>
          <a:avLst/>
          <a:gdLst>
            <a:gd name="T0" fmla="*/ 0 w 113"/>
            <a:gd name="T1" fmla="*/ 2147483647 h 6"/>
            <a:gd name="T2" fmla="*/ 0 w 113"/>
            <a:gd name="T3" fmla="*/ 2147483647 h 6"/>
            <a:gd name="T4" fmla="*/ 0 w 113"/>
            <a:gd name="T5" fmla="*/ 0 h 6"/>
            <a:gd name="T6" fmla="*/ 0 w 113"/>
            <a:gd name="T7" fmla="*/ 2147483647 h 6"/>
            <a:gd name="T8" fmla="*/ 0 w 113"/>
            <a:gd name="T9" fmla="*/ 2147483647 h 6"/>
            <a:gd name="T10" fmla="*/ 0 60000 65536"/>
            <a:gd name="T11" fmla="*/ 0 60000 65536"/>
            <a:gd name="T12" fmla="*/ 0 60000 65536"/>
            <a:gd name="T13" fmla="*/ 0 60000 65536"/>
            <a:gd name="T14" fmla="*/ 0 60000 65536"/>
            <a:gd name="connsiteX0" fmla="*/ 10789 w 10789"/>
            <a:gd name="connsiteY0" fmla="*/ 27561 h 27561"/>
            <a:gd name="connsiteX1" fmla="*/ 7522 w 10789"/>
            <a:gd name="connsiteY1" fmla="*/ 5000 h 27561"/>
            <a:gd name="connsiteX2" fmla="*/ 4513 w 10789"/>
            <a:gd name="connsiteY2" fmla="*/ 0 h 27561"/>
            <a:gd name="connsiteX3" fmla="*/ 2832 w 10789"/>
            <a:gd name="connsiteY3" fmla="*/ 8333 h 27561"/>
            <a:gd name="connsiteX4" fmla="*/ 0 w 10789"/>
            <a:gd name="connsiteY4" fmla="*/ 6667 h 27561"/>
            <a:gd name="connsiteX0" fmla="*/ 10789 w 10789"/>
            <a:gd name="connsiteY0" fmla="*/ 29136 h 29136"/>
            <a:gd name="connsiteX1" fmla="*/ 7522 w 10789"/>
            <a:gd name="connsiteY1" fmla="*/ 6575 h 29136"/>
            <a:gd name="connsiteX2" fmla="*/ 4513 w 10789"/>
            <a:gd name="connsiteY2" fmla="*/ 1575 h 29136"/>
            <a:gd name="connsiteX3" fmla="*/ 2884 w 10789"/>
            <a:gd name="connsiteY3" fmla="*/ 0 h 29136"/>
            <a:gd name="connsiteX4" fmla="*/ 0 w 10789"/>
            <a:gd name="connsiteY4" fmla="*/ 8242 h 29136"/>
            <a:gd name="connsiteX0" fmla="*/ 14566 w 14566"/>
            <a:gd name="connsiteY0" fmla="*/ 14911 h 14911"/>
            <a:gd name="connsiteX1" fmla="*/ 7522 w 14566"/>
            <a:gd name="connsiteY1" fmla="*/ 6575 h 14911"/>
            <a:gd name="connsiteX2" fmla="*/ 4513 w 14566"/>
            <a:gd name="connsiteY2" fmla="*/ 1575 h 14911"/>
            <a:gd name="connsiteX3" fmla="*/ 2884 w 14566"/>
            <a:gd name="connsiteY3" fmla="*/ 0 h 14911"/>
            <a:gd name="connsiteX4" fmla="*/ 0 w 14566"/>
            <a:gd name="connsiteY4" fmla="*/ 8242 h 14911"/>
            <a:gd name="connsiteX0" fmla="*/ 14566 w 14566"/>
            <a:gd name="connsiteY0" fmla="*/ 14911 h 25400"/>
            <a:gd name="connsiteX1" fmla="*/ 9822 w 14566"/>
            <a:gd name="connsiteY1" fmla="*/ 25293 h 25400"/>
            <a:gd name="connsiteX2" fmla="*/ 7522 w 14566"/>
            <a:gd name="connsiteY2" fmla="*/ 6575 h 25400"/>
            <a:gd name="connsiteX3" fmla="*/ 4513 w 14566"/>
            <a:gd name="connsiteY3" fmla="*/ 1575 h 25400"/>
            <a:gd name="connsiteX4" fmla="*/ 2884 w 14566"/>
            <a:gd name="connsiteY4" fmla="*/ 0 h 25400"/>
            <a:gd name="connsiteX5" fmla="*/ 0 w 14566"/>
            <a:gd name="connsiteY5" fmla="*/ 8242 h 25400"/>
            <a:gd name="connsiteX0" fmla="*/ 15648 w 15648"/>
            <a:gd name="connsiteY0" fmla="*/ 1123 h 25346"/>
            <a:gd name="connsiteX1" fmla="*/ 9822 w 15648"/>
            <a:gd name="connsiteY1" fmla="*/ 25293 h 25346"/>
            <a:gd name="connsiteX2" fmla="*/ 7522 w 15648"/>
            <a:gd name="connsiteY2" fmla="*/ 6575 h 25346"/>
            <a:gd name="connsiteX3" fmla="*/ 4513 w 15648"/>
            <a:gd name="connsiteY3" fmla="*/ 1575 h 25346"/>
            <a:gd name="connsiteX4" fmla="*/ 2884 w 15648"/>
            <a:gd name="connsiteY4" fmla="*/ 0 h 25346"/>
            <a:gd name="connsiteX5" fmla="*/ 0 w 15648"/>
            <a:gd name="connsiteY5" fmla="*/ 8242 h 25346"/>
            <a:gd name="connsiteX0" fmla="*/ 15648 w 15648"/>
            <a:gd name="connsiteY0" fmla="*/ 6505 h 13845"/>
            <a:gd name="connsiteX1" fmla="*/ 11453 w 15648"/>
            <a:gd name="connsiteY1" fmla="*/ 110 h 13845"/>
            <a:gd name="connsiteX2" fmla="*/ 7522 w 15648"/>
            <a:gd name="connsiteY2" fmla="*/ 11957 h 13845"/>
            <a:gd name="connsiteX3" fmla="*/ 4513 w 15648"/>
            <a:gd name="connsiteY3" fmla="*/ 6957 h 13845"/>
            <a:gd name="connsiteX4" fmla="*/ 2884 w 15648"/>
            <a:gd name="connsiteY4" fmla="*/ 5382 h 13845"/>
            <a:gd name="connsiteX5" fmla="*/ 0 w 15648"/>
            <a:gd name="connsiteY5" fmla="*/ 13624 h 13845"/>
            <a:gd name="connsiteX0" fmla="*/ 15648 w 15648"/>
            <a:gd name="connsiteY0" fmla="*/ 6505 h 13778"/>
            <a:gd name="connsiteX1" fmla="*/ 11453 w 15648"/>
            <a:gd name="connsiteY1" fmla="*/ 110 h 13778"/>
            <a:gd name="connsiteX2" fmla="*/ 7522 w 15648"/>
            <a:gd name="connsiteY2" fmla="*/ 11957 h 13778"/>
            <a:gd name="connsiteX3" fmla="*/ 4513 w 15648"/>
            <a:gd name="connsiteY3" fmla="*/ 6957 h 13778"/>
            <a:gd name="connsiteX4" fmla="*/ 2347 w 15648"/>
            <a:gd name="connsiteY4" fmla="*/ 1297 h 13778"/>
            <a:gd name="connsiteX5" fmla="*/ 0 w 15648"/>
            <a:gd name="connsiteY5" fmla="*/ 13624 h 13778"/>
            <a:gd name="connsiteX0" fmla="*/ 13257 w 13257"/>
            <a:gd name="connsiteY0" fmla="*/ 69066 h 69066"/>
            <a:gd name="connsiteX1" fmla="*/ 11453 w 13257"/>
            <a:gd name="connsiteY1" fmla="*/ 2397 h 69066"/>
            <a:gd name="connsiteX2" fmla="*/ 7522 w 13257"/>
            <a:gd name="connsiteY2" fmla="*/ 14244 h 69066"/>
            <a:gd name="connsiteX3" fmla="*/ 4513 w 13257"/>
            <a:gd name="connsiteY3" fmla="*/ 9244 h 69066"/>
            <a:gd name="connsiteX4" fmla="*/ 2347 w 13257"/>
            <a:gd name="connsiteY4" fmla="*/ 3584 h 69066"/>
            <a:gd name="connsiteX5" fmla="*/ 0 w 13257"/>
            <a:gd name="connsiteY5" fmla="*/ 15911 h 69066"/>
            <a:gd name="connsiteX0" fmla="*/ 13257 w 13257"/>
            <a:gd name="connsiteY0" fmla="*/ 65482 h 65482"/>
            <a:gd name="connsiteX1" fmla="*/ 10207 w 13257"/>
            <a:gd name="connsiteY1" fmla="*/ 25445 h 65482"/>
            <a:gd name="connsiteX2" fmla="*/ 7522 w 13257"/>
            <a:gd name="connsiteY2" fmla="*/ 10660 h 65482"/>
            <a:gd name="connsiteX3" fmla="*/ 4513 w 13257"/>
            <a:gd name="connsiteY3" fmla="*/ 5660 h 65482"/>
            <a:gd name="connsiteX4" fmla="*/ 2347 w 13257"/>
            <a:gd name="connsiteY4" fmla="*/ 0 h 65482"/>
            <a:gd name="connsiteX5" fmla="*/ 0 w 13257"/>
            <a:gd name="connsiteY5" fmla="*/ 12327 h 65482"/>
            <a:gd name="connsiteX0" fmla="*/ 17164 w 17164"/>
            <a:gd name="connsiteY0" fmla="*/ 65482 h 65482"/>
            <a:gd name="connsiteX1" fmla="*/ 14114 w 17164"/>
            <a:gd name="connsiteY1" fmla="*/ 25445 h 65482"/>
            <a:gd name="connsiteX2" fmla="*/ 11429 w 17164"/>
            <a:gd name="connsiteY2" fmla="*/ 10660 h 65482"/>
            <a:gd name="connsiteX3" fmla="*/ 8420 w 17164"/>
            <a:gd name="connsiteY3" fmla="*/ 5660 h 65482"/>
            <a:gd name="connsiteX4" fmla="*/ 6254 w 17164"/>
            <a:gd name="connsiteY4" fmla="*/ 0 h 65482"/>
            <a:gd name="connsiteX5" fmla="*/ 0 w 17164"/>
            <a:gd name="connsiteY5" fmla="*/ 31216 h 65482"/>
            <a:gd name="connsiteX0" fmla="*/ 17164 w 17164"/>
            <a:gd name="connsiteY0" fmla="*/ 65544 h 65544"/>
            <a:gd name="connsiteX1" fmla="*/ 14114 w 17164"/>
            <a:gd name="connsiteY1" fmla="*/ 25507 h 65544"/>
            <a:gd name="connsiteX2" fmla="*/ 11429 w 17164"/>
            <a:gd name="connsiteY2" fmla="*/ 10722 h 65544"/>
            <a:gd name="connsiteX3" fmla="*/ 8420 w 17164"/>
            <a:gd name="connsiteY3" fmla="*/ 5722 h 65544"/>
            <a:gd name="connsiteX4" fmla="*/ 6254 w 17164"/>
            <a:gd name="connsiteY4" fmla="*/ 62 h 65544"/>
            <a:gd name="connsiteX5" fmla="*/ 5477 w 17164"/>
            <a:gd name="connsiteY5" fmla="*/ 15807 h 65544"/>
            <a:gd name="connsiteX6" fmla="*/ 0 w 17164"/>
            <a:gd name="connsiteY6" fmla="*/ 31278 h 65544"/>
            <a:gd name="connsiteX0" fmla="*/ 17164 w 17164"/>
            <a:gd name="connsiteY0" fmla="*/ 65544 h 65544"/>
            <a:gd name="connsiteX1" fmla="*/ 14114 w 17164"/>
            <a:gd name="connsiteY1" fmla="*/ 25507 h 65544"/>
            <a:gd name="connsiteX2" fmla="*/ 11429 w 17164"/>
            <a:gd name="connsiteY2" fmla="*/ 10722 h 65544"/>
            <a:gd name="connsiteX3" fmla="*/ 8539 w 17164"/>
            <a:gd name="connsiteY3" fmla="*/ 11244 h 65544"/>
            <a:gd name="connsiteX4" fmla="*/ 6254 w 17164"/>
            <a:gd name="connsiteY4" fmla="*/ 62 h 65544"/>
            <a:gd name="connsiteX5" fmla="*/ 5477 w 17164"/>
            <a:gd name="connsiteY5" fmla="*/ 15807 h 65544"/>
            <a:gd name="connsiteX6" fmla="*/ 0 w 17164"/>
            <a:gd name="connsiteY6" fmla="*/ 31278 h 65544"/>
            <a:gd name="connsiteX0" fmla="*/ 17164 w 17164"/>
            <a:gd name="connsiteY0" fmla="*/ 65837 h 65837"/>
            <a:gd name="connsiteX1" fmla="*/ 14114 w 17164"/>
            <a:gd name="connsiteY1" fmla="*/ 25800 h 65837"/>
            <a:gd name="connsiteX2" fmla="*/ 11429 w 17164"/>
            <a:gd name="connsiteY2" fmla="*/ 11015 h 65837"/>
            <a:gd name="connsiteX3" fmla="*/ 8539 w 17164"/>
            <a:gd name="connsiteY3" fmla="*/ 11537 h 65837"/>
            <a:gd name="connsiteX4" fmla="*/ 6730 w 17164"/>
            <a:gd name="connsiteY4" fmla="*/ 10727 h 65837"/>
            <a:gd name="connsiteX5" fmla="*/ 6254 w 17164"/>
            <a:gd name="connsiteY5" fmla="*/ 355 h 65837"/>
            <a:gd name="connsiteX6" fmla="*/ 5477 w 17164"/>
            <a:gd name="connsiteY6" fmla="*/ 16100 h 65837"/>
            <a:gd name="connsiteX7" fmla="*/ 0 w 17164"/>
            <a:gd name="connsiteY7" fmla="*/ 31571 h 65837"/>
            <a:gd name="connsiteX0" fmla="*/ 17164 w 17164"/>
            <a:gd name="connsiteY0" fmla="*/ 55617 h 55617"/>
            <a:gd name="connsiteX1" fmla="*/ 14114 w 17164"/>
            <a:gd name="connsiteY1" fmla="*/ 15580 h 55617"/>
            <a:gd name="connsiteX2" fmla="*/ 11429 w 17164"/>
            <a:gd name="connsiteY2" fmla="*/ 795 h 55617"/>
            <a:gd name="connsiteX3" fmla="*/ 8539 w 17164"/>
            <a:gd name="connsiteY3" fmla="*/ 1317 h 55617"/>
            <a:gd name="connsiteX4" fmla="*/ 6730 w 17164"/>
            <a:gd name="connsiteY4" fmla="*/ 507 h 55617"/>
            <a:gd name="connsiteX5" fmla="*/ 5477 w 17164"/>
            <a:gd name="connsiteY5" fmla="*/ 5880 h 55617"/>
            <a:gd name="connsiteX6" fmla="*/ 0 w 17164"/>
            <a:gd name="connsiteY6" fmla="*/ 21351 h 55617"/>
            <a:gd name="connsiteX0" fmla="*/ 17048 w 17048"/>
            <a:gd name="connsiteY0" fmla="*/ 60725 h 60725"/>
            <a:gd name="connsiteX1" fmla="*/ 14114 w 17048"/>
            <a:gd name="connsiteY1" fmla="*/ 15580 h 60725"/>
            <a:gd name="connsiteX2" fmla="*/ 11429 w 17048"/>
            <a:gd name="connsiteY2" fmla="*/ 795 h 60725"/>
            <a:gd name="connsiteX3" fmla="*/ 8539 w 17048"/>
            <a:gd name="connsiteY3" fmla="*/ 1317 h 60725"/>
            <a:gd name="connsiteX4" fmla="*/ 6730 w 17048"/>
            <a:gd name="connsiteY4" fmla="*/ 507 h 60725"/>
            <a:gd name="connsiteX5" fmla="*/ 5477 w 17048"/>
            <a:gd name="connsiteY5" fmla="*/ 5880 h 60725"/>
            <a:gd name="connsiteX6" fmla="*/ 0 w 17048"/>
            <a:gd name="connsiteY6" fmla="*/ 21351 h 60725"/>
            <a:gd name="connsiteX0" fmla="*/ 17048 w 17048"/>
            <a:gd name="connsiteY0" fmla="*/ 60725 h 60725"/>
            <a:gd name="connsiteX1" fmla="*/ 14114 w 17048"/>
            <a:gd name="connsiteY1" fmla="*/ 15580 h 60725"/>
            <a:gd name="connsiteX2" fmla="*/ 11429 w 17048"/>
            <a:gd name="connsiteY2" fmla="*/ 795 h 60725"/>
            <a:gd name="connsiteX3" fmla="*/ 8539 w 17048"/>
            <a:gd name="connsiteY3" fmla="*/ 1317 h 60725"/>
            <a:gd name="connsiteX4" fmla="*/ 6730 w 17048"/>
            <a:gd name="connsiteY4" fmla="*/ 507 h 60725"/>
            <a:gd name="connsiteX5" fmla="*/ 5477 w 17048"/>
            <a:gd name="connsiteY5" fmla="*/ 5880 h 60725"/>
            <a:gd name="connsiteX6" fmla="*/ 0 w 17048"/>
            <a:gd name="connsiteY6" fmla="*/ 21351 h 60725"/>
            <a:gd name="connsiteX0" fmla="*/ 16883 w 16883"/>
            <a:gd name="connsiteY0" fmla="*/ 74861 h 74861"/>
            <a:gd name="connsiteX1" fmla="*/ 13949 w 16883"/>
            <a:gd name="connsiteY1" fmla="*/ 29716 h 74861"/>
            <a:gd name="connsiteX2" fmla="*/ 11264 w 16883"/>
            <a:gd name="connsiteY2" fmla="*/ 14931 h 74861"/>
            <a:gd name="connsiteX3" fmla="*/ 8374 w 16883"/>
            <a:gd name="connsiteY3" fmla="*/ 15453 h 74861"/>
            <a:gd name="connsiteX4" fmla="*/ 6565 w 16883"/>
            <a:gd name="connsiteY4" fmla="*/ 14643 h 74861"/>
            <a:gd name="connsiteX5" fmla="*/ 5312 w 16883"/>
            <a:gd name="connsiteY5" fmla="*/ 20016 h 74861"/>
            <a:gd name="connsiteX6" fmla="*/ 0 w 16883"/>
            <a:gd name="connsiteY6" fmla="*/ 627 h 74861"/>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5312 w 16883"/>
            <a:gd name="connsiteY5" fmla="*/ 21095 h 75940"/>
            <a:gd name="connsiteX6" fmla="*/ 4015 w 16883"/>
            <a:gd name="connsiteY6" fmla="*/ 854 h 75940"/>
            <a:gd name="connsiteX7" fmla="*/ 0 w 16883"/>
            <a:gd name="connsiteY7"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5312 w 16883"/>
            <a:gd name="connsiteY5" fmla="*/ 21095 h 75940"/>
            <a:gd name="connsiteX6" fmla="*/ 4015 w 16883"/>
            <a:gd name="connsiteY6" fmla="*/ 854 h 75940"/>
            <a:gd name="connsiteX7" fmla="*/ 0 w 16883"/>
            <a:gd name="connsiteY7"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3949 w 13949"/>
            <a:gd name="connsiteY0" fmla="*/ 30795 h 30795"/>
            <a:gd name="connsiteX1" fmla="*/ 11264 w 13949"/>
            <a:gd name="connsiteY1" fmla="*/ 16010 h 30795"/>
            <a:gd name="connsiteX2" fmla="*/ 8374 w 13949"/>
            <a:gd name="connsiteY2" fmla="*/ 16532 h 30795"/>
            <a:gd name="connsiteX3" fmla="*/ 6565 w 13949"/>
            <a:gd name="connsiteY3" fmla="*/ 15722 h 30795"/>
            <a:gd name="connsiteX4" fmla="*/ 4015 w 13949"/>
            <a:gd name="connsiteY4" fmla="*/ 854 h 30795"/>
            <a:gd name="connsiteX5" fmla="*/ 0 w 13949"/>
            <a:gd name="connsiteY5" fmla="*/ 1706 h 30795"/>
            <a:gd name="connsiteX0" fmla="*/ 16936 w 16936"/>
            <a:gd name="connsiteY0" fmla="*/ 1684 h 37828"/>
            <a:gd name="connsiteX1" fmla="*/ 11264 w 16936"/>
            <a:gd name="connsiteY1" fmla="*/ 34762 h 37828"/>
            <a:gd name="connsiteX2" fmla="*/ 8374 w 16936"/>
            <a:gd name="connsiteY2" fmla="*/ 35284 h 37828"/>
            <a:gd name="connsiteX3" fmla="*/ 6565 w 16936"/>
            <a:gd name="connsiteY3" fmla="*/ 34474 h 37828"/>
            <a:gd name="connsiteX4" fmla="*/ 4015 w 16936"/>
            <a:gd name="connsiteY4" fmla="*/ 19606 h 37828"/>
            <a:gd name="connsiteX5" fmla="*/ 0 w 16936"/>
            <a:gd name="connsiteY5" fmla="*/ 20458 h 37828"/>
            <a:gd name="connsiteX0" fmla="*/ 16936 w 16936"/>
            <a:gd name="connsiteY0" fmla="*/ 1684 h 37828"/>
            <a:gd name="connsiteX1" fmla="*/ 11264 w 16936"/>
            <a:gd name="connsiteY1" fmla="*/ 34762 h 37828"/>
            <a:gd name="connsiteX2" fmla="*/ 8374 w 16936"/>
            <a:gd name="connsiteY2" fmla="*/ 35284 h 37828"/>
            <a:gd name="connsiteX3" fmla="*/ 6565 w 16936"/>
            <a:gd name="connsiteY3" fmla="*/ 34474 h 37828"/>
            <a:gd name="connsiteX4" fmla="*/ 4015 w 16936"/>
            <a:gd name="connsiteY4" fmla="*/ 19606 h 37828"/>
            <a:gd name="connsiteX5" fmla="*/ 0 w 16936"/>
            <a:gd name="connsiteY5" fmla="*/ 20458 h 37828"/>
            <a:gd name="connsiteX0" fmla="*/ 12921 w 12921"/>
            <a:gd name="connsiteY0" fmla="*/ 1684 h 37828"/>
            <a:gd name="connsiteX1" fmla="*/ 7249 w 12921"/>
            <a:gd name="connsiteY1" fmla="*/ 34762 h 37828"/>
            <a:gd name="connsiteX2" fmla="*/ 4359 w 12921"/>
            <a:gd name="connsiteY2" fmla="*/ 35284 h 37828"/>
            <a:gd name="connsiteX3" fmla="*/ 2550 w 12921"/>
            <a:gd name="connsiteY3" fmla="*/ 34474 h 37828"/>
            <a:gd name="connsiteX4" fmla="*/ 0 w 12921"/>
            <a:gd name="connsiteY4" fmla="*/ 19606 h 37828"/>
            <a:gd name="connsiteX0" fmla="*/ 21675 w 21675"/>
            <a:gd name="connsiteY0" fmla="*/ 1684 h 37828"/>
            <a:gd name="connsiteX1" fmla="*/ 16003 w 21675"/>
            <a:gd name="connsiteY1" fmla="*/ 34762 h 37828"/>
            <a:gd name="connsiteX2" fmla="*/ 13113 w 21675"/>
            <a:gd name="connsiteY2" fmla="*/ 35284 h 37828"/>
            <a:gd name="connsiteX3" fmla="*/ 11304 w 21675"/>
            <a:gd name="connsiteY3" fmla="*/ 34474 h 37828"/>
            <a:gd name="connsiteX4" fmla="*/ 0 w 21675"/>
            <a:gd name="connsiteY4" fmla="*/ 9436 h 37828"/>
            <a:gd name="connsiteX0" fmla="*/ 25063 w 25063"/>
            <a:gd name="connsiteY0" fmla="*/ 31575 h 31575"/>
            <a:gd name="connsiteX1" fmla="*/ 16003 w 25063"/>
            <a:gd name="connsiteY1" fmla="*/ 25326 h 31575"/>
            <a:gd name="connsiteX2" fmla="*/ 13113 w 25063"/>
            <a:gd name="connsiteY2" fmla="*/ 25848 h 31575"/>
            <a:gd name="connsiteX3" fmla="*/ 11304 w 25063"/>
            <a:gd name="connsiteY3" fmla="*/ 25038 h 31575"/>
            <a:gd name="connsiteX4" fmla="*/ 0 w 25063"/>
            <a:gd name="connsiteY4" fmla="*/ 0 h 31575"/>
            <a:gd name="connsiteX0" fmla="*/ 25063 w 25166"/>
            <a:gd name="connsiteY0" fmla="*/ 31575 h 31575"/>
            <a:gd name="connsiteX1" fmla="*/ 24192 w 25166"/>
            <a:gd name="connsiteY1" fmla="*/ 18172 h 31575"/>
            <a:gd name="connsiteX2" fmla="*/ 16003 w 25166"/>
            <a:gd name="connsiteY2" fmla="*/ 25326 h 31575"/>
            <a:gd name="connsiteX3" fmla="*/ 13113 w 25166"/>
            <a:gd name="connsiteY3" fmla="*/ 25848 h 31575"/>
            <a:gd name="connsiteX4" fmla="*/ 11304 w 25166"/>
            <a:gd name="connsiteY4" fmla="*/ 25038 h 31575"/>
            <a:gd name="connsiteX5" fmla="*/ 0 w 25166"/>
            <a:gd name="connsiteY5" fmla="*/ 0 h 31575"/>
            <a:gd name="connsiteX0" fmla="*/ 24192 w 24192"/>
            <a:gd name="connsiteY0" fmla="*/ 18172 h 26726"/>
            <a:gd name="connsiteX1" fmla="*/ 16003 w 24192"/>
            <a:gd name="connsiteY1" fmla="*/ 25326 h 26726"/>
            <a:gd name="connsiteX2" fmla="*/ 13113 w 24192"/>
            <a:gd name="connsiteY2" fmla="*/ 25848 h 26726"/>
            <a:gd name="connsiteX3" fmla="*/ 11304 w 24192"/>
            <a:gd name="connsiteY3" fmla="*/ 25038 h 26726"/>
            <a:gd name="connsiteX4" fmla="*/ 0 w 24192"/>
            <a:gd name="connsiteY4" fmla="*/ 0 h 26726"/>
            <a:gd name="connsiteX0" fmla="*/ 20983 w 20983"/>
            <a:gd name="connsiteY0" fmla="*/ 107 h 8661"/>
            <a:gd name="connsiteX1" fmla="*/ 12794 w 20983"/>
            <a:gd name="connsiteY1" fmla="*/ 7261 h 8661"/>
            <a:gd name="connsiteX2" fmla="*/ 9904 w 20983"/>
            <a:gd name="connsiteY2" fmla="*/ 7783 h 8661"/>
            <a:gd name="connsiteX3" fmla="*/ 8095 w 20983"/>
            <a:gd name="connsiteY3" fmla="*/ 6973 h 8661"/>
            <a:gd name="connsiteX4" fmla="*/ 0 w 20983"/>
            <a:gd name="connsiteY4" fmla="*/ 2048 h 8661"/>
            <a:gd name="connsiteX0" fmla="*/ 10164 w 10164"/>
            <a:gd name="connsiteY0" fmla="*/ 123 h 10000"/>
            <a:gd name="connsiteX1" fmla="*/ 6261 w 10164"/>
            <a:gd name="connsiteY1" fmla="*/ 8383 h 10000"/>
            <a:gd name="connsiteX2" fmla="*/ 4884 w 10164"/>
            <a:gd name="connsiteY2" fmla="*/ 8985 h 10000"/>
            <a:gd name="connsiteX3" fmla="*/ 4022 w 10164"/>
            <a:gd name="connsiteY3" fmla="*/ 8050 h 10000"/>
            <a:gd name="connsiteX4" fmla="*/ 0 w 10164"/>
            <a:gd name="connsiteY4" fmla="*/ 4384 h 10000"/>
            <a:gd name="connsiteX0" fmla="*/ 10146 w 10146"/>
            <a:gd name="connsiteY0" fmla="*/ 123 h 13320"/>
            <a:gd name="connsiteX1" fmla="*/ 6243 w 10146"/>
            <a:gd name="connsiteY1" fmla="*/ 8383 h 13320"/>
            <a:gd name="connsiteX2" fmla="*/ 4866 w 10146"/>
            <a:gd name="connsiteY2" fmla="*/ 8985 h 13320"/>
            <a:gd name="connsiteX3" fmla="*/ 4004 w 10146"/>
            <a:gd name="connsiteY3" fmla="*/ 8050 h 13320"/>
            <a:gd name="connsiteX4" fmla="*/ 0 w 10146"/>
            <a:gd name="connsiteY4" fmla="*/ 12874 h 13320"/>
            <a:gd name="connsiteX0" fmla="*/ 6243 w 6243"/>
            <a:gd name="connsiteY0" fmla="*/ 882 h 5819"/>
            <a:gd name="connsiteX1" fmla="*/ 4866 w 6243"/>
            <a:gd name="connsiteY1" fmla="*/ 1484 h 5819"/>
            <a:gd name="connsiteX2" fmla="*/ 4004 w 6243"/>
            <a:gd name="connsiteY2" fmla="*/ 549 h 5819"/>
            <a:gd name="connsiteX3" fmla="*/ 0 w 6243"/>
            <a:gd name="connsiteY3" fmla="*/ 5373 h 5819"/>
            <a:gd name="connsiteX0" fmla="*/ 7794 w 7794"/>
            <a:gd name="connsiteY0" fmla="*/ 2550 h 10000"/>
            <a:gd name="connsiteX1" fmla="*/ 6414 w 7794"/>
            <a:gd name="connsiteY1" fmla="*/ 943 h 10000"/>
            <a:gd name="connsiteX2" fmla="*/ 0 w 7794"/>
            <a:gd name="connsiteY2" fmla="*/ 9234 h 10000"/>
            <a:gd name="connsiteX0" fmla="*/ 11832 w 11832"/>
            <a:gd name="connsiteY0" fmla="*/ 667 h 10885"/>
            <a:gd name="connsiteX1" fmla="*/ 8229 w 11832"/>
            <a:gd name="connsiteY1" fmla="*/ 1828 h 10885"/>
            <a:gd name="connsiteX2" fmla="*/ 0 w 11832"/>
            <a:gd name="connsiteY2" fmla="*/ 10119 h 10885"/>
          </a:gdLst>
          <a:ahLst/>
          <a:cxnLst>
            <a:cxn ang="0">
              <a:pos x="connsiteX0" y="connsiteY0"/>
            </a:cxn>
            <a:cxn ang="0">
              <a:pos x="connsiteX1" y="connsiteY1"/>
            </a:cxn>
            <a:cxn ang="0">
              <a:pos x="connsiteX2" y="connsiteY2"/>
            </a:cxn>
          </a:cxnLst>
          <a:rect l="l" t="t" r="r" b="b"/>
          <a:pathLst>
            <a:path w="11832" h="10885">
              <a:moveTo>
                <a:pt x="11832" y="667"/>
              </a:moveTo>
              <a:cubicBezTo>
                <a:pt x="11043" y="-2519"/>
                <a:pt x="8940" y="7013"/>
                <a:pt x="8229" y="1828"/>
              </a:cubicBezTo>
              <a:cubicBezTo>
                <a:pt x="7517" y="-3356"/>
                <a:pt x="1071" y="14753"/>
                <a:pt x="0" y="10119"/>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415429</xdr:colOff>
      <xdr:row>47</xdr:row>
      <xdr:rowOff>43484</xdr:rowOff>
    </xdr:from>
    <xdr:to>
      <xdr:col>9</xdr:col>
      <xdr:colOff>643809</xdr:colOff>
      <xdr:row>48</xdr:row>
      <xdr:rowOff>62928</xdr:rowOff>
    </xdr:to>
    <xdr:sp macro="" textlink="">
      <xdr:nvSpPr>
        <xdr:cNvPr id="256" name="六角形 255">
          <a:extLst>
            <a:ext uri="{FF2B5EF4-FFF2-40B4-BE49-F238E27FC236}">
              <a16:creationId xmlns:a16="http://schemas.microsoft.com/office/drawing/2014/main" id="{549FF00C-123A-45C9-A624-2F0C2673CC60}"/>
            </a:ext>
          </a:extLst>
        </xdr:cNvPr>
        <xdr:cNvSpPr/>
      </xdr:nvSpPr>
      <xdr:spPr bwMode="auto">
        <a:xfrm>
          <a:off x="6114554" y="8039192"/>
          <a:ext cx="228380" cy="188778"/>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ja-JP" altLang="en-US" sz="1000" b="1">
              <a:solidFill>
                <a:schemeClr val="bg1"/>
              </a:solidFill>
              <a:latin typeface="+mj-ea"/>
              <a:ea typeface="+mj-ea"/>
            </a:rPr>
            <a:t>４７</a:t>
          </a:r>
        </a:p>
      </xdr:txBody>
    </xdr:sp>
    <xdr:clientData/>
  </xdr:twoCellAnchor>
  <xdr:twoCellAnchor>
    <xdr:from>
      <xdr:col>9</xdr:col>
      <xdr:colOff>267916</xdr:colOff>
      <xdr:row>44</xdr:row>
      <xdr:rowOff>32170</xdr:rowOff>
    </xdr:from>
    <xdr:to>
      <xdr:col>9</xdr:col>
      <xdr:colOff>512465</xdr:colOff>
      <xdr:row>45</xdr:row>
      <xdr:rowOff>51486</xdr:rowOff>
    </xdr:to>
    <xdr:sp macro="" textlink="">
      <xdr:nvSpPr>
        <xdr:cNvPr id="257" name="六角形 256">
          <a:extLst>
            <a:ext uri="{FF2B5EF4-FFF2-40B4-BE49-F238E27FC236}">
              <a16:creationId xmlns:a16="http://schemas.microsoft.com/office/drawing/2014/main" id="{1EF61D06-393A-43C4-B4CE-797A80ABC083}"/>
            </a:ext>
          </a:extLst>
        </xdr:cNvPr>
        <xdr:cNvSpPr/>
      </xdr:nvSpPr>
      <xdr:spPr bwMode="auto">
        <a:xfrm>
          <a:off x="1748352" y="7626327"/>
          <a:ext cx="244549" cy="18914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1000" b="1">
              <a:solidFill>
                <a:schemeClr val="bg1"/>
              </a:solidFill>
              <a:latin typeface="+mj-ea"/>
              <a:ea typeface="+mj-ea"/>
            </a:rPr>
            <a:t>248</a:t>
          </a:r>
          <a:endParaRPr kumimoji="1" lang="ja-JP" altLang="en-US" sz="1000" b="1">
            <a:solidFill>
              <a:schemeClr val="bg1"/>
            </a:solidFill>
            <a:latin typeface="+mj-ea"/>
            <a:ea typeface="+mj-ea"/>
          </a:endParaRPr>
        </a:p>
      </xdr:txBody>
    </xdr:sp>
    <xdr:clientData/>
  </xdr:twoCellAnchor>
  <xdr:twoCellAnchor>
    <xdr:from>
      <xdr:col>2</xdr:col>
      <xdr:colOff>45052</xdr:colOff>
      <xdr:row>55</xdr:row>
      <xdr:rowOff>77227</xdr:rowOff>
    </xdr:from>
    <xdr:to>
      <xdr:col>2</xdr:col>
      <xdr:colOff>273432</xdr:colOff>
      <xdr:row>56</xdr:row>
      <xdr:rowOff>96671</xdr:rowOff>
    </xdr:to>
    <xdr:sp macro="" textlink="">
      <xdr:nvSpPr>
        <xdr:cNvPr id="258" name="六角形 257">
          <a:extLst>
            <a:ext uri="{FF2B5EF4-FFF2-40B4-BE49-F238E27FC236}">
              <a16:creationId xmlns:a16="http://schemas.microsoft.com/office/drawing/2014/main" id="{D410ECC6-B9C5-4E54-8095-968E5658A112}"/>
            </a:ext>
          </a:extLst>
        </xdr:cNvPr>
        <xdr:cNvSpPr/>
      </xdr:nvSpPr>
      <xdr:spPr bwMode="auto">
        <a:xfrm>
          <a:off x="3639152" y="8249677"/>
          <a:ext cx="228380" cy="190894"/>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1000" b="1">
              <a:solidFill>
                <a:schemeClr val="bg1"/>
              </a:solidFill>
              <a:latin typeface="+mj-ea"/>
              <a:ea typeface="+mj-ea"/>
            </a:rPr>
            <a:t>248</a:t>
          </a:r>
          <a:endParaRPr kumimoji="1" lang="ja-JP" altLang="en-US" sz="1000" b="1">
            <a:solidFill>
              <a:schemeClr val="bg1"/>
            </a:solidFill>
            <a:latin typeface="+mj-ea"/>
            <a:ea typeface="+mj-ea"/>
          </a:endParaRPr>
        </a:p>
      </xdr:txBody>
    </xdr:sp>
    <xdr:clientData/>
  </xdr:twoCellAnchor>
  <xdr:twoCellAnchor>
    <xdr:from>
      <xdr:col>1</xdr:col>
      <xdr:colOff>220320</xdr:colOff>
      <xdr:row>53</xdr:row>
      <xdr:rowOff>128704</xdr:rowOff>
    </xdr:from>
    <xdr:to>
      <xdr:col>1</xdr:col>
      <xdr:colOff>448700</xdr:colOff>
      <xdr:row>54</xdr:row>
      <xdr:rowOff>148148</xdr:rowOff>
    </xdr:to>
    <xdr:sp macro="" textlink="">
      <xdr:nvSpPr>
        <xdr:cNvPr id="259" name="六角形 258">
          <a:extLst>
            <a:ext uri="{FF2B5EF4-FFF2-40B4-BE49-F238E27FC236}">
              <a16:creationId xmlns:a16="http://schemas.microsoft.com/office/drawing/2014/main" id="{AEDCBBC9-1B72-4CB3-A35A-808C6FEFBFA3}"/>
            </a:ext>
          </a:extLst>
        </xdr:cNvPr>
        <xdr:cNvSpPr/>
      </xdr:nvSpPr>
      <xdr:spPr bwMode="auto">
        <a:xfrm>
          <a:off x="3111047" y="7892687"/>
          <a:ext cx="228380" cy="189269"/>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ja-JP" altLang="en-US" sz="1200" b="1">
              <a:solidFill>
                <a:schemeClr val="bg1"/>
              </a:solidFill>
              <a:latin typeface="+mj-ea"/>
              <a:ea typeface="+mj-ea"/>
            </a:rPr>
            <a:t>１</a:t>
          </a:r>
        </a:p>
      </xdr:txBody>
    </xdr:sp>
    <xdr:clientData/>
  </xdr:twoCellAnchor>
  <xdr:twoCellAnchor>
    <xdr:from>
      <xdr:col>4</xdr:col>
      <xdr:colOff>99016</xdr:colOff>
      <xdr:row>52</xdr:row>
      <xdr:rowOff>31404</xdr:rowOff>
    </xdr:from>
    <xdr:to>
      <xdr:col>4</xdr:col>
      <xdr:colOff>327396</xdr:colOff>
      <xdr:row>53</xdr:row>
      <xdr:rowOff>50848</xdr:rowOff>
    </xdr:to>
    <xdr:sp macro="" textlink="">
      <xdr:nvSpPr>
        <xdr:cNvPr id="260" name="六角形 259">
          <a:extLst>
            <a:ext uri="{FF2B5EF4-FFF2-40B4-BE49-F238E27FC236}">
              <a16:creationId xmlns:a16="http://schemas.microsoft.com/office/drawing/2014/main" id="{BC983186-05B3-4CF7-B55B-E4583E572E92}"/>
            </a:ext>
          </a:extLst>
        </xdr:cNvPr>
        <xdr:cNvSpPr/>
      </xdr:nvSpPr>
      <xdr:spPr bwMode="auto">
        <a:xfrm>
          <a:off x="2286238" y="9126015"/>
          <a:ext cx="228380" cy="192305"/>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ja-JP" altLang="en-US" sz="1200" b="1">
              <a:solidFill>
                <a:schemeClr val="bg1"/>
              </a:solidFill>
              <a:latin typeface="+mj-ea"/>
              <a:ea typeface="+mj-ea"/>
            </a:rPr>
            <a:t>１</a:t>
          </a:r>
        </a:p>
      </xdr:txBody>
    </xdr:sp>
    <xdr:clientData/>
  </xdr:twoCellAnchor>
  <xdr:oneCellAnchor>
    <xdr:from>
      <xdr:col>5</xdr:col>
      <xdr:colOff>28569</xdr:colOff>
      <xdr:row>63</xdr:row>
      <xdr:rowOff>45637</xdr:rowOff>
    </xdr:from>
    <xdr:ext cx="841268" cy="271865"/>
    <xdr:sp macro="" textlink="">
      <xdr:nvSpPr>
        <xdr:cNvPr id="267" name="Text Box 2937">
          <a:extLst>
            <a:ext uri="{FF2B5EF4-FFF2-40B4-BE49-F238E27FC236}">
              <a16:creationId xmlns:a16="http://schemas.microsoft.com/office/drawing/2014/main" id="{B2D890D8-E4FC-4997-B80C-A0456211B379}"/>
            </a:ext>
          </a:extLst>
        </xdr:cNvPr>
        <xdr:cNvSpPr txBox="1">
          <a:spLocks noChangeArrowheads="1"/>
        </xdr:cNvSpPr>
      </xdr:nvSpPr>
      <xdr:spPr bwMode="auto">
        <a:xfrm>
          <a:off x="4334126" y="10920012"/>
          <a:ext cx="841268" cy="27186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square" lIns="27432" tIns="36000" rIns="27432" bIns="0" anchor="b" upright="1">
          <a:spAutoFit/>
        </a:bodyPr>
        <a:lstStyle/>
        <a:p>
          <a:pPr algn="l" rtl="0">
            <a:lnSpc>
              <a:spcPts val="900"/>
            </a:lnSpc>
            <a:defRPr sz="1000"/>
          </a:pPr>
          <a:r>
            <a:rPr lang="ja-JP" altLang="en-US" sz="900" b="1" i="0" u="none" strike="noStrike" baseline="0">
              <a:solidFill>
                <a:srgbClr val="000000"/>
              </a:solidFill>
              <a:latin typeface="ＭＳ Ｐゴシック"/>
              <a:ea typeface="ＭＳ Ｐゴシック"/>
            </a:rPr>
            <a:t>ファミリーマート</a:t>
          </a:r>
          <a:endParaRPr lang="en-US" altLang="ja-JP" sz="900" b="1" i="0" u="none" strike="noStrike" baseline="0">
            <a:solidFill>
              <a:srgbClr val="000000"/>
            </a:solidFill>
            <a:latin typeface="ＭＳ Ｐゴシック"/>
            <a:ea typeface="ＭＳ Ｐゴシック"/>
          </a:endParaRPr>
        </a:p>
        <a:p>
          <a:pPr algn="l" rtl="0">
            <a:lnSpc>
              <a:spcPts val="900"/>
            </a:lnSpc>
            <a:defRPr sz="1000"/>
          </a:pPr>
          <a:r>
            <a:rPr lang="ja-JP" altLang="en-US" sz="900" b="1" i="0" u="none" strike="noStrike" baseline="0">
              <a:solidFill>
                <a:srgbClr val="000000"/>
              </a:solidFill>
              <a:latin typeface="ＭＳ Ｐゴシック"/>
              <a:ea typeface="ＭＳ Ｐゴシック"/>
            </a:rPr>
            <a:t>氷見十二町店</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6</xdr:col>
      <xdr:colOff>97111</xdr:colOff>
      <xdr:row>63</xdr:row>
      <xdr:rowOff>137585</xdr:rowOff>
    </xdr:from>
    <xdr:to>
      <xdr:col>6</xdr:col>
      <xdr:colOff>238222</xdr:colOff>
      <xdr:row>64</xdr:row>
      <xdr:rowOff>162280</xdr:rowOff>
    </xdr:to>
    <xdr:sp macro="" textlink="">
      <xdr:nvSpPr>
        <xdr:cNvPr id="268" name="Freeform 169">
          <a:extLst>
            <a:ext uri="{FF2B5EF4-FFF2-40B4-BE49-F238E27FC236}">
              <a16:creationId xmlns:a16="http://schemas.microsoft.com/office/drawing/2014/main" id="{95BAE8BC-BAFF-42BF-8521-9B94B2B2B75B}"/>
            </a:ext>
          </a:extLst>
        </xdr:cNvPr>
        <xdr:cNvSpPr>
          <a:spLocks/>
        </xdr:cNvSpPr>
      </xdr:nvSpPr>
      <xdr:spPr bwMode="auto">
        <a:xfrm>
          <a:off x="5108462" y="11011960"/>
          <a:ext cx="141111" cy="196317"/>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Lst>
          <a:ahLst/>
          <a:cxnLst>
            <a:cxn ang="T6">
              <a:pos x="T0" y="T1"/>
            </a:cxn>
            <a:cxn ang="T7">
              <a:pos x="T2" y="T3"/>
            </a:cxn>
            <a:cxn ang="T8">
              <a:pos x="T4" y="T5"/>
            </a:cxn>
          </a:cxnLst>
          <a:rect l="0" t="0" r="r" b="b"/>
          <a:pathLst>
            <a:path w="68" h="73">
              <a:moveTo>
                <a:pt x="68" y="73"/>
              </a:moveTo>
              <a:lnTo>
                <a:pt x="68" y="0"/>
              </a:lnTo>
              <a:lnTo>
                <a:pt x="0" y="0"/>
              </a:ln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177963</xdr:colOff>
      <xdr:row>64</xdr:row>
      <xdr:rowOff>6789</xdr:rowOff>
    </xdr:from>
    <xdr:to>
      <xdr:col>6</xdr:col>
      <xdr:colOff>292289</xdr:colOff>
      <xdr:row>64</xdr:row>
      <xdr:rowOff>107547</xdr:rowOff>
    </xdr:to>
    <xdr:sp macro="" textlink="">
      <xdr:nvSpPr>
        <xdr:cNvPr id="269" name="AutoShape 1094">
          <a:extLst>
            <a:ext uri="{FF2B5EF4-FFF2-40B4-BE49-F238E27FC236}">
              <a16:creationId xmlns:a16="http://schemas.microsoft.com/office/drawing/2014/main" id="{F810FFFF-A044-44D2-B69A-2FAF735A40A4}"/>
            </a:ext>
          </a:extLst>
        </xdr:cNvPr>
        <xdr:cNvSpPr>
          <a:spLocks noChangeArrowheads="1"/>
        </xdr:cNvSpPr>
      </xdr:nvSpPr>
      <xdr:spPr bwMode="auto">
        <a:xfrm>
          <a:off x="5189314" y="11052786"/>
          <a:ext cx="114326" cy="100758"/>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5</xdr:col>
      <xdr:colOff>68971</xdr:colOff>
      <xdr:row>62</xdr:row>
      <xdr:rowOff>12873</xdr:rowOff>
    </xdr:from>
    <xdr:ext cx="546722" cy="229024"/>
    <xdr:sp macro="" textlink="">
      <xdr:nvSpPr>
        <xdr:cNvPr id="270" name="Text Box 1563">
          <a:extLst>
            <a:ext uri="{FF2B5EF4-FFF2-40B4-BE49-F238E27FC236}">
              <a16:creationId xmlns:a16="http://schemas.microsoft.com/office/drawing/2014/main" id="{5785F116-BFED-47B6-BB4B-D9765E8FA272}"/>
            </a:ext>
          </a:extLst>
        </xdr:cNvPr>
        <xdr:cNvSpPr txBox="1">
          <a:spLocks noChangeArrowheads="1"/>
        </xdr:cNvSpPr>
      </xdr:nvSpPr>
      <xdr:spPr bwMode="auto">
        <a:xfrm>
          <a:off x="4374528" y="10715626"/>
          <a:ext cx="546722" cy="229024"/>
        </a:xfrm>
        <a:prstGeom prst="rect">
          <a:avLst/>
        </a:prstGeom>
        <a:solidFill>
          <a:schemeClr val="bg1"/>
        </a:solidFill>
        <a:ln>
          <a:noFill/>
        </a:ln>
      </xdr:spPr>
      <xdr:txBody>
        <a:bodyPr vertOverflow="overflow" horzOverflow="overflow" wrap="none" lIns="27432" tIns="18288" rIns="0" bIns="0" anchor="t" upright="1">
          <a:noAutofit/>
        </a:bodyPr>
        <a:lstStyle/>
        <a:p>
          <a:pPr algn="l" rtl="0">
            <a:lnSpc>
              <a:spcPts val="900"/>
            </a:lnSpc>
            <a:defRPr sz="1000"/>
          </a:pPr>
          <a:r>
            <a:rPr lang="ja-JP" altLang="en-US" sz="900" b="1" i="0" u="none" strike="noStrike" baseline="0">
              <a:solidFill>
                <a:srgbClr val="000000"/>
              </a:solidFill>
              <a:latin typeface="ＭＳ Ｐゴシック"/>
              <a:ea typeface="ＭＳ Ｐゴシック"/>
            </a:rPr>
            <a:t>ﾚｼｰﾄ取得</a:t>
          </a:r>
          <a:endParaRPr lang="en-US" altLang="ja-JP" sz="900" b="1" i="0" u="none" strike="noStrike" baseline="0">
            <a:solidFill>
              <a:srgbClr val="000000"/>
            </a:solidFill>
            <a:latin typeface="ＭＳ Ｐゴシック"/>
            <a:ea typeface="ＭＳ Ｐゴシック"/>
          </a:endParaRPr>
        </a:p>
        <a:p>
          <a:pPr algn="l" rtl="0">
            <a:lnSpc>
              <a:spcPts val="900"/>
            </a:lnSpc>
            <a:defRPr sz="1000"/>
          </a:pPr>
          <a:r>
            <a:rPr lang="ja-JP" altLang="en-US" sz="900" b="1" i="0" u="none" strike="noStrike" baseline="0">
              <a:solidFill>
                <a:srgbClr val="000000"/>
              </a:solidFill>
              <a:latin typeface="ＭＳ Ｐゴシック"/>
              <a:ea typeface="ＭＳ Ｐゴシック"/>
            </a:rPr>
            <a:t> 時刻記入</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6</xdr:col>
      <xdr:colOff>125380</xdr:colOff>
      <xdr:row>60</xdr:row>
      <xdr:rowOff>123473</xdr:rowOff>
    </xdr:from>
    <xdr:to>
      <xdr:col>6</xdr:col>
      <xdr:colOff>241754</xdr:colOff>
      <xdr:row>63</xdr:row>
      <xdr:rowOff>84671</xdr:rowOff>
    </xdr:to>
    <xdr:sp macro="" textlink="">
      <xdr:nvSpPr>
        <xdr:cNvPr id="271" name="Freeform 2883">
          <a:extLst>
            <a:ext uri="{FF2B5EF4-FFF2-40B4-BE49-F238E27FC236}">
              <a16:creationId xmlns:a16="http://schemas.microsoft.com/office/drawing/2014/main" id="{30E8009C-CAC2-46BD-8240-1DD08F1E04EC}"/>
            </a:ext>
          </a:extLst>
        </xdr:cNvPr>
        <xdr:cNvSpPr>
          <a:spLocks/>
        </xdr:cNvSpPr>
      </xdr:nvSpPr>
      <xdr:spPr bwMode="auto">
        <a:xfrm rot="5400000" flipV="1">
          <a:off x="4979412" y="10685353"/>
          <a:ext cx="431012" cy="116374"/>
        </a:xfrm>
        <a:custGeom>
          <a:avLst/>
          <a:gdLst>
            <a:gd name="T0" fmla="*/ 2147483647 w 45"/>
            <a:gd name="T1" fmla="*/ 2147483647 h 56"/>
            <a:gd name="T2" fmla="*/ 2147483647 w 45"/>
            <a:gd name="T3" fmla="*/ 0 h 56"/>
            <a:gd name="T4" fmla="*/ 0 w 45"/>
            <a:gd name="T5" fmla="*/ 0 h 56"/>
            <a:gd name="T6" fmla="*/ 0 60000 65536"/>
            <a:gd name="T7" fmla="*/ 0 60000 65536"/>
            <a:gd name="T8" fmla="*/ 0 60000 65536"/>
            <a:gd name="connsiteX0" fmla="*/ 7268 w 7268"/>
            <a:gd name="connsiteY0" fmla="*/ 10000 h 68019"/>
            <a:gd name="connsiteX1" fmla="*/ 7268 w 7268"/>
            <a:gd name="connsiteY1" fmla="*/ 0 h 68019"/>
            <a:gd name="connsiteX2" fmla="*/ 0 w 7268"/>
            <a:gd name="connsiteY2" fmla="*/ 68019 h 68019"/>
            <a:gd name="connsiteX0" fmla="*/ 10341 w 10341"/>
            <a:gd name="connsiteY0" fmla="*/ 1818 h 10348"/>
            <a:gd name="connsiteX1" fmla="*/ 10341 w 10341"/>
            <a:gd name="connsiteY1" fmla="*/ 348 h 10348"/>
            <a:gd name="connsiteX2" fmla="*/ 757 w 10341"/>
            <a:gd name="connsiteY2" fmla="*/ 556 h 10348"/>
            <a:gd name="connsiteX3" fmla="*/ 341 w 10341"/>
            <a:gd name="connsiteY3" fmla="*/ 10348 h 10348"/>
            <a:gd name="connsiteX0" fmla="*/ 10341 w 10341"/>
            <a:gd name="connsiteY0" fmla="*/ 1470 h 10000"/>
            <a:gd name="connsiteX1" fmla="*/ 10341 w 10341"/>
            <a:gd name="connsiteY1" fmla="*/ 0 h 10000"/>
            <a:gd name="connsiteX2" fmla="*/ 757 w 10341"/>
            <a:gd name="connsiteY2" fmla="*/ 208 h 10000"/>
            <a:gd name="connsiteX3" fmla="*/ 341 w 10341"/>
            <a:gd name="connsiteY3" fmla="*/ 10000 h 10000"/>
            <a:gd name="connsiteX0" fmla="*/ 10480 w 10480"/>
            <a:gd name="connsiteY0" fmla="*/ 1477 h 10007"/>
            <a:gd name="connsiteX1" fmla="*/ 10480 w 10480"/>
            <a:gd name="connsiteY1" fmla="*/ 7 h 10007"/>
            <a:gd name="connsiteX2" fmla="*/ 708 w 10480"/>
            <a:gd name="connsiteY2" fmla="*/ 21 h 10007"/>
            <a:gd name="connsiteX3" fmla="*/ 480 w 10480"/>
            <a:gd name="connsiteY3" fmla="*/ 10007 h 10007"/>
            <a:gd name="connsiteX0" fmla="*/ 10000 w 10000"/>
            <a:gd name="connsiteY0" fmla="*/ 1477 h 10007"/>
            <a:gd name="connsiteX1" fmla="*/ 10000 w 10000"/>
            <a:gd name="connsiteY1" fmla="*/ 7 h 10007"/>
            <a:gd name="connsiteX2" fmla="*/ 228 w 10000"/>
            <a:gd name="connsiteY2" fmla="*/ 21 h 10007"/>
            <a:gd name="connsiteX3" fmla="*/ 0 w 10000"/>
            <a:gd name="connsiteY3" fmla="*/ 10007 h 10007"/>
            <a:gd name="connsiteX0" fmla="*/ 10000 w 10000"/>
            <a:gd name="connsiteY0" fmla="*/ 1687 h 10217"/>
            <a:gd name="connsiteX1" fmla="*/ 10000 w 10000"/>
            <a:gd name="connsiteY1" fmla="*/ 217 h 10217"/>
            <a:gd name="connsiteX2" fmla="*/ 228 w 10000"/>
            <a:gd name="connsiteY2" fmla="*/ 231 h 10217"/>
            <a:gd name="connsiteX3" fmla="*/ 0 w 10000"/>
            <a:gd name="connsiteY3" fmla="*/ 10217 h 10217"/>
            <a:gd name="connsiteX0" fmla="*/ 10000 w 10000"/>
            <a:gd name="connsiteY0" fmla="*/ 1610 h 10140"/>
            <a:gd name="connsiteX1" fmla="*/ 10000 w 10000"/>
            <a:gd name="connsiteY1" fmla="*/ 140 h 10140"/>
            <a:gd name="connsiteX2" fmla="*/ 228 w 10000"/>
            <a:gd name="connsiteY2" fmla="*/ 154 h 10140"/>
            <a:gd name="connsiteX3" fmla="*/ 0 w 10000"/>
            <a:gd name="connsiteY3" fmla="*/ 10140 h 10140"/>
            <a:gd name="connsiteX0" fmla="*/ 10000 w 10000"/>
            <a:gd name="connsiteY0" fmla="*/ 1610 h 10140"/>
            <a:gd name="connsiteX1" fmla="*/ 10000 w 10000"/>
            <a:gd name="connsiteY1" fmla="*/ 140 h 10140"/>
            <a:gd name="connsiteX2" fmla="*/ 228 w 10000"/>
            <a:gd name="connsiteY2" fmla="*/ 154 h 10140"/>
            <a:gd name="connsiteX3" fmla="*/ 0 w 10000"/>
            <a:gd name="connsiteY3" fmla="*/ 10140 h 10140"/>
            <a:gd name="connsiteX0" fmla="*/ 10000 w 10000"/>
            <a:gd name="connsiteY0" fmla="*/ 1576 h 10106"/>
            <a:gd name="connsiteX1" fmla="*/ 10000 w 10000"/>
            <a:gd name="connsiteY1" fmla="*/ 106 h 10106"/>
            <a:gd name="connsiteX2" fmla="*/ 228 w 10000"/>
            <a:gd name="connsiteY2" fmla="*/ 120 h 10106"/>
            <a:gd name="connsiteX3" fmla="*/ 0 w 10000"/>
            <a:gd name="connsiteY3" fmla="*/ 10106 h 10106"/>
            <a:gd name="connsiteX0" fmla="*/ 10000 w 10000"/>
            <a:gd name="connsiteY0" fmla="*/ 1489 h 10019"/>
            <a:gd name="connsiteX1" fmla="*/ 10000 w 10000"/>
            <a:gd name="connsiteY1" fmla="*/ 19 h 10019"/>
            <a:gd name="connsiteX2" fmla="*/ 228 w 10000"/>
            <a:gd name="connsiteY2" fmla="*/ 33 h 10019"/>
            <a:gd name="connsiteX3" fmla="*/ 0 w 10000"/>
            <a:gd name="connsiteY3" fmla="*/ 10019 h 10019"/>
            <a:gd name="connsiteX0" fmla="*/ 10000 w 10000"/>
            <a:gd name="connsiteY0" fmla="*/ 1456 h 9986"/>
            <a:gd name="connsiteX1" fmla="*/ 9870 w 10000"/>
            <a:gd name="connsiteY1" fmla="*/ 119 h 9986"/>
            <a:gd name="connsiteX2" fmla="*/ 228 w 10000"/>
            <a:gd name="connsiteY2" fmla="*/ 0 h 9986"/>
            <a:gd name="connsiteX3" fmla="*/ 0 w 10000"/>
            <a:gd name="connsiteY3" fmla="*/ 9986 h 9986"/>
            <a:gd name="connsiteX0" fmla="*/ 10000 w 10000"/>
            <a:gd name="connsiteY0" fmla="*/ 1458 h 10000"/>
            <a:gd name="connsiteX1" fmla="*/ 9870 w 10000"/>
            <a:gd name="connsiteY1" fmla="*/ 52 h 10000"/>
            <a:gd name="connsiteX2" fmla="*/ 228 w 10000"/>
            <a:gd name="connsiteY2" fmla="*/ 0 h 10000"/>
            <a:gd name="connsiteX3" fmla="*/ 0 w 10000"/>
            <a:gd name="connsiteY3" fmla="*/ 10000 h 10000"/>
            <a:gd name="connsiteX0" fmla="*/ 10964 w 10964"/>
            <a:gd name="connsiteY0" fmla="*/ 57 h 11450"/>
            <a:gd name="connsiteX1" fmla="*/ 9870 w 10964"/>
            <a:gd name="connsiteY1" fmla="*/ 1502 h 11450"/>
            <a:gd name="connsiteX2" fmla="*/ 228 w 10964"/>
            <a:gd name="connsiteY2" fmla="*/ 1450 h 11450"/>
            <a:gd name="connsiteX3" fmla="*/ 0 w 10964"/>
            <a:gd name="connsiteY3" fmla="*/ 11450 h 11450"/>
            <a:gd name="connsiteX0" fmla="*/ 11928 w 11928"/>
            <a:gd name="connsiteY0" fmla="*/ 51 h 11720"/>
            <a:gd name="connsiteX1" fmla="*/ 9870 w 11928"/>
            <a:gd name="connsiteY1" fmla="*/ 1772 h 11720"/>
            <a:gd name="connsiteX2" fmla="*/ 228 w 11928"/>
            <a:gd name="connsiteY2" fmla="*/ 1720 h 11720"/>
            <a:gd name="connsiteX3" fmla="*/ 0 w 11928"/>
            <a:gd name="connsiteY3" fmla="*/ 11720 h 11720"/>
            <a:gd name="connsiteX0" fmla="*/ 7591 w 9870"/>
            <a:gd name="connsiteY0" fmla="*/ 51 h 11720"/>
            <a:gd name="connsiteX1" fmla="*/ 9870 w 9870"/>
            <a:gd name="connsiteY1" fmla="*/ 1772 h 11720"/>
            <a:gd name="connsiteX2" fmla="*/ 228 w 9870"/>
            <a:gd name="connsiteY2" fmla="*/ 1720 h 11720"/>
            <a:gd name="connsiteX3" fmla="*/ 0 w 9870"/>
            <a:gd name="connsiteY3" fmla="*/ 11720 h 11720"/>
            <a:gd name="connsiteX0" fmla="*/ 9644 w 10003"/>
            <a:gd name="connsiteY0" fmla="*/ 44 h 10000"/>
            <a:gd name="connsiteX1" fmla="*/ 10000 w 10003"/>
            <a:gd name="connsiteY1" fmla="*/ 1512 h 10000"/>
            <a:gd name="connsiteX2" fmla="*/ 231 w 10003"/>
            <a:gd name="connsiteY2" fmla="*/ 1468 h 10000"/>
            <a:gd name="connsiteX3" fmla="*/ 0 w 10003"/>
            <a:gd name="connsiteY3" fmla="*/ 10000 h 10000"/>
            <a:gd name="connsiteX0" fmla="*/ 10922 w 10922"/>
            <a:gd name="connsiteY0" fmla="*/ 44 h 10000"/>
            <a:gd name="connsiteX1" fmla="*/ 10000 w 10922"/>
            <a:gd name="connsiteY1" fmla="*/ 1512 h 10000"/>
            <a:gd name="connsiteX2" fmla="*/ 231 w 10922"/>
            <a:gd name="connsiteY2" fmla="*/ 1468 h 10000"/>
            <a:gd name="connsiteX3" fmla="*/ 0 w 10922"/>
            <a:gd name="connsiteY3" fmla="*/ 10000 h 10000"/>
            <a:gd name="connsiteX0" fmla="*/ 10375 w 10375"/>
            <a:gd name="connsiteY0" fmla="*/ 44 h 10000"/>
            <a:gd name="connsiteX1" fmla="*/ 10000 w 10375"/>
            <a:gd name="connsiteY1" fmla="*/ 1512 h 10000"/>
            <a:gd name="connsiteX2" fmla="*/ 231 w 10375"/>
            <a:gd name="connsiteY2" fmla="*/ 1468 h 10000"/>
            <a:gd name="connsiteX3" fmla="*/ 0 w 10375"/>
            <a:gd name="connsiteY3" fmla="*/ 10000 h 10000"/>
            <a:gd name="connsiteX0" fmla="*/ 10159 w 10159"/>
            <a:gd name="connsiteY0" fmla="*/ 44 h 5118"/>
            <a:gd name="connsiteX1" fmla="*/ 9784 w 10159"/>
            <a:gd name="connsiteY1" fmla="*/ 1512 h 5118"/>
            <a:gd name="connsiteX2" fmla="*/ 15 w 10159"/>
            <a:gd name="connsiteY2" fmla="*/ 1468 h 5118"/>
            <a:gd name="connsiteX3" fmla="*/ 782 w 10159"/>
            <a:gd name="connsiteY3" fmla="*/ 4433 h 5118"/>
            <a:gd name="connsiteX0" fmla="*/ 10001 w 10001"/>
            <a:gd name="connsiteY0" fmla="*/ 86 h 13732"/>
            <a:gd name="connsiteX1" fmla="*/ 9632 w 10001"/>
            <a:gd name="connsiteY1" fmla="*/ 2954 h 13732"/>
            <a:gd name="connsiteX2" fmla="*/ 16 w 10001"/>
            <a:gd name="connsiteY2" fmla="*/ 2868 h 13732"/>
            <a:gd name="connsiteX3" fmla="*/ 575 w 10001"/>
            <a:gd name="connsiteY3" fmla="*/ 13732 h 13732"/>
            <a:gd name="connsiteX0" fmla="*/ 14142 w 14142"/>
            <a:gd name="connsiteY0" fmla="*/ 86 h 15391"/>
            <a:gd name="connsiteX1" fmla="*/ 13773 w 14142"/>
            <a:gd name="connsiteY1" fmla="*/ 2954 h 15391"/>
            <a:gd name="connsiteX2" fmla="*/ 4157 w 14142"/>
            <a:gd name="connsiteY2" fmla="*/ 2868 h 15391"/>
            <a:gd name="connsiteX3" fmla="*/ 0 w 14142"/>
            <a:gd name="connsiteY3" fmla="*/ 15391 h 15391"/>
            <a:gd name="connsiteX0" fmla="*/ 14142 w 14142"/>
            <a:gd name="connsiteY0" fmla="*/ 86 h 15391"/>
            <a:gd name="connsiteX1" fmla="*/ 13773 w 14142"/>
            <a:gd name="connsiteY1" fmla="*/ 2954 h 15391"/>
            <a:gd name="connsiteX2" fmla="*/ 4157 w 14142"/>
            <a:gd name="connsiteY2" fmla="*/ 2868 h 15391"/>
            <a:gd name="connsiteX3" fmla="*/ 0 w 14142"/>
            <a:gd name="connsiteY3" fmla="*/ 15391 h 15391"/>
            <a:gd name="connsiteX0" fmla="*/ 9991 w 9991"/>
            <a:gd name="connsiteY0" fmla="*/ 86 h 9952"/>
            <a:gd name="connsiteX1" fmla="*/ 9622 w 9991"/>
            <a:gd name="connsiteY1" fmla="*/ 2954 h 9952"/>
            <a:gd name="connsiteX2" fmla="*/ 6 w 9991"/>
            <a:gd name="connsiteY2" fmla="*/ 2868 h 9952"/>
            <a:gd name="connsiteX3" fmla="*/ 172 w 9991"/>
            <a:gd name="connsiteY3" fmla="*/ 9952 h 9952"/>
            <a:gd name="connsiteX0" fmla="*/ 10018 w 10018"/>
            <a:gd name="connsiteY0" fmla="*/ 86 h 10000"/>
            <a:gd name="connsiteX1" fmla="*/ 9649 w 10018"/>
            <a:gd name="connsiteY1" fmla="*/ 2968 h 10000"/>
            <a:gd name="connsiteX2" fmla="*/ 24 w 10018"/>
            <a:gd name="connsiteY2" fmla="*/ 2882 h 10000"/>
            <a:gd name="connsiteX3" fmla="*/ 190 w 10018"/>
            <a:gd name="connsiteY3" fmla="*/ 10000 h 10000"/>
            <a:gd name="connsiteX0" fmla="*/ 9994 w 9994"/>
            <a:gd name="connsiteY0" fmla="*/ 86 h 10000"/>
            <a:gd name="connsiteX1" fmla="*/ 9625 w 9994"/>
            <a:gd name="connsiteY1" fmla="*/ 2968 h 10000"/>
            <a:gd name="connsiteX2" fmla="*/ 0 w 9994"/>
            <a:gd name="connsiteY2" fmla="*/ 2882 h 10000"/>
            <a:gd name="connsiteX3" fmla="*/ 166 w 9994"/>
            <a:gd name="connsiteY3" fmla="*/ 10000 h 10000"/>
            <a:gd name="connsiteX0" fmla="*/ 10000 w 10000"/>
            <a:gd name="connsiteY0" fmla="*/ 86 h 10000"/>
            <a:gd name="connsiteX1" fmla="*/ 9631 w 10000"/>
            <a:gd name="connsiteY1" fmla="*/ 2968 h 10000"/>
            <a:gd name="connsiteX2" fmla="*/ 0 w 10000"/>
            <a:gd name="connsiteY2" fmla="*/ 2882 h 10000"/>
            <a:gd name="connsiteX3" fmla="*/ 166 w 10000"/>
            <a:gd name="connsiteY3" fmla="*/ 10000 h 10000"/>
            <a:gd name="connsiteX0" fmla="*/ 10000 w 10000"/>
            <a:gd name="connsiteY0" fmla="*/ 86 h 9074"/>
            <a:gd name="connsiteX1" fmla="*/ 9631 w 10000"/>
            <a:gd name="connsiteY1" fmla="*/ 2968 h 9074"/>
            <a:gd name="connsiteX2" fmla="*/ 0 w 10000"/>
            <a:gd name="connsiteY2" fmla="*/ 2882 h 9074"/>
            <a:gd name="connsiteX3" fmla="*/ 166 w 10000"/>
            <a:gd name="connsiteY3" fmla="*/ 9074 h 9074"/>
            <a:gd name="connsiteX0" fmla="*/ 10459 w 10459"/>
            <a:gd name="connsiteY0" fmla="*/ 95 h 9193"/>
            <a:gd name="connsiteX1" fmla="*/ 10090 w 10459"/>
            <a:gd name="connsiteY1" fmla="*/ 3271 h 9193"/>
            <a:gd name="connsiteX2" fmla="*/ 459 w 10459"/>
            <a:gd name="connsiteY2" fmla="*/ 3176 h 9193"/>
            <a:gd name="connsiteX3" fmla="*/ 0 w 10459"/>
            <a:gd name="connsiteY3" fmla="*/ 9193 h 9193"/>
            <a:gd name="connsiteX0" fmla="*/ 9801 w 9801"/>
            <a:gd name="connsiteY0" fmla="*/ 103 h 9912"/>
            <a:gd name="connsiteX1" fmla="*/ 9448 w 9801"/>
            <a:gd name="connsiteY1" fmla="*/ 3558 h 9912"/>
            <a:gd name="connsiteX2" fmla="*/ 240 w 9801"/>
            <a:gd name="connsiteY2" fmla="*/ 3455 h 9912"/>
            <a:gd name="connsiteX3" fmla="*/ 0 w 9801"/>
            <a:gd name="connsiteY3" fmla="*/ 9912 h 9912"/>
            <a:gd name="connsiteX0" fmla="*/ 10444 w 10444"/>
            <a:gd name="connsiteY0" fmla="*/ 104 h 10000"/>
            <a:gd name="connsiteX1" fmla="*/ 10084 w 10444"/>
            <a:gd name="connsiteY1" fmla="*/ 3590 h 10000"/>
            <a:gd name="connsiteX2" fmla="*/ 689 w 10444"/>
            <a:gd name="connsiteY2" fmla="*/ 3486 h 10000"/>
            <a:gd name="connsiteX3" fmla="*/ 0 w 10444"/>
            <a:gd name="connsiteY3" fmla="*/ 10000 h 10000"/>
            <a:gd name="connsiteX0" fmla="*/ 9755 w 9755"/>
            <a:gd name="connsiteY0" fmla="*/ 104 h 3694"/>
            <a:gd name="connsiteX1" fmla="*/ 9395 w 9755"/>
            <a:gd name="connsiteY1" fmla="*/ 3590 h 3694"/>
            <a:gd name="connsiteX2" fmla="*/ 0 w 9755"/>
            <a:gd name="connsiteY2" fmla="*/ 3486 h 3694"/>
            <a:gd name="connsiteX0" fmla="*/ 14093 w 14093"/>
            <a:gd name="connsiteY0" fmla="*/ 283 h 10002"/>
            <a:gd name="connsiteX1" fmla="*/ 13724 w 14093"/>
            <a:gd name="connsiteY1" fmla="*/ 9719 h 10002"/>
            <a:gd name="connsiteX2" fmla="*/ 0 w 14093"/>
            <a:gd name="connsiteY2" fmla="*/ 9973 h 10002"/>
            <a:gd name="connsiteX0" fmla="*/ 14093 w 14093"/>
            <a:gd name="connsiteY0" fmla="*/ 370 h 6489"/>
            <a:gd name="connsiteX1" fmla="*/ 13724 w 14093"/>
            <a:gd name="connsiteY1" fmla="*/ 6120 h 6489"/>
            <a:gd name="connsiteX2" fmla="*/ 0 w 14093"/>
            <a:gd name="connsiteY2" fmla="*/ 6374 h 6489"/>
            <a:gd name="connsiteX0" fmla="*/ 9750 w 9750"/>
            <a:gd name="connsiteY0" fmla="*/ 570 h 10000"/>
            <a:gd name="connsiteX1" fmla="*/ 9738 w 9750"/>
            <a:gd name="connsiteY1" fmla="*/ 9431 h 10000"/>
            <a:gd name="connsiteX2" fmla="*/ 0 w 9750"/>
            <a:gd name="connsiteY2" fmla="*/ 9823 h 10000"/>
          </a:gdLst>
          <a:ahLst/>
          <a:cxnLst>
            <a:cxn ang="0">
              <a:pos x="connsiteX0" y="connsiteY0"/>
            </a:cxn>
            <a:cxn ang="0">
              <a:pos x="connsiteX1" y="connsiteY1"/>
            </a:cxn>
            <a:cxn ang="0">
              <a:pos x="connsiteX2" y="connsiteY2"/>
            </a:cxn>
          </a:cxnLst>
          <a:rect l="l" t="t" r="r" b="b"/>
          <a:pathLst>
            <a:path w="9750" h="10000">
              <a:moveTo>
                <a:pt x="9750" y="570"/>
              </a:moveTo>
              <a:cubicBezTo>
                <a:pt x="9719" y="-3210"/>
                <a:pt x="9769" y="13212"/>
                <a:pt x="9738" y="9431"/>
              </a:cubicBezTo>
              <a:lnTo>
                <a:pt x="0" y="9823"/>
              </a:ln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197290</xdr:colOff>
      <xdr:row>51</xdr:row>
      <xdr:rowOff>146535</xdr:rowOff>
    </xdr:from>
    <xdr:to>
      <xdr:col>6</xdr:col>
      <xdr:colOff>479782</xdr:colOff>
      <xdr:row>53</xdr:row>
      <xdr:rowOff>67030</xdr:rowOff>
    </xdr:to>
    <xdr:grpSp>
      <xdr:nvGrpSpPr>
        <xdr:cNvPr id="369" name="Group 6672">
          <a:extLst>
            <a:ext uri="{FF2B5EF4-FFF2-40B4-BE49-F238E27FC236}">
              <a16:creationId xmlns:a16="http://schemas.microsoft.com/office/drawing/2014/main" id="{0082DFC3-340F-4811-A500-1D3EB301E991}"/>
            </a:ext>
          </a:extLst>
        </xdr:cNvPr>
        <xdr:cNvGrpSpPr>
          <a:grpSpLocks/>
        </xdr:cNvGrpSpPr>
      </xdr:nvGrpSpPr>
      <xdr:grpSpPr bwMode="auto">
        <a:xfrm>
          <a:off x="3785040" y="8486202"/>
          <a:ext cx="282492" cy="248578"/>
          <a:chOff x="536" y="110"/>
          <a:chExt cx="46" cy="44"/>
        </a:xfrm>
      </xdr:grpSpPr>
      <xdr:pic>
        <xdr:nvPicPr>
          <xdr:cNvPr id="370" name="Picture 6673" descr="route2">
            <a:extLst>
              <a:ext uri="{FF2B5EF4-FFF2-40B4-BE49-F238E27FC236}">
                <a16:creationId xmlns:a16="http://schemas.microsoft.com/office/drawing/2014/main" id="{C0EAE0FF-1900-4B1B-ACFB-46F1FE83B662}"/>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71" name="Text Box 6674">
            <a:extLst>
              <a:ext uri="{FF2B5EF4-FFF2-40B4-BE49-F238E27FC236}">
                <a16:creationId xmlns:a16="http://schemas.microsoft.com/office/drawing/2014/main" id="{3EB7810E-D48A-4805-92BC-98CE1089D376}"/>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000" b="1" i="0" u="none" strike="noStrike" baseline="0">
                <a:solidFill>
                  <a:srgbClr val="FFFFFF"/>
                </a:solidFill>
                <a:latin typeface="ＭＳ Ｐゴシック"/>
                <a:ea typeface="ＭＳ Ｐゴシック"/>
              </a:rPr>
              <a:t>160</a:t>
            </a:r>
          </a:p>
        </xdr:txBody>
      </xdr:sp>
    </xdr:grpSp>
    <xdr:clientData/>
  </xdr:twoCellAnchor>
  <xdr:twoCellAnchor>
    <xdr:from>
      <xdr:col>9</xdr:col>
      <xdr:colOff>109935</xdr:colOff>
      <xdr:row>29</xdr:row>
      <xdr:rowOff>108082</xdr:rowOff>
    </xdr:from>
    <xdr:to>
      <xdr:col>10</xdr:col>
      <xdr:colOff>253460</xdr:colOff>
      <xdr:row>32</xdr:row>
      <xdr:rowOff>108001</xdr:rowOff>
    </xdr:to>
    <xdr:sp macro="" textlink="">
      <xdr:nvSpPr>
        <xdr:cNvPr id="372" name="Freeform 169">
          <a:extLst>
            <a:ext uri="{FF2B5EF4-FFF2-40B4-BE49-F238E27FC236}">
              <a16:creationId xmlns:a16="http://schemas.microsoft.com/office/drawing/2014/main" id="{61DBCFE8-AEBF-40CC-A761-2104325C8D86}"/>
            </a:ext>
          </a:extLst>
        </xdr:cNvPr>
        <xdr:cNvSpPr>
          <a:spLocks/>
        </xdr:cNvSpPr>
      </xdr:nvSpPr>
      <xdr:spPr bwMode="auto">
        <a:xfrm rot="16372850">
          <a:off x="5978759" y="4896675"/>
          <a:ext cx="507919" cy="847317"/>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751 w 10751"/>
            <a:gd name="connsiteY0" fmla="*/ 12373 h 12373"/>
            <a:gd name="connsiteX1" fmla="*/ 10000 w 10751"/>
            <a:gd name="connsiteY1" fmla="*/ 0 h 12373"/>
            <a:gd name="connsiteX2" fmla="*/ 0 w 10751"/>
            <a:gd name="connsiteY2" fmla="*/ 0 h 12373"/>
            <a:gd name="connsiteX0" fmla="*/ 17210 w 17210"/>
            <a:gd name="connsiteY0" fmla="*/ 12373 h 12373"/>
            <a:gd name="connsiteX1" fmla="*/ 16459 w 17210"/>
            <a:gd name="connsiteY1" fmla="*/ 0 h 12373"/>
            <a:gd name="connsiteX2" fmla="*/ 0 w 17210"/>
            <a:gd name="connsiteY2" fmla="*/ 508 h 12373"/>
            <a:gd name="connsiteX0" fmla="*/ 16759 w 16759"/>
            <a:gd name="connsiteY0" fmla="*/ 12373 h 12373"/>
            <a:gd name="connsiteX1" fmla="*/ 16008 w 16759"/>
            <a:gd name="connsiteY1" fmla="*/ 0 h 12373"/>
            <a:gd name="connsiteX2" fmla="*/ 0 w 16759"/>
            <a:gd name="connsiteY2" fmla="*/ 339 h 12373"/>
            <a:gd name="connsiteX0" fmla="*/ 18261 w 18261"/>
            <a:gd name="connsiteY0" fmla="*/ 12204 h 12204"/>
            <a:gd name="connsiteX1" fmla="*/ 16008 w 18261"/>
            <a:gd name="connsiteY1" fmla="*/ 0 h 12204"/>
            <a:gd name="connsiteX2" fmla="*/ 0 w 18261"/>
            <a:gd name="connsiteY2" fmla="*/ 339 h 12204"/>
            <a:gd name="connsiteX0" fmla="*/ 16909 w 16909"/>
            <a:gd name="connsiteY0" fmla="*/ 12204 h 12204"/>
            <a:gd name="connsiteX1" fmla="*/ 16008 w 16909"/>
            <a:gd name="connsiteY1" fmla="*/ 0 h 12204"/>
            <a:gd name="connsiteX2" fmla="*/ 0 w 16909"/>
            <a:gd name="connsiteY2" fmla="*/ 339 h 12204"/>
            <a:gd name="connsiteX0" fmla="*/ 16909 w 16909"/>
            <a:gd name="connsiteY0" fmla="*/ 12204 h 12204"/>
            <a:gd name="connsiteX1" fmla="*/ 16008 w 16909"/>
            <a:gd name="connsiteY1" fmla="*/ 0 h 12204"/>
            <a:gd name="connsiteX2" fmla="*/ 0 w 16909"/>
            <a:gd name="connsiteY2" fmla="*/ 339 h 12204"/>
            <a:gd name="connsiteX0" fmla="*/ 16909 w 16909"/>
            <a:gd name="connsiteY0" fmla="*/ 12204 h 12204"/>
            <a:gd name="connsiteX1" fmla="*/ 16008 w 16909"/>
            <a:gd name="connsiteY1" fmla="*/ 0 h 12204"/>
            <a:gd name="connsiteX2" fmla="*/ 0 w 16909"/>
            <a:gd name="connsiteY2" fmla="*/ 339 h 12204"/>
            <a:gd name="connsiteX0" fmla="*/ 14553 w 14553"/>
            <a:gd name="connsiteY0" fmla="*/ 15076 h 15076"/>
            <a:gd name="connsiteX1" fmla="*/ 13652 w 14553"/>
            <a:gd name="connsiteY1" fmla="*/ 2872 h 15076"/>
            <a:gd name="connsiteX2" fmla="*/ 0 w 14553"/>
            <a:gd name="connsiteY2" fmla="*/ 0 h 15076"/>
            <a:gd name="connsiteX0" fmla="*/ 14553 w 14553"/>
            <a:gd name="connsiteY0" fmla="*/ 15076 h 15076"/>
            <a:gd name="connsiteX1" fmla="*/ 13652 w 14553"/>
            <a:gd name="connsiteY1" fmla="*/ 2872 h 15076"/>
            <a:gd name="connsiteX2" fmla="*/ 0 w 14553"/>
            <a:gd name="connsiteY2" fmla="*/ 0 h 15076"/>
            <a:gd name="connsiteX0" fmla="*/ 14553 w 14553"/>
            <a:gd name="connsiteY0" fmla="*/ 15076 h 15076"/>
            <a:gd name="connsiteX1" fmla="*/ 13652 w 14553"/>
            <a:gd name="connsiteY1" fmla="*/ 2872 h 15076"/>
            <a:gd name="connsiteX2" fmla="*/ 0 w 14553"/>
            <a:gd name="connsiteY2" fmla="*/ 0 h 15076"/>
            <a:gd name="connsiteX0" fmla="*/ 14553 w 14553"/>
            <a:gd name="connsiteY0" fmla="*/ 15076 h 15076"/>
            <a:gd name="connsiteX1" fmla="*/ 13652 w 14553"/>
            <a:gd name="connsiteY1" fmla="*/ 2872 h 15076"/>
            <a:gd name="connsiteX2" fmla="*/ 0 w 14553"/>
            <a:gd name="connsiteY2" fmla="*/ 0 h 15076"/>
            <a:gd name="connsiteX0" fmla="*/ 13999 w 13999"/>
            <a:gd name="connsiteY0" fmla="*/ 13420 h 13420"/>
            <a:gd name="connsiteX1" fmla="*/ 13652 w 13999"/>
            <a:gd name="connsiteY1" fmla="*/ 2872 h 13420"/>
            <a:gd name="connsiteX2" fmla="*/ 0 w 13999"/>
            <a:gd name="connsiteY2" fmla="*/ 0 h 13420"/>
            <a:gd name="connsiteX0" fmla="*/ 13999 w 13999"/>
            <a:gd name="connsiteY0" fmla="*/ 13420 h 13420"/>
            <a:gd name="connsiteX1" fmla="*/ 13652 w 13999"/>
            <a:gd name="connsiteY1" fmla="*/ 2872 h 13420"/>
            <a:gd name="connsiteX2" fmla="*/ 0 w 13999"/>
            <a:gd name="connsiteY2" fmla="*/ 0 h 13420"/>
            <a:gd name="connsiteX0" fmla="*/ 13999 w 13999"/>
            <a:gd name="connsiteY0" fmla="*/ 13420 h 13420"/>
            <a:gd name="connsiteX1" fmla="*/ 13652 w 13999"/>
            <a:gd name="connsiteY1" fmla="*/ 2872 h 13420"/>
            <a:gd name="connsiteX2" fmla="*/ 4026 w 13999"/>
            <a:gd name="connsiteY2" fmla="*/ 2538 h 13420"/>
            <a:gd name="connsiteX3" fmla="*/ 0 w 13999"/>
            <a:gd name="connsiteY3" fmla="*/ 0 h 13420"/>
            <a:gd name="connsiteX0" fmla="*/ 10759 w 10759"/>
            <a:gd name="connsiteY0" fmla="*/ 18181 h 18181"/>
            <a:gd name="connsiteX1" fmla="*/ 10412 w 10759"/>
            <a:gd name="connsiteY1" fmla="*/ 7633 h 18181"/>
            <a:gd name="connsiteX2" fmla="*/ 786 w 10759"/>
            <a:gd name="connsiteY2" fmla="*/ 7299 h 18181"/>
            <a:gd name="connsiteX3" fmla="*/ 1190 w 10759"/>
            <a:gd name="connsiteY3" fmla="*/ 0 h 18181"/>
            <a:gd name="connsiteX0" fmla="*/ 15476 w 15476"/>
            <a:gd name="connsiteY0" fmla="*/ 19009 h 19009"/>
            <a:gd name="connsiteX1" fmla="*/ 15129 w 15476"/>
            <a:gd name="connsiteY1" fmla="*/ 8461 h 19009"/>
            <a:gd name="connsiteX2" fmla="*/ 5503 w 15476"/>
            <a:gd name="connsiteY2" fmla="*/ 8127 h 19009"/>
            <a:gd name="connsiteX3" fmla="*/ 0 w 15476"/>
            <a:gd name="connsiteY3" fmla="*/ 0 h 19009"/>
            <a:gd name="connsiteX0" fmla="*/ 15476 w 15476"/>
            <a:gd name="connsiteY0" fmla="*/ 19009 h 19009"/>
            <a:gd name="connsiteX1" fmla="*/ 15129 w 15476"/>
            <a:gd name="connsiteY1" fmla="*/ 8461 h 19009"/>
            <a:gd name="connsiteX2" fmla="*/ 5503 w 15476"/>
            <a:gd name="connsiteY2" fmla="*/ 8127 h 19009"/>
            <a:gd name="connsiteX3" fmla="*/ 5688 w 15476"/>
            <a:gd name="connsiteY3" fmla="*/ 3160 h 19009"/>
            <a:gd name="connsiteX4" fmla="*/ 0 w 15476"/>
            <a:gd name="connsiteY4" fmla="*/ 0 h 19009"/>
            <a:gd name="connsiteX0" fmla="*/ 16214 w 16214"/>
            <a:gd name="connsiteY0" fmla="*/ 25840 h 25840"/>
            <a:gd name="connsiteX1" fmla="*/ 15867 w 16214"/>
            <a:gd name="connsiteY1" fmla="*/ 15292 h 25840"/>
            <a:gd name="connsiteX2" fmla="*/ 6241 w 16214"/>
            <a:gd name="connsiteY2" fmla="*/ 14958 h 25840"/>
            <a:gd name="connsiteX3" fmla="*/ 6426 w 16214"/>
            <a:gd name="connsiteY3" fmla="*/ 9991 h 25840"/>
            <a:gd name="connsiteX4" fmla="*/ 0 w 16214"/>
            <a:gd name="connsiteY4" fmla="*/ 0 h 25840"/>
            <a:gd name="connsiteX0" fmla="*/ 16214 w 16214"/>
            <a:gd name="connsiteY0" fmla="*/ 25840 h 25840"/>
            <a:gd name="connsiteX1" fmla="*/ 15867 w 16214"/>
            <a:gd name="connsiteY1" fmla="*/ 15292 h 25840"/>
            <a:gd name="connsiteX2" fmla="*/ 6241 w 16214"/>
            <a:gd name="connsiteY2" fmla="*/ 14958 h 25840"/>
            <a:gd name="connsiteX3" fmla="*/ 6426 w 16214"/>
            <a:gd name="connsiteY3" fmla="*/ 9991 h 25840"/>
            <a:gd name="connsiteX4" fmla="*/ 0 w 16214"/>
            <a:gd name="connsiteY4" fmla="*/ 0 h 25840"/>
            <a:gd name="connsiteX0" fmla="*/ 16214 w 16214"/>
            <a:gd name="connsiteY0" fmla="*/ 25840 h 25840"/>
            <a:gd name="connsiteX1" fmla="*/ 15867 w 16214"/>
            <a:gd name="connsiteY1" fmla="*/ 15292 h 25840"/>
            <a:gd name="connsiteX2" fmla="*/ 6241 w 16214"/>
            <a:gd name="connsiteY2" fmla="*/ 16200 h 25840"/>
            <a:gd name="connsiteX3" fmla="*/ 6426 w 16214"/>
            <a:gd name="connsiteY3" fmla="*/ 9991 h 25840"/>
            <a:gd name="connsiteX4" fmla="*/ 0 w 16214"/>
            <a:gd name="connsiteY4" fmla="*/ 0 h 25840"/>
            <a:gd name="connsiteX0" fmla="*/ 16214 w 16214"/>
            <a:gd name="connsiteY0" fmla="*/ 25840 h 25840"/>
            <a:gd name="connsiteX1" fmla="*/ 15867 w 16214"/>
            <a:gd name="connsiteY1" fmla="*/ 15292 h 25840"/>
            <a:gd name="connsiteX2" fmla="*/ 6241 w 16214"/>
            <a:gd name="connsiteY2" fmla="*/ 16200 h 25840"/>
            <a:gd name="connsiteX3" fmla="*/ 6426 w 16214"/>
            <a:gd name="connsiteY3" fmla="*/ 9991 h 25840"/>
            <a:gd name="connsiteX4" fmla="*/ 0 w 16214"/>
            <a:gd name="connsiteY4" fmla="*/ 0 h 25840"/>
            <a:gd name="connsiteX0" fmla="*/ 16214 w 16214"/>
            <a:gd name="connsiteY0" fmla="*/ 25840 h 25840"/>
            <a:gd name="connsiteX1" fmla="*/ 15867 w 16214"/>
            <a:gd name="connsiteY1" fmla="*/ 15292 h 25840"/>
            <a:gd name="connsiteX2" fmla="*/ 6241 w 16214"/>
            <a:gd name="connsiteY2" fmla="*/ 16200 h 25840"/>
            <a:gd name="connsiteX3" fmla="*/ 6426 w 16214"/>
            <a:gd name="connsiteY3" fmla="*/ 9991 h 25840"/>
            <a:gd name="connsiteX4" fmla="*/ 0 w 16214"/>
            <a:gd name="connsiteY4" fmla="*/ 0 h 25840"/>
            <a:gd name="connsiteX0" fmla="*/ 16214 w 16214"/>
            <a:gd name="connsiteY0" fmla="*/ 25840 h 25840"/>
            <a:gd name="connsiteX1" fmla="*/ 15867 w 16214"/>
            <a:gd name="connsiteY1" fmla="*/ 15292 h 25840"/>
            <a:gd name="connsiteX2" fmla="*/ 6241 w 16214"/>
            <a:gd name="connsiteY2" fmla="*/ 16200 h 25840"/>
            <a:gd name="connsiteX3" fmla="*/ 6426 w 16214"/>
            <a:gd name="connsiteY3" fmla="*/ 9991 h 25840"/>
            <a:gd name="connsiteX4" fmla="*/ 0 w 16214"/>
            <a:gd name="connsiteY4" fmla="*/ 0 h 25840"/>
            <a:gd name="connsiteX0" fmla="*/ 16214 w 16214"/>
            <a:gd name="connsiteY0" fmla="*/ 25840 h 25840"/>
            <a:gd name="connsiteX1" fmla="*/ 15867 w 16214"/>
            <a:gd name="connsiteY1" fmla="*/ 15292 h 25840"/>
            <a:gd name="connsiteX2" fmla="*/ 6241 w 16214"/>
            <a:gd name="connsiteY2" fmla="*/ 16200 h 25840"/>
            <a:gd name="connsiteX3" fmla="*/ 6426 w 16214"/>
            <a:gd name="connsiteY3" fmla="*/ 9991 h 25840"/>
            <a:gd name="connsiteX4" fmla="*/ 0 w 16214"/>
            <a:gd name="connsiteY4" fmla="*/ 0 h 25840"/>
            <a:gd name="connsiteX0" fmla="*/ 9973 w 9973"/>
            <a:gd name="connsiteY0" fmla="*/ 15849 h 15849"/>
            <a:gd name="connsiteX1" fmla="*/ 9626 w 9973"/>
            <a:gd name="connsiteY1" fmla="*/ 5301 h 15849"/>
            <a:gd name="connsiteX2" fmla="*/ 0 w 9973"/>
            <a:gd name="connsiteY2" fmla="*/ 6209 h 15849"/>
            <a:gd name="connsiteX3" fmla="*/ 185 w 9973"/>
            <a:gd name="connsiteY3" fmla="*/ 0 h 15849"/>
            <a:gd name="connsiteX0" fmla="*/ 10000 w 10000"/>
            <a:gd name="connsiteY0" fmla="*/ 6655 h 6655"/>
            <a:gd name="connsiteX1" fmla="*/ 9652 w 10000"/>
            <a:gd name="connsiteY1" fmla="*/ 0 h 6655"/>
            <a:gd name="connsiteX2" fmla="*/ 0 w 10000"/>
            <a:gd name="connsiteY2" fmla="*/ 573 h 6655"/>
            <a:gd name="connsiteX0" fmla="*/ 9652 w 9652"/>
            <a:gd name="connsiteY0" fmla="*/ 0 h 861"/>
            <a:gd name="connsiteX1" fmla="*/ 0 w 9652"/>
            <a:gd name="connsiteY1" fmla="*/ 861 h 861"/>
            <a:gd name="connsiteX0" fmla="*/ 17687 w 17687"/>
            <a:gd name="connsiteY0" fmla="*/ 0 h 41562"/>
            <a:gd name="connsiteX1" fmla="*/ 0 w 17687"/>
            <a:gd name="connsiteY1" fmla="*/ 41562 h 41562"/>
            <a:gd name="connsiteX0" fmla="*/ 18117 w 18117"/>
            <a:gd name="connsiteY0" fmla="*/ 0 h 20660"/>
            <a:gd name="connsiteX1" fmla="*/ 0 w 18117"/>
            <a:gd name="connsiteY1" fmla="*/ 20660 h 20660"/>
            <a:gd name="connsiteX0" fmla="*/ 18260 w 18260"/>
            <a:gd name="connsiteY0" fmla="*/ 0 h 13693"/>
            <a:gd name="connsiteX1" fmla="*/ 0 w 18260"/>
            <a:gd name="connsiteY1" fmla="*/ 13693 h 13693"/>
            <a:gd name="connsiteX0" fmla="*/ 18260 w 18260"/>
            <a:gd name="connsiteY0" fmla="*/ 0 h 13693"/>
            <a:gd name="connsiteX1" fmla="*/ 0 w 18260"/>
            <a:gd name="connsiteY1" fmla="*/ 13693 h 13693"/>
            <a:gd name="connsiteX0" fmla="*/ 13020 w 13020"/>
            <a:gd name="connsiteY0" fmla="*/ 0 h 118743"/>
            <a:gd name="connsiteX1" fmla="*/ 0 w 13020"/>
            <a:gd name="connsiteY1" fmla="*/ 118743 h 118743"/>
            <a:gd name="connsiteX0" fmla="*/ 13020 w 13020"/>
            <a:gd name="connsiteY0" fmla="*/ 0 h 118743"/>
            <a:gd name="connsiteX1" fmla="*/ 5841 w 13020"/>
            <a:gd name="connsiteY1" fmla="*/ 77447 h 118743"/>
            <a:gd name="connsiteX2" fmla="*/ 0 w 13020"/>
            <a:gd name="connsiteY2" fmla="*/ 118743 h 118743"/>
            <a:gd name="connsiteX0" fmla="*/ 13020 w 13020"/>
            <a:gd name="connsiteY0" fmla="*/ 0 h 118743"/>
            <a:gd name="connsiteX1" fmla="*/ 9918 w 13020"/>
            <a:gd name="connsiteY1" fmla="*/ 104599 h 118743"/>
            <a:gd name="connsiteX2" fmla="*/ 0 w 13020"/>
            <a:gd name="connsiteY2" fmla="*/ 118743 h 118743"/>
            <a:gd name="connsiteX0" fmla="*/ 13020 w 13020"/>
            <a:gd name="connsiteY0" fmla="*/ 0 h 118743"/>
            <a:gd name="connsiteX1" fmla="*/ 9918 w 13020"/>
            <a:gd name="connsiteY1" fmla="*/ 104599 h 118743"/>
            <a:gd name="connsiteX2" fmla="*/ 0 w 13020"/>
            <a:gd name="connsiteY2" fmla="*/ 118743 h 118743"/>
            <a:gd name="connsiteX0" fmla="*/ 13020 w 13020"/>
            <a:gd name="connsiteY0" fmla="*/ 0 h 118743"/>
            <a:gd name="connsiteX1" fmla="*/ 9918 w 13020"/>
            <a:gd name="connsiteY1" fmla="*/ 104599 h 118743"/>
            <a:gd name="connsiteX2" fmla="*/ 0 w 13020"/>
            <a:gd name="connsiteY2" fmla="*/ 118743 h 118743"/>
            <a:gd name="connsiteX0" fmla="*/ 17041 w 17041"/>
            <a:gd name="connsiteY0" fmla="*/ 0 h 137285"/>
            <a:gd name="connsiteX1" fmla="*/ 9918 w 17041"/>
            <a:gd name="connsiteY1" fmla="*/ 123141 h 137285"/>
            <a:gd name="connsiteX2" fmla="*/ 0 w 17041"/>
            <a:gd name="connsiteY2" fmla="*/ 137285 h 137285"/>
            <a:gd name="connsiteX0" fmla="*/ 17041 w 17041"/>
            <a:gd name="connsiteY0" fmla="*/ 71 h 137356"/>
            <a:gd name="connsiteX1" fmla="*/ 9918 w 17041"/>
            <a:gd name="connsiteY1" fmla="*/ 123212 h 137356"/>
            <a:gd name="connsiteX2" fmla="*/ 0 w 17041"/>
            <a:gd name="connsiteY2" fmla="*/ 137356 h 137356"/>
            <a:gd name="connsiteX0" fmla="*/ 17041 w 17041"/>
            <a:gd name="connsiteY0" fmla="*/ 0 h 137285"/>
            <a:gd name="connsiteX1" fmla="*/ 9918 w 17041"/>
            <a:gd name="connsiteY1" fmla="*/ 123141 h 137285"/>
            <a:gd name="connsiteX2" fmla="*/ 0 w 17041"/>
            <a:gd name="connsiteY2" fmla="*/ 137285 h 137285"/>
            <a:gd name="connsiteX0" fmla="*/ 17174 w 17174"/>
            <a:gd name="connsiteY0" fmla="*/ 0 h 151462"/>
            <a:gd name="connsiteX1" fmla="*/ 10051 w 17174"/>
            <a:gd name="connsiteY1" fmla="*/ 123141 h 151462"/>
            <a:gd name="connsiteX2" fmla="*/ 0 w 17174"/>
            <a:gd name="connsiteY2" fmla="*/ 151462 h 151462"/>
            <a:gd name="connsiteX0" fmla="*/ 11706 w 11706"/>
            <a:gd name="connsiteY0" fmla="*/ 0 h 171190"/>
            <a:gd name="connsiteX1" fmla="*/ 10051 w 11706"/>
            <a:gd name="connsiteY1" fmla="*/ 142869 h 171190"/>
            <a:gd name="connsiteX2" fmla="*/ 0 w 11706"/>
            <a:gd name="connsiteY2" fmla="*/ 171190 h 171190"/>
            <a:gd name="connsiteX0" fmla="*/ 11706 w 11706"/>
            <a:gd name="connsiteY0" fmla="*/ 0 h 171190"/>
            <a:gd name="connsiteX1" fmla="*/ 10051 w 11706"/>
            <a:gd name="connsiteY1" fmla="*/ 142869 h 171190"/>
            <a:gd name="connsiteX2" fmla="*/ 0 w 11706"/>
            <a:gd name="connsiteY2" fmla="*/ 171190 h 171190"/>
            <a:gd name="connsiteX0" fmla="*/ 11190 w 11205"/>
            <a:gd name="connsiteY0" fmla="*/ 0 h 168795"/>
            <a:gd name="connsiteX1" fmla="*/ 10051 w 11205"/>
            <a:gd name="connsiteY1" fmla="*/ 140474 h 168795"/>
            <a:gd name="connsiteX2" fmla="*/ 0 w 11205"/>
            <a:gd name="connsiteY2" fmla="*/ 168795 h 168795"/>
            <a:gd name="connsiteX0" fmla="*/ 10200 w 10929"/>
            <a:gd name="connsiteY0" fmla="*/ 0 h 173220"/>
            <a:gd name="connsiteX1" fmla="*/ 10051 w 10929"/>
            <a:gd name="connsiteY1" fmla="*/ 144899 h 173220"/>
            <a:gd name="connsiteX2" fmla="*/ 0 w 10929"/>
            <a:gd name="connsiteY2" fmla="*/ 173220 h 173220"/>
            <a:gd name="connsiteX0" fmla="*/ 10200 w 10229"/>
            <a:gd name="connsiteY0" fmla="*/ 0 h 173220"/>
            <a:gd name="connsiteX1" fmla="*/ 10051 w 10229"/>
            <a:gd name="connsiteY1" fmla="*/ 144899 h 173220"/>
            <a:gd name="connsiteX2" fmla="*/ 0 w 10229"/>
            <a:gd name="connsiteY2" fmla="*/ 173220 h 173220"/>
            <a:gd name="connsiteX0" fmla="*/ 10200 w 10331"/>
            <a:gd name="connsiteY0" fmla="*/ 0 h 173220"/>
            <a:gd name="connsiteX1" fmla="*/ 10051 w 10331"/>
            <a:gd name="connsiteY1" fmla="*/ 144899 h 173220"/>
            <a:gd name="connsiteX2" fmla="*/ 0 w 10331"/>
            <a:gd name="connsiteY2" fmla="*/ 173220 h 173220"/>
            <a:gd name="connsiteX0" fmla="*/ 9740 w 10242"/>
            <a:gd name="connsiteY0" fmla="*/ 0 h 175967"/>
            <a:gd name="connsiteX1" fmla="*/ 10051 w 10242"/>
            <a:gd name="connsiteY1" fmla="*/ 147646 h 175967"/>
            <a:gd name="connsiteX2" fmla="*/ 0 w 10242"/>
            <a:gd name="connsiteY2" fmla="*/ 175967 h 175967"/>
            <a:gd name="connsiteX0" fmla="*/ 9740 w 10356"/>
            <a:gd name="connsiteY0" fmla="*/ 0 h 175967"/>
            <a:gd name="connsiteX1" fmla="*/ 10051 w 10356"/>
            <a:gd name="connsiteY1" fmla="*/ 147646 h 175967"/>
            <a:gd name="connsiteX2" fmla="*/ 0 w 10356"/>
            <a:gd name="connsiteY2" fmla="*/ 175967 h 175967"/>
            <a:gd name="connsiteX0" fmla="*/ 9524 w 10325"/>
            <a:gd name="connsiteY0" fmla="*/ 0 h 234464"/>
            <a:gd name="connsiteX1" fmla="*/ 10051 w 10325"/>
            <a:gd name="connsiteY1" fmla="*/ 206143 h 234464"/>
            <a:gd name="connsiteX2" fmla="*/ 0 w 10325"/>
            <a:gd name="connsiteY2" fmla="*/ 234464 h 234464"/>
          </a:gdLst>
          <a:ahLst/>
          <a:cxnLst>
            <a:cxn ang="0">
              <a:pos x="connsiteX0" y="connsiteY0"/>
            </a:cxn>
            <a:cxn ang="0">
              <a:pos x="connsiteX1" y="connsiteY1"/>
            </a:cxn>
            <a:cxn ang="0">
              <a:pos x="connsiteX2" y="connsiteY2"/>
            </a:cxn>
          </a:cxnLst>
          <a:rect l="l" t="t" r="r" b="b"/>
          <a:pathLst>
            <a:path w="10325" h="234464">
              <a:moveTo>
                <a:pt x="9524" y="0"/>
              </a:moveTo>
              <a:cubicBezTo>
                <a:pt x="9391" y="59112"/>
                <a:pt x="10934" y="129889"/>
                <a:pt x="10051" y="206143"/>
              </a:cubicBezTo>
              <a:cubicBezTo>
                <a:pt x="1467" y="219860"/>
                <a:pt x="5781" y="229883"/>
                <a:pt x="0" y="234464"/>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61323</xdr:colOff>
      <xdr:row>29</xdr:row>
      <xdr:rowOff>167024</xdr:rowOff>
    </xdr:from>
    <xdr:to>
      <xdr:col>10</xdr:col>
      <xdr:colOff>244040</xdr:colOff>
      <xdr:row>30</xdr:row>
      <xdr:rowOff>157715</xdr:rowOff>
    </xdr:to>
    <xdr:sp macro="" textlink="">
      <xdr:nvSpPr>
        <xdr:cNvPr id="373" name="AutoShape 86">
          <a:extLst>
            <a:ext uri="{FF2B5EF4-FFF2-40B4-BE49-F238E27FC236}">
              <a16:creationId xmlns:a16="http://schemas.microsoft.com/office/drawing/2014/main" id="{DC378EB2-A4AB-4D0D-AB97-569D167C4740}"/>
            </a:ext>
          </a:extLst>
        </xdr:cNvPr>
        <xdr:cNvSpPr>
          <a:spLocks noChangeArrowheads="1"/>
        </xdr:cNvSpPr>
      </xdr:nvSpPr>
      <xdr:spPr bwMode="auto">
        <a:xfrm>
          <a:off x="6464240" y="5125316"/>
          <a:ext cx="182717" cy="160024"/>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150426</xdr:colOff>
      <xdr:row>29</xdr:row>
      <xdr:rowOff>109114</xdr:rowOff>
    </xdr:from>
    <xdr:to>
      <xdr:col>10</xdr:col>
      <xdr:colOff>655636</xdr:colOff>
      <xdr:row>29</xdr:row>
      <xdr:rowOff>142984</xdr:rowOff>
    </xdr:to>
    <xdr:sp macro="" textlink="">
      <xdr:nvSpPr>
        <xdr:cNvPr id="374" name="Line 238">
          <a:extLst>
            <a:ext uri="{FF2B5EF4-FFF2-40B4-BE49-F238E27FC236}">
              <a16:creationId xmlns:a16="http://schemas.microsoft.com/office/drawing/2014/main" id="{A44174E0-D9BB-4B18-9200-2C91F34AC838}"/>
            </a:ext>
          </a:extLst>
        </xdr:cNvPr>
        <xdr:cNvSpPr>
          <a:spLocks noChangeShapeType="1"/>
        </xdr:cNvSpPr>
      </xdr:nvSpPr>
      <xdr:spPr bwMode="auto">
        <a:xfrm rot="16372850" flipH="1" flipV="1">
          <a:off x="6789013" y="4831736"/>
          <a:ext cx="33870" cy="50521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462971</xdr:colOff>
      <xdr:row>4</xdr:row>
      <xdr:rowOff>18291</xdr:rowOff>
    </xdr:from>
    <xdr:to>
      <xdr:col>3</xdr:col>
      <xdr:colOff>610239</xdr:colOff>
      <xdr:row>5</xdr:row>
      <xdr:rowOff>4285</xdr:rowOff>
    </xdr:to>
    <xdr:sp macro="" textlink="">
      <xdr:nvSpPr>
        <xdr:cNvPr id="380" name="Oval 204">
          <a:extLst>
            <a:ext uri="{FF2B5EF4-FFF2-40B4-BE49-F238E27FC236}">
              <a16:creationId xmlns:a16="http://schemas.microsoft.com/office/drawing/2014/main" id="{0FFC10AA-823D-4758-BEF6-418259236A81}"/>
            </a:ext>
          </a:extLst>
        </xdr:cNvPr>
        <xdr:cNvSpPr>
          <a:spLocks noChangeArrowheads="1"/>
        </xdr:cNvSpPr>
      </xdr:nvSpPr>
      <xdr:spPr bwMode="auto">
        <a:xfrm rot="16200000">
          <a:off x="1937433" y="715529"/>
          <a:ext cx="157444" cy="14726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232100</xdr:colOff>
      <xdr:row>2</xdr:row>
      <xdr:rowOff>21005</xdr:rowOff>
    </xdr:from>
    <xdr:to>
      <xdr:col>4</xdr:col>
      <xdr:colOff>242124</xdr:colOff>
      <xdr:row>4</xdr:row>
      <xdr:rowOff>61068</xdr:rowOff>
    </xdr:to>
    <xdr:sp macro="" textlink="">
      <xdr:nvSpPr>
        <xdr:cNvPr id="382" name="Line 206">
          <a:extLst>
            <a:ext uri="{FF2B5EF4-FFF2-40B4-BE49-F238E27FC236}">
              <a16:creationId xmlns:a16="http://schemas.microsoft.com/office/drawing/2014/main" id="{044446BB-4D26-4127-ABE5-ED977D0A14AE}"/>
            </a:ext>
          </a:extLst>
        </xdr:cNvPr>
        <xdr:cNvSpPr>
          <a:spLocks noChangeShapeType="1"/>
        </xdr:cNvSpPr>
      </xdr:nvSpPr>
      <xdr:spPr bwMode="auto">
        <a:xfrm flipH="1" flipV="1">
          <a:off x="2416500" y="363905"/>
          <a:ext cx="10024" cy="389313"/>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192732</xdr:colOff>
      <xdr:row>4</xdr:row>
      <xdr:rowOff>100954</xdr:rowOff>
    </xdr:from>
    <xdr:to>
      <xdr:col>5</xdr:col>
      <xdr:colOff>12322</xdr:colOff>
      <xdr:row>4</xdr:row>
      <xdr:rowOff>108518</xdr:rowOff>
    </xdr:to>
    <xdr:sp macro="" textlink="">
      <xdr:nvSpPr>
        <xdr:cNvPr id="383" name="Line 206">
          <a:extLst>
            <a:ext uri="{FF2B5EF4-FFF2-40B4-BE49-F238E27FC236}">
              <a16:creationId xmlns:a16="http://schemas.microsoft.com/office/drawing/2014/main" id="{B3241874-2E4D-4E48-985D-BF5CB6C1B7A7}"/>
            </a:ext>
          </a:extLst>
        </xdr:cNvPr>
        <xdr:cNvSpPr>
          <a:spLocks noChangeShapeType="1"/>
        </xdr:cNvSpPr>
      </xdr:nvSpPr>
      <xdr:spPr bwMode="auto">
        <a:xfrm>
          <a:off x="2377132" y="793104"/>
          <a:ext cx="524440" cy="7564"/>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xdr:col>
      <xdr:colOff>312966</xdr:colOff>
      <xdr:row>7</xdr:row>
      <xdr:rowOff>27213</xdr:rowOff>
    </xdr:from>
    <xdr:ext cx="599846" cy="185964"/>
    <xdr:sp macro="" textlink="">
      <xdr:nvSpPr>
        <xdr:cNvPr id="384" name="Text Box 1300">
          <a:extLst>
            <a:ext uri="{FF2B5EF4-FFF2-40B4-BE49-F238E27FC236}">
              <a16:creationId xmlns:a16="http://schemas.microsoft.com/office/drawing/2014/main" id="{DF2C8A50-67BF-4BF3-B4E6-9083454A9213}"/>
            </a:ext>
          </a:extLst>
        </xdr:cNvPr>
        <xdr:cNvSpPr txBox="1">
          <a:spLocks noChangeArrowheads="1"/>
        </xdr:cNvSpPr>
      </xdr:nvSpPr>
      <xdr:spPr bwMode="auto">
        <a:xfrm>
          <a:off x="382816" y="1233713"/>
          <a:ext cx="599846" cy="185964"/>
        </a:xfrm>
        <a:prstGeom prst="rect">
          <a:avLst/>
        </a:prstGeom>
        <a:solidFill>
          <a:schemeClr val="bg1"/>
        </a:solidFill>
        <a:ln>
          <a:noFill/>
        </a:ln>
      </xdr:spPr>
      <xdr:txBody>
        <a:bodyPr vertOverflow="overflow" horzOverflow="overflow" vert="horz" wrap="square" lIns="27432" tIns="18288" rIns="0" bIns="0" anchor="t" upright="1">
          <a:spAutoFit/>
        </a:bodyPr>
        <a:lstStyle/>
        <a:p>
          <a:pPr algn="l" rtl="0">
            <a:lnSpc>
              <a:spcPts val="1100"/>
            </a:lnSpc>
            <a:defRPr sz="1000"/>
          </a:pP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xdr:col>
      <xdr:colOff>471246</xdr:colOff>
      <xdr:row>7</xdr:row>
      <xdr:rowOff>18670</xdr:rowOff>
    </xdr:from>
    <xdr:to>
      <xdr:col>2</xdr:col>
      <xdr:colOff>270720</xdr:colOff>
      <xdr:row>7</xdr:row>
      <xdr:rowOff>18670</xdr:rowOff>
    </xdr:to>
    <xdr:sp macro="" textlink="">
      <xdr:nvSpPr>
        <xdr:cNvPr id="385" name="Line 88">
          <a:extLst>
            <a:ext uri="{FF2B5EF4-FFF2-40B4-BE49-F238E27FC236}">
              <a16:creationId xmlns:a16="http://schemas.microsoft.com/office/drawing/2014/main" id="{64B88A5F-6678-4BD5-A9FD-470B6804F886}"/>
            </a:ext>
          </a:extLst>
        </xdr:cNvPr>
        <xdr:cNvSpPr>
          <a:spLocks noChangeShapeType="1"/>
        </xdr:cNvSpPr>
      </xdr:nvSpPr>
      <xdr:spPr bwMode="auto">
        <a:xfrm>
          <a:off x="541096" y="1225170"/>
          <a:ext cx="50432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642132</xdr:colOff>
      <xdr:row>3</xdr:row>
      <xdr:rowOff>50139</xdr:rowOff>
    </xdr:from>
    <xdr:to>
      <xdr:col>1</xdr:col>
      <xdr:colOff>655483</xdr:colOff>
      <xdr:row>8</xdr:row>
      <xdr:rowOff>126351</xdr:rowOff>
    </xdr:to>
    <xdr:sp macro="" textlink="">
      <xdr:nvSpPr>
        <xdr:cNvPr id="386" name="Line 148">
          <a:extLst>
            <a:ext uri="{FF2B5EF4-FFF2-40B4-BE49-F238E27FC236}">
              <a16:creationId xmlns:a16="http://schemas.microsoft.com/office/drawing/2014/main" id="{9EC25440-6BBF-4676-A375-FDDDD3BCEE2A}"/>
            </a:ext>
          </a:extLst>
        </xdr:cNvPr>
        <xdr:cNvSpPr>
          <a:spLocks noChangeShapeType="1"/>
        </xdr:cNvSpPr>
      </xdr:nvSpPr>
      <xdr:spPr bwMode="auto">
        <a:xfrm flipV="1">
          <a:off x="710168" y="567210"/>
          <a:ext cx="13351" cy="965212"/>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591066</xdr:colOff>
      <xdr:row>7</xdr:row>
      <xdr:rowOff>74858</xdr:rowOff>
    </xdr:from>
    <xdr:to>
      <xdr:col>1</xdr:col>
      <xdr:colOff>720222</xdr:colOff>
      <xdr:row>8</xdr:row>
      <xdr:rowOff>28235</xdr:rowOff>
    </xdr:to>
    <xdr:sp macro="" textlink="">
      <xdr:nvSpPr>
        <xdr:cNvPr id="387" name="AutoShape 86">
          <a:extLst>
            <a:ext uri="{FF2B5EF4-FFF2-40B4-BE49-F238E27FC236}">
              <a16:creationId xmlns:a16="http://schemas.microsoft.com/office/drawing/2014/main" id="{30C7EDC9-0A9A-4013-AB22-79B803AA9654}"/>
            </a:ext>
          </a:extLst>
        </xdr:cNvPr>
        <xdr:cNvSpPr>
          <a:spLocks noChangeArrowheads="1"/>
        </xdr:cNvSpPr>
      </xdr:nvSpPr>
      <xdr:spPr bwMode="auto">
        <a:xfrm>
          <a:off x="660916" y="1281358"/>
          <a:ext cx="116456" cy="150227"/>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xdr:row>
      <xdr:rowOff>0</xdr:rowOff>
    </xdr:from>
    <xdr:to>
      <xdr:col>1</xdr:col>
      <xdr:colOff>183172</xdr:colOff>
      <xdr:row>1</xdr:row>
      <xdr:rowOff>161193</xdr:rowOff>
    </xdr:to>
    <xdr:sp macro="" textlink="">
      <xdr:nvSpPr>
        <xdr:cNvPr id="389" name="六角形 388">
          <a:extLst>
            <a:ext uri="{FF2B5EF4-FFF2-40B4-BE49-F238E27FC236}">
              <a16:creationId xmlns:a16="http://schemas.microsoft.com/office/drawing/2014/main" id="{4BBE4078-1146-456F-BB66-A2AF990AB9A7}"/>
            </a:ext>
          </a:extLst>
        </xdr:cNvPr>
        <xdr:cNvSpPr/>
      </xdr:nvSpPr>
      <xdr:spPr bwMode="auto">
        <a:xfrm>
          <a:off x="69850" y="171450"/>
          <a:ext cx="183172" cy="161193"/>
        </a:xfrm>
        <a:prstGeom prst="hexagon">
          <a:avLst/>
        </a:prstGeom>
        <a:noFill/>
        <a:ln w="9525"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800" b="1">
              <a:solidFill>
                <a:schemeClr val="tx1"/>
              </a:solidFill>
              <a:latin typeface="+mj-ea"/>
              <a:ea typeface="+mj-ea"/>
            </a:rPr>
            <a:t>0</a:t>
          </a:r>
          <a:endParaRPr kumimoji="1" lang="ja-JP" altLang="en-US" sz="800" b="1">
            <a:solidFill>
              <a:schemeClr val="tx1"/>
            </a:solidFill>
            <a:latin typeface="+mj-ea"/>
            <a:ea typeface="+mj-ea"/>
          </a:endParaRPr>
        </a:p>
      </xdr:txBody>
    </xdr:sp>
    <xdr:clientData/>
  </xdr:twoCellAnchor>
  <xdr:twoCellAnchor>
    <xdr:from>
      <xdr:col>5</xdr:col>
      <xdr:colOff>94622</xdr:colOff>
      <xdr:row>1</xdr:row>
      <xdr:rowOff>0</xdr:rowOff>
    </xdr:from>
    <xdr:to>
      <xdr:col>5</xdr:col>
      <xdr:colOff>285122</xdr:colOff>
      <xdr:row>1</xdr:row>
      <xdr:rowOff>161193</xdr:rowOff>
    </xdr:to>
    <xdr:sp macro="" textlink="">
      <xdr:nvSpPr>
        <xdr:cNvPr id="390" name="六角形 389">
          <a:extLst>
            <a:ext uri="{FF2B5EF4-FFF2-40B4-BE49-F238E27FC236}">
              <a16:creationId xmlns:a16="http://schemas.microsoft.com/office/drawing/2014/main" id="{8D896CE7-E5BC-47DB-880E-61E58A5C2795}"/>
            </a:ext>
          </a:extLst>
        </xdr:cNvPr>
        <xdr:cNvSpPr/>
      </xdr:nvSpPr>
      <xdr:spPr bwMode="auto">
        <a:xfrm>
          <a:off x="2983872" y="171450"/>
          <a:ext cx="190500" cy="161193"/>
        </a:xfrm>
        <a:prstGeom prst="hexagon">
          <a:avLst/>
        </a:prstGeom>
        <a:noFill/>
        <a:ln w="9525"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2</a:t>
          </a:r>
          <a:endParaRPr kumimoji="1" lang="ja-JP" altLang="en-US" sz="900" b="1">
            <a:solidFill>
              <a:schemeClr val="tx1"/>
            </a:solidFill>
            <a:latin typeface="+mj-ea"/>
            <a:ea typeface="+mj-ea"/>
          </a:endParaRPr>
        </a:p>
      </xdr:txBody>
    </xdr:sp>
    <xdr:clientData/>
  </xdr:twoCellAnchor>
  <xdr:twoCellAnchor>
    <xdr:from>
      <xdr:col>4</xdr:col>
      <xdr:colOff>762000</xdr:colOff>
      <xdr:row>17</xdr:row>
      <xdr:rowOff>7326</xdr:rowOff>
    </xdr:from>
    <xdr:to>
      <xdr:col>5</xdr:col>
      <xdr:colOff>161192</xdr:colOff>
      <xdr:row>17</xdr:row>
      <xdr:rowOff>161191</xdr:rowOff>
    </xdr:to>
    <xdr:sp macro="" textlink="">
      <xdr:nvSpPr>
        <xdr:cNvPr id="391" name="六角形 390">
          <a:extLst>
            <a:ext uri="{FF2B5EF4-FFF2-40B4-BE49-F238E27FC236}">
              <a16:creationId xmlns:a16="http://schemas.microsoft.com/office/drawing/2014/main" id="{C5B3CD9C-CCBC-437C-832D-E75BE9379B9D}"/>
            </a:ext>
          </a:extLst>
        </xdr:cNvPr>
        <xdr:cNvSpPr/>
      </xdr:nvSpPr>
      <xdr:spPr bwMode="auto">
        <a:xfrm>
          <a:off x="2889250" y="2966426"/>
          <a:ext cx="161192" cy="153865"/>
        </a:xfrm>
        <a:prstGeom prst="hexagon">
          <a:avLst/>
        </a:prstGeom>
        <a:solidFill>
          <a:schemeClr val="bg1"/>
        </a:solid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11</a:t>
          </a:r>
          <a:endParaRPr kumimoji="1" lang="ja-JP" altLang="en-US" sz="900" b="1">
            <a:solidFill>
              <a:schemeClr val="tx1"/>
            </a:solidFill>
            <a:latin typeface="+mj-ea"/>
            <a:ea typeface="+mj-ea"/>
          </a:endParaRPr>
        </a:p>
      </xdr:txBody>
    </xdr:sp>
    <xdr:clientData/>
  </xdr:twoCellAnchor>
  <xdr:twoCellAnchor>
    <xdr:from>
      <xdr:col>3</xdr:col>
      <xdr:colOff>3045</xdr:colOff>
      <xdr:row>6</xdr:row>
      <xdr:rowOff>119643</xdr:rowOff>
    </xdr:from>
    <xdr:to>
      <xdr:col>4</xdr:col>
      <xdr:colOff>480454</xdr:colOff>
      <xdr:row>6</xdr:row>
      <xdr:rowOff>167891</xdr:rowOff>
    </xdr:to>
    <xdr:grpSp>
      <xdr:nvGrpSpPr>
        <xdr:cNvPr id="392" name="グループ化 391">
          <a:extLst>
            <a:ext uri="{FF2B5EF4-FFF2-40B4-BE49-F238E27FC236}">
              <a16:creationId xmlns:a16="http://schemas.microsoft.com/office/drawing/2014/main" id="{75053F29-E11C-4F9D-AEE1-83C86A3D9CC7}"/>
            </a:ext>
          </a:extLst>
        </xdr:cNvPr>
        <xdr:cNvGrpSpPr/>
      </xdr:nvGrpSpPr>
      <xdr:grpSpPr>
        <a:xfrm>
          <a:off x="1479420" y="1077435"/>
          <a:ext cx="1181201" cy="48248"/>
          <a:chOff x="1621025" y="5742065"/>
          <a:chExt cx="1454447" cy="42054"/>
        </a:xfrm>
      </xdr:grpSpPr>
      <xdr:sp macro="" textlink="">
        <xdr:nvSpPr>
          <xdr:cNvPr id="393" name="Line 1040">
            <a:extLst>
              <a:ext uri="{FF2B5EF4-FFF2-40B4-BE49-F238E27FC236}">
                <a16:creationId xmlns:a16="http://schemas.microsoft.com/office/drawing/2014/main" id="{F66F248E-E120-4E35-8E20-EEE52732263E}"/>
              </a:ext>
            </a:extLst>
          </xdr:cNvPr>
          <xdr:cNvSpPr>
            <a:spLocks noChangeShapeType="1"/>
          </xdr:cNvSpPr>
        </xdr:nvSpPr>
        <xdr:spPr bwMode="auto">
          <a:xfrm flipH="1" flipV="1">
            <a:off x="1621025" y="5742065"/>
            <a:ext cx="1446509" cy="7931"/>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94" name="Line 1040">
            <a:extLst>
              <a:ext uri="{FF2B5EF4-FFF2-40B4-BE49-F238E27FC236}">
                <a16:creationId xmlns:a16="http://schemas.microsoft.com/office/drawing/2014/main" id="{1CE624AB-7EBF-4B9D-B5E9-0DC36F805E98}"/>
              </a:ext>
            </a:extLst>
          </xdr:cNvPr>
          <xdr:cNvSpPr>
            <a:spLocks noChangeShapeType="1"/>
          </xdr:cNvSpPr>
        </xdr:nvSpPr>
        <xdr:spPr bwMode="auto">
          <a:xfrm flipH="1" flipV="1">
            <a:off x="1628963" y="5759546"/>
            <a:ext cx="1446509" cy="7931"/>
          </a:xfrm>
          <a:prstGeom prst="line">
            <a:avLst/>
          </a:prstGeom>
          <a:noFill/>
          <a:ln w="317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95" name="Line 1040">
            <a:extLst>
              <a:ext uri="{FF2B5EF4-FFF2-40B4-BE49-F238E27FC236}">
                <a16:creationId xmlns:a16="http://schemas.microsoft.com/office/drawing/2014/main" id="{B9D18D52-4823-4300-9DE2-01357F834895}"/>
              </a:ext>
            </a:extLst>
          </xdr:cNvPr>
          <xdr:cNvSpPr>
            <a:spLocks noChangeShapeType="1"/>
          </xdr:cNvSpPr>
        </xdr:nvSpPr>
        <xdr:spPr bwMode="auto">
          <a:xfrm flipH="1" flipV="1">
            <a:off x="1621025" y="5776188"/>
            <a:ext cx="1446509" cy="7931"/>
          </a:xfrm>
          <a:prstGeom prst="line">
            <a:avLst/>
          </a:prstGeom>
          <a:noFill/>
          <a:ln w="9525" cmpd="sng">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128152</xdr:colOff>
      <xdr:row>4</xdr:row>
      <xdr:rowOff>36460</xdr:rowOff>
    </xdr:from>
    <xdr:to>
      <xdr:col>4</xdr:col>
      <xdr:colOff>308164</xdr:colOff>
      <xdr:row>5</xdr:row>
      <xdr:rowOff>37281</xdr:rowOff>
    </xdr:to>
    <xdr:sp macro="" textlink="">
      <xdr:nvSpPr>
        <xdr:cNvPr id="396" name="Oval 310">
          <a:extLst>
            <a:ext uri="{FF2B5EF4-FFF2-40B4-BE49-F238E27FC236}">
              <a16:creationId xmlns:a16="http://schemas.microsoft.com/office/drawing/2014/main" id="{51749B93-808D-4CF8-91F0-C4E447195907}"/>
            </a:ext>
          </a:extLst>
        </xdr:cNvPr>
        <xdr:cNvSpPr>
          <a:spLocks noChangeArrowheads="1"/>
        </xdr:cNvSpPr>
      </xdr:nvSpPr>
      <xdr:spPr bwMode="auto">
        <a:xfrm rot="16200000">
          <a:off x="2316422" y="724740"/>
          <a:ext cx="172271" cy="180012"/>
        </a:xfrm>
        <a:prstGeom prst="ellipse">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208271</xdr:colOff>
      <xdr:row>7</xdr:row>
      <xdr:rowOff>158363</xdr:rowOff>
    </xdr:from>
    <xdr:to>
      <xdr:col>4</xdr:col>
      <xdr:colOff>613916</xdr:colOff>
      <xdr:row>8</xdr:row>
      <xdr:rowOff>98524</xdr:rowOff>
    </xdr:to>
    <xdr:grpSp>
      <xdr:nvGrpSpPr>
        <xdr:cNvPr id="397" name="グループ化 396">
          <a:extLst>
            <a:ext uri="{FF2B5EF4-FFF2-40B4-BE49-F238E27FC236}">
              <a16:creationId xmlns:a16="http://schemas.microsoft.com/office/drawing/2014/main" id="{977E171E-2692-407A-8F12-1D6C43588442}"/>
            </a:ext>
          </a:extLst>
        </xdr:cNvPr>
        <xdr:cNvGrpSpPr/>
      </xdr:nvGrpSpPr>
      <xdr:grpSpPr>
        <a:xfrm rot="-7800000">
          <a:off x="2539159" y="1129475"/>
          <a:ext cx="104203" cy="405645"/>
          <a:chOff x="2905960" y="777265"/>
          <a:chExt cx="151113" cy="394309"/>
        </a:xfrm>
      </xdr:grpSpPr>
      <xdr:sp macro="" textlink="">
        <xdr:nvSpPr>
          <xdr:cNvPr id="398" name="Line 1421">
            <a:extLst>
              <a:ext uri="{FF2B5EF4-FFF2-40B4-BE49-F238E27FC236}">
                <a16:creationId xmlns:a16="http://schemas.microsoft.com/office/drawing/2014/main" id="{6C1F4F90-6F84-490D-8E1C-B27FFF89B761}"/>
              </a:ext>
            </a:extLst>
          </xdr:cNvPr>
          <xdr:cNvSpPr>
            <a:spLocks noChangeShapeType="1"/>
          </xdr:cNvSpPr>
        </xdr:nvSpPr>
        <xdr:spPr bwMode="auto">
          <a:xfrm rot="10800000" flipH="1" flipV="1">
            <a:off x="2905960" y="911123"/>
            <a:ext cx="114362" cy="260451"/>
          </a:xfrm>
          <a:custGeom>
            <a:avLst/>
            <a:gdLst>
              <a:gd name="connsiteX0" fmla="*/ 0 w 10000"/>
              <a:gd name="connsiteY0" fmla="*/ 0 h 10000"/>
              <a:gd name="connsiteX1" fmla="*/ 10000 w 10000"/>
              <a:gd name="connsiteY1" fmla="*/ 10000 h 10000"/>
              <a:gd name="connsiteX0" fmla="*/ 0 w 401070000"/>
              <a:gd name="connsiteY0" fmla="*/ 0 h 7286"/>
              <a:gd name="connsiteX1" fmla="*/ 401070000 w 401070000"/>
              <a:gd name="connsiteY1" fmla="*/ 7286 h 7286"/>
              <a:gd name="connsiteX0" fmla="*/ 0 w 12666"/>
              <a:gd name="connsiteY0" fmla="*/ 1904 h 11904"/>
              <a:gd name="connsiteX1" fmla="*/ 12666 w 12666"/>
              <a:gd name="connsiteY1" fmla="*/ 297 h 11904"/>
              <a:gd name="connsiteX2" fmla="*/ 10000 w 12666"/>
              <a:gd name="connsiteY2" fmla="*/ 11904 h 11904"/>
              <a:gd name="connsiteX0" fmla="*/ 0 w 15166"/>
              <a:gd name="connsiteY0" fmla="*/ 0 h 10000"/>
              <a:gd name="connsiteX1" fmla="*/ 15166 w 15166"/>
              <a:gd name="connsiteY1" fmla="*/ 3491 h 10000"/>
              <a:gd name="connsiteX2" fmla="*/ 10000 w 15166"/>
              <a:gd name="connsiteY2" fmla="*/ 10000 h 10000"/>
              <a:gd name="connsiteX0" fmla="*/ 0 w 63913"/>
              <a:gd name="connsiteY0" fmla="*/ 0 h 10784"/>
              <a:gd name="connsiteX1" fmla="*/ 63913 w 63913"/>
              <a:gd name="connsiteY1" fmla="*/ 4275 h 10784"/>
              <a:gd name="connsiteX2" fmla="*/ 58747 w 63913"/>
              <a:gd name="connsiteY2" fmla="*/ 10784 h 10784"/>
              <a:gd name="connsiteX0" fmla="*/ 0 w 58913"/>
              <a:gd name="connsiteY0" fmla="*/ 1528 h 12312"/>
              <a:gd name="connsiteX1" fmla="*/ 58913 w 58913"/>
              <a:gd name="connsiteY1" fmla="*/ 313 h 12312"/>
              <a:gd name="connsiteX2" fmla="*/ 58747 w 58913"/>
              <a:gd name="connsiteY2" fmla="*/ 12312 h 12312"/>
              <a:gd name="connsiteX0" fmla="*/ 0 w 58747"/>
              <a:gd name="connsiteY0" fmla="*/ 4383 h 15167"/>
              <a:gd name="connsiteX1" fmla="*/ 57663 w 58747"/>
              <a:gd name="connsiteY1" fmla="*/ 227 h 15167"/>
              <a:gd name="connsiteX2" fmla="*/ 58747 w 58747"/>
              <a:gd name="connsiteY2" fmla="*/ 15167 h 15167"/>
              <a:gd name="connsiteX0" fmla="*/ 0 w 62662"/>
              <a:gd name="connsiteY0" fmla="*/ 5155 h 15939"/>
              <a:gd name="connsiteX1" fmla="*/ 62662 w 62662"/>
              <a:gd name="connsiteY1" fmla="*/ 215 h 15939"/>
              <a:gd name="connsiteX2" fmla="*/ 58747 w 62662"/>
              <a:gd name="connsiteY2" fmla="*/ 15939 h 15939"/>
              <a:gd name="connsiteX0" fmla="*/ 0 w 58747"/>
              <a:gd name="connsiteY0" fmla="*/ 12339 h 23123"/>
              <a:gd name="connsiteX1" fmla="*/ 26414 w 58747"/>
              <a:gd name="connsiteY1" fmla="*/ 144 h 23123"/>
              <a:gd name="connsiteX2" fmla="*/ 58747 w 58747"/>
              <a:gd name="connsiteY2" fmla="*/ 23123 h 23123"/>
              <a:gd name="connsiteX0" fmla="*/ 0 w 149992"/>
              <a:gd name="connsiteY0" fmla="*/ 6849 h 23123"/>
              <a:gd name="connsiteX1" fmla="*/ 117659 w 149992"/>
              <a:gd name="connsiteY1" fmla="*/ 144 h 23123"/>
              <a:gd name="connsiteX2" fmla="*/ 149992 w 149992"/>
              <a:gd name="connsiteY2" fmla="*/ 23123 h 23123"/>
              <a:gd name="connsiteX0" fmla="*/ 0 w 117659"/>
              <a:gd name="connsiteY0" fmla="*/ 6866 h 20787"/>
              <a:gd name="connsiteX1" fmla="*/ 117659 w 117659"/>
              <a:gd name="connsiteY1" fmla="*/ 161 h 20787"/>
              <a:gd name="connsiteX2" fmla="*/ 114994 w 117659"/>
              <a:gd name="connsiteY2" fmla="*/ 20787 h 20787"/>
              <a:gd name="connsiteX0" fmla="*/ 0 w 117659"/>
              <a:gd name="connsiteY0" fmla="*/ 6866 h 20787"/>
              <a:gd name="connsiteX1" fmla="*/ 117659 w 117659"/>
              <a:gd name="connsiteY1" fmla="*/ 161 h 20787"/>
              <a:gd name="connsiteX2" fmla="*/ 114994 w 117659"/>
              <a:gd name="connsiteY2" fmla="*/ 20787 h 20787"/>
              <a:gd name="connsiteX0" fmla="*/ 0 w 117659"/>
              <a:gd name="connsiteY0" fmla="*/ 6866 h 20787"/>
              <a:gd name="connsiteX1" fmla="*/ 117659 w 117659"/>
              <a:gd name="connsiteY1" fmla="*/ 161 h 20787"/>
              <a:gd name="connsiteX2" fmla="*/ 114994 w 117659"/>
              <a:gd name="connsiteY2" fmla="*/ 20787 h 20787"/>
              <a:gd name="connsiteX0" fmla="*/ 0 w 117659"/>
              <a:gd name="connsiteY0" fmla="*/ 7160 h 21081"/>
              <a:gd name="connsiteX1" fmla="*/ 70163 w 117659"/>
              <a:gd name="connsiteY1" fmla="*/ 6533 h 21081"/>
              <a:gd name="connsiteX2" fmla="*/ 117659 w 117659"/>
              <a:gd name="connsiteY2" fmla="*/ 455 h 21081"/>
              <a:gd name="connsiteX3" fmla="*/ 114994 w 117659"/>
              <a:gd name="connsiteY3" fmla="*/ 21081 h 21081"/>
              <a:gd name="connsiteX0" fmla="*/ 47331 w 47496"/>
              <a:gd name="connsiteY0" fmla="*/ 6180 h 21081"/>
              <a:gd name="connsiteX1" fmla="*/ 0 w 47496"/>
              <a:gd name="connsiteY1" fmla="*/ 6533 h 21081"/>
              <a:gd name="connsiteX2" fmla="*/ 47496 w 47496"/>
              <a:gd name="connsiteY2" fmla="*/ 455 h 21081"/>
              <a:gd name="connsiteX3" fmla="*/ 44831 w 47496"/>
              <a:gd name="connsiteY3" fmla="*/ 21081 h 21081"/>
              <a:gd name="connsiteX0" fmla="*/ 24832 w 24997"/>
              <a:gd name="connsiteY0" fmla="*/ 6248 h 21149"/>
              <a:gd name="connsiteX1" fmla="*/ 0 w 24997"/>
              <a:gd name="connsiteY1" fmla="*/ 5425 h 21149"/>
              <a:gd name="connsiteX2" fmla="*/ 24997 w 24997"/>
              <a:gd name="connsiteY2" fmla="*/ 523 h 21149"/>
              <a:gd name="connsiteX3" fmla="*/ 22332 w 24997"/>
              <a:gd name="connsiteY3" fmla="*/ 21149 h 21149"/>
              <a:gd name="connsiteX0" fmla="*/ 24832 w 24997"/>
              <a:gd name="connsiteY0" fmla="*/ 5887 h 20788"/>
              <a:gd name="connsiteX1" fmla="*/ 0 w 24997"/>
              <a:gd name="connsiteY1" fmla="*/ 5064 h 20788"/>
              <a:gd name="connsiteX2" fmla="*/ 24997 w 24997"/>
              <a:gd name="connsiteY2" fmla="*/ 162 h 20788"/>
              <a:gd name="connsiteX3" fmla="*/ 22332 w 24997"/>
              <a:gd name="connsiteY3" fmla="*/ 20788 h 20788"/>
              <a:gd name="connsiteX0" fmla="*/ 24832 w 24997"/>
              <a:gd name="connsiteY0" fmla="*/ 4907 h 20788"/>
              <a:gd name="connsiteX1" fmla="*/ 0 w 24997"/>
              <a:gd name="connsiteY1" fmla="*/ 5064 h 20788"/>
              <a:gd name="connsiteX2" fmla="*/ 24997 w 24997"/>
              <a:gd name="connsiteY2" fmla="*/ 162 h 20788"/>
              <a:gd name="connsiteX3" fmla="*/ 22332 w 24997"/>
              <a:gd name="connsiteY3" fmla="*/ 20788 h 20788"/>
              <a:gd name="connsiteX0" fmla="*/ 24832 w 24997"/>
              <a:gd name="connsiteY0" fmla="*/ 4907 h 20788"/>
              <a:gd name="connsiteX1" fmla="*/ 0 w 24997"/>
              <a:gd name="connsiteY1" fmla="*/ 5064 h 20788"/>
              <a:gd name="connsiteX2" fmla="*/ 24997 w 24997"/>
              <a:gd name="connsiteY2" fmla="*/ 162 h 20788"/>
              <a:gd name="connsiteX3" fmla="*/ 22332 w 24997"/>
              <a:gd name="connsiteY3" fmla="*/ 20788 h 20788"/>
              <a:gd name="connsiteX0" fmla="*/ 24832 w 24997"/>
              <a:gd name="connsiteY0" fmla="*/ 5059 h 11333"/>
              <a:gd name="connsiteX1" fmla="*/ 0 w 24997"/>
              <a:gd name="connsiteY1" fmla="*/ 5216 h 11333"/>
              <a:gd name="connsiteX2" fmla="*/ 24997 w 24997"/>
              <a:gd name="connsiteY2" fmla="*/ 314 h 11333"/>
              <a:gd name="connsiteX3" fmla="*/ 19832 w 24997"/>
              <a:gd name="connsiteY3" fmla="*/ 11333 h 11333"/>
              <a:gd name="connsiteX0" fmla="*/ 24832 w 24997"/>
              <a:gd name="connsiteY0" fmla="*/ 5059 h 11333"/>
              <a:gd name="connsiteX1" fmla="*/ 0 w 24997"/>
              <a:gd name="connsiteY1" fmla="*/ 5216 h 11333"/>
              <a:gd name="connsiteX2" fmla="*/ 24997 w 24997"/>
              <a:gd name="connsiteY2" fmla="*/ 314 h 11333"/>
              <a:gd name="connsiteX3" fmla="*/ 19832 w 24997"/>
              <a:gd name="connsiteY3" fmla="*/ 11333 h 11333"/>
              <a:gd name="connsiteX0" fmla="*/ 24832 w 24997"/>
              <a:gd name="connsiteY0" fmla="*/ 4745 h 11019"/>
              <a:gd name="connsiteX1" fmla="*/ 0 w 24997"/>
              <a:gd name="connsiteY1" fmla="*/ 4902 h 11019"/>
              <a:gd name="connsiteX2" fmla="*/ 24997 w 24997"/>
              <a:gd name="connsiteY2" fmla="*/ 0 h 11019"/>
              <a:gd name="connsiteX3" fmla="*/ 19832 w 24997"/>
              <a:gd name="connsiteY3" fmla="*/ 11019 h 11019"/>
              <a:gd name="connsiteX0" fmla="*/ 17332 w 17497"/>
              <a:gd name="connsiteY0" fmla="*/ 4745 h 11019"/>
              <a:gd name="connsiteX1" fmla="*/ 0 w 17497"/>
              <a:gd name="connsiteY1" fmla="*/ 4510 h 11019"/>
              <a:gd name="connsiteX2" fmla="*/ 17497 w 17497"/>
              <a:gd name="connsiteY2" fmla="*/ 0 h 11019"/>
              <a:gd name="connsiteX3" fmla="*/ 12332 w 17497"/>
              <a:gd name="connsiteY3" fmla="*/ 11019 h 11019"/>
              <a:gd name="connsiteX0" fmla="*/ 17332 w 17497"/>
              <a:gd name="connsiteY0" fmla="*/ 4745 h 11019"/>
              <a:gd name="connsiteX1" fmla="*/ 0 w 17497"/>
              <a:gd name="connsiteY1" fmla="*/ 4510 h 11019"/>
              <a:gd name="connsiteX2" fmla="*/ 17497 w 17497"/>
              <a:gd name="connsiteY2" fmla="*/ 0 h 11019"/>
              <a:gd name="connsiteX3" fmla="*/ 12332 w 17497"/>
              <a:gd name="connsiteY3" fmla="*/ 11019 h 11019"/>
              <a:gd name="connsiteX0" fmla="*/ 87328 w 87493"/>
              <a:gd name="connsiteY0" fmla="*/ 4745 h 11019"/>
              <a:gd name="connsiteX1" fmla="*/ 0 w 87493"/>
              <a:gd name="connsiteY1" fmla="*/ 4118 h 11019"/>
              <a:gd name="connsiteX2" fmla="*/ 87493 w 87493"/>
              <a:gd name="connsiteY2" fmla="*/ 0 h 11019"/>
              <a:gd name="connsiteX3" fmla="*/ 82328 w 87493"/>
              <a:gd name="connsiteY3" fmla="*/ 11019 h 11019"/>
              <a:gd name="connsiteX0" fmla="*/ 87328 w 87493"/>
              <a:gd name="connsiteY0" fmla="*/ 4745 h 11019"/>
              <a:gd name="connsiteX1" fmla="*/ 0 w 87493"/>
              <a:gd name="connsiteY1" fmla="*/ 4118 h 11019"/>
              <a:gd name="connsiteX2" fmla="*/ 87493 w 87493"/>
              <a:gd name="connsiteY2" fmla="*/ 0 h 11019"/>
              <a:gd name="connsiteX3" fmla="*/ 82328 w 87493"/>
              <a:gd name="connsiteY3" fmla="*/ 11019 h 11019"/>
              <a:gd name="connsiteX0" fmla="*/ 89112 w 89277"/>
              <a:gd name="connsiteY0" fmla="*/ 4908 h 11182"/>
              <a:gd name="connsiteX1" fmla="*/ 1784 w 89277"/>
              <a:gd name="connsiteY1" fmla="*/ 4281 h 11182"/>
              <a:gd name="connsiteX2" fmla="*/ 68029 w 89277"/>
              <a:gd name="connsiteY2" fmla="*/ 4672 h 11182"/>
              <a:gd name="connsiteX3" fmla="*/ 89277 w 89277"/>
              <a:gd name="connsiteY3" fmla="*/ 163 h 11182"/>
              <a:gd name="connsiteX4" fmla="*/ 84112 w 89277"/>
              <a:gd name="connsiteY4" fmla="*/ 11182 h 11182"/>
              <a:gd name="connsiteX0" fmla="*/ 89112 w 89277"/>
              <a:gd name="connsiteY0" fmla="*/ 5072 h 11346"/>
              <a:gd name="connsiteX1" fmla="*/ 1784 w 89277"/>
              <a:gd name="connsiteY1" fmla="*/ 4445 h 11346"/>
              <a:gd name="connsiteX2" fmla="*/ 68029 w 89277"/>
              <a:gd name="connsiteY2" fmla="*/ 4836 h 11346"/>
              <a:gd name="connsiteX3" fmla="*/ 89277 w 89277"/>
              <a:gd name="connsiteY3" fmla="*/ 327 h 11346"/>
              <a:gd name="connsiteX4" fmla="*/ 84112 w 89277"/>
              <a:gd name="connsiteY4" fmla="*/ 11346 h 11346"/>
              <a:gd name="connsiteX0" fmla="*/ 89112 w 89277"/>
              <a:gd name="connsiteY0" fmla="*/ 4745 h 11019"/>
              <a:gd name="connsiteX1" fmla="*/ 1784 w 89277"/>
              <a:gd name="connsiteY1" fmla="*/ 4118 h 11019"/>
              <a:gd name="connsiteX2" fmla="*/ 68029 w 89277"/>
              <a:gd name="connsiteY2" fmla="*/ 4509 h 11019"/>
              <a:gd name="connsiteX3" fmla="*/ 89277 w 89277"/>
              <a:gd name="connsiteY3" fmla="*/ 0 h 11019"/>
              <a:gd name="connsiteX4" fmla="*/ 84112 w 89277"/>
              <a:gd name="connsiteY4" fmla="*/ 11019 h 11019"/>
              <a:gd name="connsiteX0" fmla="*/ 93428 w 93593"/>
              <a:gd name="connsiteY0" fmla="*/ 4745 h 11019"/>
              <a:gd name="connsiteX1" fmla="*/ 6100 w 93593"/>
              <a:gd name="connsiteY1" fmla="*/ 4118 h 11019"/>
              <a:gd name="connsiteX2" fmla="*/ 14848 w 93593"/>
              <a:gd name="connsiteY2" fmla="*/ 10195 h 11019"/>
              <a:gd name="connsiteX3" fmla="*/ 72345 w 93593"/>
              <a:gd name="connsiteY3" fmla="*/ 4509 h 11019"/>
              <a:gd name="connsiteX4" fmla="*/ 93593 w 93593"/>
              <a:gd name="connsiteY4" fmla="*/ 0 h 11019"/>
              <a:gd name="connsiteX5" fmla="*/ 88428 w 93593"/>
              <a:gd name="connsiteY5" fmla="*/ 11019 h 11019"/>
              <a:gd name="connsiteX0" fmla="*/ 93428 w 93593"/>
              <a:gd name="connsiteY0" fmla="*/ 4745 h 11019"/>
              <a:gd name="connsiteX1" fmla="*/ 6100 w 93593"/>
              <a:gd name="connsiteY1" fmla="*/ 4118 h 11019"/>
              <a:gd name="connsiteX2" fmla="*/ 14848 w 93593"/>
              <a:gd name="connsiteY2" fmla="*/ 10195 h 11019"/>
              <a:gd name="connsiteX3" fmla="*/ 72345 w 93593"/>
              <a:gd name="connsiteY3" fmla="*/ 4509 h 11019"/>
              <a:gd name="connsiteX4" fmla="*/ 93593 w 93593"/>
              <a:gd name="connsiteY4" fmla="*/ 0 h 11019"/>
              <a:gd name="connsiteX5" fmla="*/ 88428 w 93593"/>
              <a:gd name="connsiteY5" fmla="*/ 11019 h 11019"/>
              <a:gd name="connsiteX0" fmla="*/ 87489 w 87654"/>
              <a:gd name="connsiteY0" fmla="*/ 4745 h 11019"/>
              <a:gd name="connsiteX1" fmla="*/ 161 w 87654"/>
              <a:gd name="connsiteY1" fmla="*/ 4118 h 11019"/>
              <a:gd name="connsiteX2" fmla="*/ 66406 w 87654"/>
              <a:gd name="connsiteY2" fmla="*/ 4509 h 11019"/>
              <a:gd name="connsiteX3" fmla="*/ 87654 w 87654"/>
              <a:gd name="connsiteY3" fmla="*/ 0 h 11019"/>
              <a:gd name="connsiteX4" fmla="*/ 82489 w 87654"/>
              <a:gd name="connsiteY4" fmla="*/ 11019 h 11019"/>
              <a:gd name="connsiteX0" fmla="*/ 21083 w 21248"/>
              <a:gd name="connsiteY0" fmla="*/ 4745 h 11019"/>
              <a:gd name="connsiteX1" fmla="*/ 0 w 21248"/>
              <a:gd name="connsiteY1" fmla="*/ 4509 h 11019"/>
              <a:gd name="connsiteX2" fmla="*/ 21248 w 21248"/>
              <a:gd name="connsiteY2" fmla="*/ 0 h 11019"/>
              <a:gd name="connsiteX3" fmla="*/ 16083 w 21248"/>
              <a:gd name="connsiteY3" fmla="*/ 11019 h 11019"/>
              <a:gd name="connsiteX0" fmla="*/ 21083 w 21248"/>
              <a:gd name="connsiteY0" fmla="*/ 4745 h 10627"/>
              <a:gd name="connsiteX1" fmla="*/ 0 w 21248"/>
              <a:gd name="connsiteY1" fmla="*/ 4509 h 10627"/>
              <a:gd name="connsiteX2" fmla="*/ 21248 w 21248"/>
              <a:gd name="connsiteY2" fmla="*/ 0 h 10627"/>
              <a:gd name="connsiteX3" fmla="*/ 21083 w 21248"/>
              <a:gd name="connsiteY3" fmla="*/ 10627 h 10627"/>
              <a:gd name="connsiteX0" fmla="*/ 29832 w 29832"/>
              <a:gd name="connsiteY0" fmla="*/ 4549 h 10627"/>
              <a:gd name="connsiteX1" fmla="*/ 0 w 29832"/>
              <a:gd name="connsiteY1" fmla="*/ 4509 h 10627"/>
              <a:gd name="connsiteX2" fmla="*/ 21248 w 29832"/>
              <a:gd name="connsiteY2" fmla="*/ 0 h 10627"/>
              <a:gd name="connsiteX3" fmla="*/ 21083 w 29832"/>
              <a:gd name="connsiteY3" fmla="*/ 10627 h 10627"/>
            </a:gdLst>
            <a:ahLst/>
            <a:cxnLst>
              <a:cxn ang="0">
                <a:pos x="connsiteX0" y="connsiteY0"/>
              </a:cxn>
              <a:cxn ang="0">
                <a:pos x="connsiteX1" y="connsiteY1"/>
              </a:cxn>
              <a:cxn ang="0">
                <a:pos x="connsiteX2" y="connsiteY2"/>
              </a:cxn>
              <a:cxn ang="0">
                <a:pos x="connsiteX3" y="connsiteY3"/>
              </a:cxn>
            </a:cxnLst>
            <a:rect l="l" t="t" r="r" b="b"/>
            <a:pathLst>
              <a:path w="29832" h="10627">
                <a:moveTo>
                  <a:pt x="29832" y="4549"/>
                </a:moveTo>
                <a:lnTo>
                  <a:pt x="0" y="4509"/>
                </a:lnTo>
                <a:cubicBezTo>
                  <a:pt x="19582" y="686"/>
                  <a:pt x="26" y="4176"/>
                  <a:pt x="21248" y="0"/>
                </a:cubicBezTo>
                <a:cubicBezTo>
                  <a:pt x="21081" y="10103"/>
                  <a:pt x="21083" y="6052"/>
                  <a:pt x="21083" y="10627"/>
                </a:cubicBezTo>
              </a:path>
            </a:pathLst>
          </a:custGeom>
          <a:noFill/>
          <a:ln w="15875" cmpd="sng">
            <a:solidFill>
              <a:srgbClr xmlns:mc="http://schemas.openxmlformats.org/markup-compatibility/2006" xmlns:a14="http://schemas.microsoft.com/office/drawing/2010/main" val="000000" mc:Ignorable="a14" a14:legacySpreadsheetColorIndex="64"/>
            </a:solidFill>
            <a:prstDash val="solid"/>
            <a:round/>
            <a:headEnd type="none"/>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9" name="Text Box 1416">
            <a:extLst>
              <a:ext uri="{FF2B5EF4-FFF2-40B4-BE49-F238E27FC236}">
                <a16:creationId xmlns:a16="http://schemas.microsoft.com/office/drawing/2014/main" id="{7CC086A8-CCD2-4457-8486-A93FFF7878E4}"/>
              </a:ext>
            </a:extLst>
          </xdr:cNvPr>
          <xdr:cNvSpPr txBox="1">
            <a:spLocks noChangeArrowheads="1"/>
          </xdr:cNvSpPr>
        </xdr:nvSpPr>
        <xdr:spPr bwMode="auto">
          <a:xfrm rot="5400000">
            <a:off x="2905547" y="777976"/>
            <a:ext cx="152237" cy="1508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000"/>
              </a:lnSpc>
              <a:defRPr sz="1000"/>
            </a:pPr>
            <a:r>
              <a:rPr lang="ja-JP" altLang="en-US" sz="900" b="1" i="0" u="none" strike="noStrike" baseline="0">
                <a:solidFill>
                  <a:srgbClr val="000000"/>
                </a:solidFill>
                <a:latin typeface="ＭＳ Ｐゴシック"/>
                <a:ea typeface="ＭＳ Ｐゴシック"/>
              </a:rPr>
              <a:t>北</a:t>
            </a:r>
            <a:endParaRPr lang="en-US" altLang="ja-JP" sz="900" b="1" i="0" u="none" strike="noStrike" baseline="0">
              <a:solidFill>
                <a:srgbClr val="000000"/>
              </a:solidFill>
              <a:latin typeface="ＭＳ Ｐゴシック"/>
              <a:ea typeface="ＭＳ Ｐゴシック"/>
            </a:endParaRPr>
          </a:p>
        </xdr:txBody>
      </xdr:sp>
    </xdr:grpSp>
    <xdr:clientData/>
  </xdr:twoCellAnchor>
  <xdr:twoCellAnchor>
    <xdr:from>
      <xdr:col>3</xdr:col>
      <xdr:colOff>638162</xdr:colOff>
      <xdr:row>4</xdr:row>
      <xdr:rowOff>91060</xdr:rowOff>
    </xdr:from>
    <xdr:to>
      <xdr:col>4</xdr:col>
      <xdr:colOff>99783</xdr:colOff>
      <xdr:row>5</xdr:row>
      <xdr:rowOff>54429</xdr:rowOff>
    </xdr:to>
    <xdr:sp macro="" textlink="">
      <xdr:nvSpPr>
        <xdr:cNvPr id="400" name="六角形 399">
          <a:extLst>
            <a:ext uri="{FF2B5EF4-FFF2-40B4-BE49-F238E27FC236}">
              <a16:creationId xmlns:a16="http://schemas.microsoft.com/office/drawing/2014/main" id="{BB52600D-C8DA-4250-A46C-EFAABC0A918C}"/>
            </a:ext>
          </a:extLst>
        </xdr:cNvPr>
        <xdr:cNvSpPr/>
      </xdr:nvSpPr>
      <xdr:spPr bwMode="auto">
        <a:xfrm>
          <a:off x="2112269" y="785024"/>
          <a:ext cx="164657" cy="135726"/>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bg1"/>
              </a:solidFill>
              <a:latin typeface="+mj-ea"/>
              <a:ea typeface="+mj-ea"/>
            </a:rPr>
            <a:t>159</a:t>
          </a:r>
          <a:endParaRPr kumimoji="1" lang="ja-JP" altLang="en-US" sz="900" b="1">
            <a:solidFill>
              <a:schemeClr val="bg1"/>
            </a:solidFill>
            <a:latin typeface="+mj-ea"/>
            <a:ea typeface="+mj-ea"/>
          </a:endParaRPr>
        </a:p>
      </xdr:txBody>
    </xdr:sp>
    <xdr:clientData/>
  </xdr:twoCellAnchor>
  <xdr:twoCellAnchor>
    <xdr:from>
      <xdr:col>4</xdr:col>
      <xdr:colOff>369044</xdr:colOff>
      <xdr:row>4</xdr:row>
      <xdr:rowOff>91773</xdr:rowOff>
    </xdr:from>
    <xdr:to>
      <xdr:col>4</xdr:col>
      <xdr:colOff>548410</xdr:colOff>
      <xdr:row>5</xdr:row>
      <xdr:rowOff>64944</xdr:rowOff>
    </xdr:to>
    <xdr:sp macro="" textlink="">
      <xdr:nvSpPr>
        <xdr:cNvPr id="401" name="六角形 400">
          <a:extLst>
            <a:ext uri="{FF2B5EF4-FFF2-40B4-BE49-F238E27FC236}">
              <a16:creationId xmlns:a16="http://schemas.microsoft.com/office/drawing/2014/main" id="{FB84FA4A-CE03-48E7-B111-08A1A6D859B8}"/>
            </a:ext>
          </a:extLst>
        </xdr:cNvPr>
        <xdr:cNvSpPr/>
      </xdr:nvSpPr>
      <xdr:spPr bwMode="auto">
        <a:xfrm>
          <a:off x="2553059" y="782095"/>
          <a:ext cx="179366" cy="143947"/>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bg1"/>
              </a:solidFill>
              <a:latin typeface="+mj-ea"/>
              <a:ea typeface="+mj-ea"/>
            </a:rPr>
            <a:t>146</a:t>
          </a:r>
          <a:endParaRPr kumimoji="1" lang="ja-JP" altLang="en-US" sz="900" b="1">
            <a:solidFill>
              <a:schemeClr val="bg1"/>
            </a:solidFill>
            <a:latin typeface="+mj-ea"/>
            <a:ea typeface="+mj-ea"/>
          </a:endParaRPr>
        </a:p>
      </xdr:txBody>
    </xdr:sp>
    <xdr:clientData/>
  </xdr:twoCellAnchor>
  <xdr:twoCellAnchor>
    <xdr:from>
      <xdr:col>5</xdr:col>
      <xdr:colOff>94622</xdr:colOff>
      <xdr:row>1</xdr:row>
      <xdr:rowOff>0</xdr:rowOff>
    </xdr:from>
    <xdr:to>
      <xdr:col>5</xdr:col>
      <xdr:colOff>285122</xdr:colOff>
      <xdr:row>1</xdr:row>
      <xdr:rowOff>161193</xdr:rowOff>
    </xdr:to>
    <xdr:sp macro="" textlink="">
      <xdr:nvSpPr>
        <xdr:cNvPr id="403" name="六角形 402">
          <a:extLst>
            <a:ext uri="{FF2B5EF4-FFF2-40B4-BE49-F238E27FC236}">
              <a16:creationId xmlns:a16="http://schemas.microsoft.com/office/drawing/2014/main" id="{CE8D58E9-E747-45F0-91A2-2E35B033C689}"/>
            </a:ext>
          </a:extLst>
        </xdr:cNvPr>
        <xdr:cNvSpPr/>
      </xdr:nvSpPr>
      <xdr:spPr bwMode="auto">
        <a:xfrm>
          <a:off x="2983872" y="171450"/>
          <a:ext cx="190500" cy="161193"/>
        </a:xfrm>
        <a:prstGeom prst="hexagon">
          <a:avLst/>
        </a:prstGeom>
        <a:noFill/>
        <a:ln w="9525"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2</a:t>
          </a:r>
          <a:endParaRPr kumimoji="1" lang="ja-JP" altLang="en-US" sz="900" b="1">
            <a:solidFill>
              <a:schemeClr val="tx1"/>
            </a:solidFill>
            <a:latin typeface="+mj-ea"/>
            <a:ea typeface="+mj-ea"/>
          </a:endParaRPr>
        </a:p>
      </xdr:txBody>
    </xdr:sp>
    <xdr:clientData/>
  </xdr:twoCellAnchor>
  <xdr:oneCellAnchor>
    <xdr:from>
      <xdr:col>8</xdr:col>
      <xdr:colOff>91026</xdr:colOff>
      <xdr:row>2</xdr:row>
      <xdr:rowOff>168894</xdr:rowOff>
    </xdr:from>
    <xdr:ext cx="175838" cy="337015"/>
    <xdr:sp macro="" textlink="">
      <xdr:nvSpPr>
        <xdr:cNvPr id="405" name="Text Box 1664">
          <a:extLst>
            <a:ext uri="{FF2B5EF4-FFF2-40B4-BE49-F238E27FC236}">
              <a16:creationId xmlns:a16="http://schemas.microsoft.com/office/drawing/2014/main" id="{C1170104-8CB5-4581-B513-8441D0A92643}"/>
            </a:ext>
          </a:extLst>
        </xdr:cNvPr>
        <xdr:cNvSpPr txBox="1">
          <a:spLocks noChangeArrowheads="1"/>
        </xdr:cNvSpPr>
      </xdr:nvSpPr>
      <xdr:spPr bwMode="auto">
        <a:xfrm>
          <a:off x="5094826" y="511794"/>
          <a:ext cx="175838" cy="337015"/>
        </a:xfrm>
        <a:prstGeom prst="rect">
          <a:avLst/>
        </a:prstGeom>
        <a:noFill/>
        <a:ln w="9525">
          <a:noFill/>
          <a:miter lim="800000"/>
          <a:headEnd/>
          <a:tailEnd/>
        </a:ln>
      </xdr:spPr>
      <xdr:txBody>
        <a:bodyPr vertOverflow="overflow" horzOverflow="overflow" wrap="square" lIns="27432" tIns="18288" rIns="27432" bIns="18288" anchor="t" upright="1">
          <a:spAutoFit/>
        </a:bodyPr>
        <a:lstStyle/>
        <a:p>
          <a:pPr algn="r" rtl="0">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7</xdr:col>
      <xdr:colOff>331926</xdr:colOff>
      <xdr:row>7</xdr:row>
      <xdr:rowOff>146723</xdr:rowOff>
    </xdr:from>
    <xdr:to>
      <xdr:col>7</xdr:col>
      <xdr:colOff>666749</xdr:colOff>
      <xdr:row>8</xdr:row>
      <xdr:rowOff>137583</xdr:rowOff>
    </xdr:to>
    <xdr:sp macro="" textlink="">
      <xdr:nvSpPr>
        <xdr:cNvPr id="406" name="Text Box 528">
          <a:extLst>
            <a:ext uri="{FF2B5EF4-FFF2-40B4-BE49-F238E27FC236}">
              <a16:creationId xmlns:a16="http://schemas.microsoft.com/office/drawing/2014/main" id="{70F6C45B-8C3E-4A1E-A357-253343215CFD}"/>
            </a:ext>
          </a:extLst>
        </xdr:cNvPr>
        <xdr:cNvSpPr txBox="1">
          <a:spLocks noChangeArrowheads="1"/>
        </xdr:cNvSpPr>
      </xdr:nvSpPr>
      <xdr:spPr bwMode="auto">
        <a:xfrm>
          <a:off x="4623468" y="1268556"/>
          <a:ext cx="334823" cy="1549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none" lIns="0" tIns="0" rIns="0" bIns="0" anchor="t" upright="1"/>
        <a:lstStyle/>
        <a:p>
          <a:pPr algn="ctr" rtl="0">
            <a:lnSpc>
              <a:spcPts val="1000"/>
            </a:lnSpc>
            <a:defRPr sz="1000"/>
          </a:pPr>
          <a:r>
            <a:rPr lang="ja-JP" altLang="en-US" sz="800" b="1" i="0" u="none" strike="noStrike" baseline="0">
              <a:solidFill>
                <a:srgbClr val="000000"/>
              </a:solidFill>
              <a:latin typeface="ＭＳ Ｐゴシック"/>
              <a:ea typeface="ＭＳ Ｐゴシック"/>
            </a:rPr>
            <a:t>向栗崎</a:t>
          </a:r>
          <a:endParaRPr lang="en-US" altLang="ja-JP" sz="800" b="1" i="0" u="none" strike="noStrike" baseline="0">
            <a:solidFill>
              <a:srgbClr val="000000"/>
            </a:solidFill>
            <a:latin typeface="ＭＳ Ｐゴシック"/>
            <a:ea typeface="ＭＳ Ｐゴシック"/>
          </a:endParaRPr>
        </a:p>
      </xdr:txBody>
    </xdr:sp>
    <xdr:clientData/>
  </xdr:twoCellAnchor>
  <xdr:twoCellAnchor>
    <xdr:from>
      <xdr:col>7</xdr:col>
      <xdr:colOff>39634</xdr:colOff>
      <xdr:row>4</xdr:row>
      <xdr:rowOff>103403</xdr:rowOff>
    </xdr:from>
    <xdr:to>
      <xdr:col>7</xdr:col>
      <xdr:colOff>377799</xdr:colOff>
      <xdr:row>5</xdr:row>
      <xdr:rowOff>111461</xdr:rowOff>
    </xdr:to>
    <xdr:sp macro="" textlink="">
      <xdr:nvSpPr>
        <xdr:cNvPr id="407" name="Text Box 1563">
          <a:extLst>
            <a:ext uri="{FF2B5EF4-FFF2-40B4-BE49-F238E27FC236}">
              <a16:creationId xmlns:a16="http://schemas.microsoft.com/office/drawing/2014/main" id="{EF4F03F8-FEC9-4262-AD5A-2BAE5F962E4B}"/>
            </a:ext>
          </a:extLst>
        </xdr:cNvPr>
        <xdr:cNvSpPr txBox="1">
          <a:spLocks noChangeArrowheads="1"/>
        </xdr:cNvSpPr>
      </xdr:nvSpPr>
      <xdr:spPr bwMode="auto">
        <a:xfrm>
          <a:off x="4338584" y="795553"/>
          <a:ext cx="338165" cy="179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none" lIns="27432" tIns="18288" rIns="0" bIns="0" anchor="t" upright="1"/>
        <a:lstStyle/>
        <a:p>
          <a:pPr algn="l" rtl="0">
            <a:defRPr sz="1000"/>
          </a:pPr>
          <a:r>
            <a:rPr lang="en-US" altLang="ja-JP" sz="900" b="1" i="0" u="none" strike="noStrike" baseline="0">
              <a:solidFill>
                <a:srgbClr val="000000"/>
              </a:solidFill>
              <a:latin typeface="ＭＳ Ｐゴシック"/>
              <a:ea typeface="ＭＳ Ｐゴシック"/>
            </a:rPr>
            <a:t>0.</a:t>
          </a:r>
          <a:r>
            <a:rPr lang="ja-JP" altLang="en-US" sz="900" b="1" i="0" u="none" strike="noStrike" baseline="0">
              <a:solidFill>
                <a:srgbClr val="000000"/>
              </a:solidFill>
              <a:latin typeface="ＭＳ Ｐゴシック"/>
              <a:ea typeface="ＭＳ Ｐゴシック"/>
            </a:rPr>
            <a:t>１㎞</a:t>
          </a:r>
        </a:p>
      </xdr:txBody>
    </xdr:sp>
    <xdr:clientData/>
  </xdr:twoCellAnchor>
  <xdr:twoCellAnchor>
    <xdr:from>
      <xdr:col>8</xdr:col>
      <xdr:colOff>558360</xdr:colOff>
      <xdr:row>4</xdr:row>
      <xdr:rowOff>92726</xdr:rowOff>
    </xdr:from>
    <xdr:to>
      <xdr:col>8</xdr:col>
      <xdr:colOff>668841</xdr:colOff>
      <xdr:row>8</xdr:row>
      <xdr:rowOff>107855</xdr:rowOff>
    </xdr:to>
    <xdr:sp macro="" textlink="">
      <xdr:nvSpPr>
        <xdr:cNvPr id="408" name="Line 304">
          <a:extLst>
            <a:ext uri="{FF2B5EF4-FFF2-40B4-BE49-F238E27FC236}">
              <a16:creationId xmlns:a16="http://schemas.microsoft.com/office/drawing/2014/main" id="{B5FE0D7F-B037-4800-A675-BDB2E4A696A4}"/>
            </a:ext>
          </a:extLst>
        </xdr:cNvPr>
        <xdr:cNvSpPr>
          <a:spLocks noChangeShapeType="1"/>
        </xdr:cNvSpPr>
      </xdr:nvSpPr>
      <xdr:spPr bwMode="auto">
        <a:xfrm rot="15600000">
          <a:off x="5259627" y="1084308"/>
          <a:ext cx="720274" cy="110481"/>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587451</xdr:colOff>
      <xdr:row>2</xdr:row>
      <xdr:rowOff>79610</xdr:rowOff>
    </xdr:from>
    <xdr:to>
      <xdr:col>8</xdr:col>
      <xdr:colOff>149475</xdr:colOff>
      <xdr:row>8</xdr:row>
      <xdr:rowOff>124360</xdr:rowOff>
    </xdr:to>
    <xdr:sp macro="" textlink="">
      <xdr:nvSpPr>
        <xdr:cNvPr id="409" name="Line 304">
          <a:extLst>
            <a:ext uri="{FF2B5EF4-FFF2-40B4-BE49-F238E27FC236}">
              <a16:creationId xmlns:a16="http://schemas.microsoft.com/office/drawing/2014/main" id="{BEC71842-D210-4C28-97C4-A4AF0CCDFE58}"/>
            </a:ext>
          </a:extLst>
        </xdr:cNvPr>
        <xdr:cNvSpPr>
          <a:spLocks noChangeShapeType="1"/>
        </xdr:cNvSpPr>
      </xdr:nvSpPr>
      <xdr:spPr bwMode="auto">
        <a:xfrm rot="15600000">
          <a:off x="4467575" y="839316"/>
          <a:ext cx="1103083" cy="266777"/>
        </a:xfrm>
        <a:custGeom>
          <a:avLst/>
          <a:gdLst>
            <a:gd name="connsiteX0" fmla="*/ 0 w 1093644"/>
            <a:gd name="connsiteY0" fmla="*/ 0 h 177628"/>
            <a:gd name="connsiteX1" fmla="*/ 1093644 w 1093644"/>
            <a:gd name="connsiteY1" fmla="*/ 177628 h 177628"/>
            <a:gd name="connsiteX0" fmla="*/ 0 w 1093644"/>
            <a:gd name="connsiteY0" fmla="*/ 0 h 177628"/>
            <a:gd name="connsiteX1" fmla="*/ 790743 w 1093644"/>
            <a:gd name="connsiteY1" fmla="*/ 136175 h 177628"/>
            <a:gd name="connsiteX2" fmla="*/ 1093644 w 1093644"/>
            <a:gd name="connsiteY2" fmla="*/ 177628 h 177628"/>
            <a:gd name="connsiteX0" fmla="*/ 0 w 1093644"/>
            <a:gd name="connsiteY0" fmla="*/ 0 h 177628"/>
            <a:gd name="connsiteX1" fmla="*/ 721295 w 1093644"/>
            <a:gd name="connsiteY1" fmla="*/ 128098 h 177628"/>
            <a:gd name="connsiteX2" fmla="*/ 1093644 w 1093644"/>
            <a:gd name="connsiteY2" fmla="*/ 177628 h 177628"/>
            <a:gd name="connsiteX0" fmla="*/ 0 w 1093644"/>
            <a:gd name="connsiteY0" fmla="*/ 0 h 177628"/>
            <a:gd name="connsiteX1" fmla="*/ 721295 w 1093644"/>
            <a:gd name="connsiteY1" fmla="*/ 128098 h 177628"/>
            <a:gd name="connsiteX2" fmla="*/ 1093644 w 1093644"/>
            <a:gd name="connsiteY2" fmla="*/ 177628 h 177628"/>
            <a:gd name="connsiteX0" fmla="*/ 0 w 1093644"/>
            <a:gd name="connsiteY0" fmla="*/ 0 h 177628"/>
            <a:gd name="connsiteX1" fmla="*/ 719147 w 1093644"/>
            <a:gd name="connsiteY1" fmla="*/ 69354 h 177628"/>
            <a:gd name="connsiteX2" fmla="*/ 1093644 w 1093644"/>
            <a:gd name="connsiteY2" fmla="*/ 177628 h 177628"/>
            <a:gd name="connsiteX0" fmla="*/ 0 w 1093644"/>
            <a:gd name="connsiteY0" fmla="*/ 0 h 207463"/>
            <a:gd name="connsiteX1" fmla="*/ 719147 w 1093644"/>
            <a:gd name="connsiteY1" fmla="*/ 69354 h 207463"/>
            <a:gd name="connsiteX2" fmla="*/ 795508 w 1093644"/>
            <a:gd name="connsiteY2" fmla="*/ 203719 h 207463"/>
            <a:gd name="connsiteX3" fmla="*/ 1093644 w 1093644"/>
            <a:gd name="connsiteY3" fmla="*/ 177628 h 207463"/>
            <a:gd name="connsiteX0" fmla="*/ 0 w 1035868"/>
            <a:gd name="connsiteY0" fmla="*/ 0 h 292509"/>
            <a:gd name="connsiteX1" fmla="*/ 719147 w 1035868"/>
            <a:gd name="connsiteY1" fmla="*/ 69354 h 292509"/>
            <a:gd name="connsiteX2" fmla="*/ 795508 w 1035868"/>
            <a:gd name="connsiteY2" fmla="*/ 203719 h 292509"/>
            <a:gd name="connsiteX3" fmla="*/ 1035868 w 1035868"/>
            <a:gd name="connsiteY3" fmla="*/ 292509 h 292509"/>
            <a:gd name="connsiteX0" fmla="*/ 0 w 1035868"/>
            <a:gd name="connsiteY0" fmla="*/ 0 h 292509"/>
            <a:gd name="connsiteX1" fmla="*/ 719147 w 1035868"/>
            <a:gd name="connsiteY1" fmla="*/ 69354 h 292509"/>
            <a:gd name="connsiteX2" fmla="*/ 703236 w 1035868"/>
            <a:gd name="connsiteY2" fmla="*/ 254153 h 292509"/>
            <a:gd name="connsiteX3" fmla="*/ 1035868 w 1035868"/>
            <a:gd name="connsiteY3" fmla="*/ 292509 h 292509"/>
            <a:gd name="connsiteX0" fmla="*/ 0 w 1035868"/>
            <a:gd name="connsiteY0" fmla="*/ 0 h 292509"/>
            <a:gd name="connsiteX1" fmla="*/ 694420 w 1035868"/>
            <a:gd name="connsiteY1" fmla="*/ 115023 h 292509"/>
            <a:gd name="connsiteX2" fmla="*/ 703236 w 1035868"/>
            <a:gd name="connsiteY2" fmla="*/ 254153 h 292509"/>
            <a:gd name="connsiteX3" fmla="*/ 1035868 w 1035868"/>
            <a:gd name="connsiteY3" fmla="*/ 292509 h 292509"/>
            <a:gd name="connsiteX0" fmla="*/ 0 w 1035868"/>
            <a:gd name="connsiteY0" fmla="*/ 0 h 292509"/>
            <a:gd name="connsiteX1" fmla="*/ 694420 w 1035868"/>
            <a:gd name="connsiteY1" fmla="*/ 115023 h 292509"/>
            <a:gd name="connsiteX2" fmla="*/ 703236 w 1035868"/>
            <a:gd name="connsiteY2" fmla="*/ 254153 h 292509"/>
            <a:gd name="connsiteX3" fmla="*/ 1035868 w 1035868"/>
            <a:gd name="connsiteY3" fmla="*/ 292509 h 292509"/>
            <a:gd name="connsiteX0" fmla="*/ 0 w 1035868"/>
            <a:gd name="connsiteY0" fmla="*/ 0 h 292509"/>
            <a:gd name="connsiteX1" fmla="*/ 694420 w 1035868"/>
            <a:gd name="connsiteY1" fmla="*/ 115023 h 292509"/>
            <a:gd name="connsiteX2" fmla="*/ 690394 w 1035868"/>
            <a:gd name="connsiteY2" fmla="*/ 256058 h 292509"/>
            <a:gd name="connsiteX3" fmla="*/ 1035868 w 1035868"/>
            <a:gd name="connsiteY3" fmla="*/ 292509 h 292509"/>
            <a:gd name="connsiteX0" fmla="*/ 0 w 1035868"/>
            <a:gd name="connsiteY0" fmla="*/ 0 h 292509"/>
            <a:gd name="connsiteX1" fmla="*/ 694420 w 1035868"/>
            <a:gd name="connsiteY1" fmla="*/ 115023 h 292509"/>
            <a:gd name="connsiteX2" fmla="*/ 690394 w 1035868"/>
            <a:gd name="connsiteY2" fmla="*/ 256058 h 292509"/>
            <a:gd name="connsiteX3" fmla="*/ 1035868 w 1035868"/>
            <a:gd name="connsiteY3" fmla="*/ 292509 h 292509"/>
            <a:gd name="connsiteX0" fmla="*/ 0 w 1035868"/>
            <a:gd name="connsiteY0" fmla="*/ 0 h 292509"/>
            <a:gd name="connsiteX1" fmla="*/ 694420 w 1035868"/>
            <a:gd name="connsiteY1" fmla="*/ 115023 h 292509"/>
            <a:gd name="connsiteX2" fmla="*/ 679690 w 1035868"/>
            <a:gd name="connsiteY2" fmla="*/ 245833 h 292509"/>
            <a:gd name="connsiteX3" fmla="*/ 1035868 w 1035868"/>
            <a:gd name="connsiteY3" fmla="*/ 292509 h 292509"/>
            <a:gd name="connsiteX0" fmla="*/ 0 w 1035868"/>
            <a:gd name="connsiteY0" fmla="*/ 0 h 292509"/>
            <a:gd name="connsiteX1" fmla="*/ 694420 w 1035868"/>
            <a:gd name="connsiteY1" fmla="*/ 115023 h 292509"/>
            <a:gd name="connsiteX2" fmla="*/ 679690 w 1035868"/>
            <a:gd name="connsiteY2" fmla="*/ 245833 h 292509"/>
            <a:gd name="connsiteX3" fmla="*/ 1035868 w 1035868"/>
            <a:gd name="connsiteY3" fmla="*/ 292509 h 292509"/>
            <a:gd name="connsiteX0" fmla="*/ 0 w 1035868"/>
            <a:gd name="connsiteY0" fmla="*/ 0 h 292509"/>
            <a:gd name="connsiteX1" fmla="*/ 694420 w 1035868"/>
            <a:gd name="connsiteY1" fmla="*/ 115023 h 292509"/>
            <a:gd name="connsiteX2" fmla="*/ 679690 w 1035868"/>
            <a:gd name="connsiteY2" fmla="*/ 245833 h 292509"/>
            <a:gd name="connsiteX3" fmla="*/ 1035868 w 1035868"/>
            <a:gd name="connsiteY3" fmla="*/ 292509 h 292509"/>
            <a:gd name="connsiteX0" fmla="*/ 0 w 1025409"/>
            <a:gd name="connsiteY0" fmla="*/ 0 h 328185"/>
            <a:gd name="connsiteX1" fmla="*/ 694420 w 1025409"/>
            <a:gd name="connsiteY1" fmla="*/ 115023 h 328185"/>
            <a:gd name="connsiteX2" fmla="*/ 679690 w 1025409"/>
            <a:gd name="connsiteY2" fmla="*/ 245833 h 328185"/>
            <a:gd name="connsiteX3" fmla="*/ 1025409 w 1025409"/>
            <a:gd name="connsiteY3" fmla="*/ 328185 h 328185"/>
            <a:gd name="connsiteX0" fmla="*/ 0 w 1128629"/>
            <a:gd name="connsiteY0" fmla="*/ 0 h 333878"/>
            <a:gd name="connsiteX1" fmla="*/ 694420 w 1128629"/>
            <a:gd name="connsiteY1" fmla="*/ 115023 h 333878"/>
            <a:gd name="connsiteX2" fmla="*/ 679690 w 1128629"/>
            <a:gd name="connsiteY2" fmla="*/ 245833 h 333878"/>
            <a:gd name="connsiteX3" fmla="*/ 1128629 w 1128629"/>
            <a:gd name="connsiteY3" fmla="*/ 333878 h 333878"/>
          </a:gdLst>
          <a:ahLst/>
          <a:cxnLst>
            <a:cxn ang="0">
              <a:pos x="connsiteX0" y="connsiteY0"/>
            </a:cxn>
            <a:cxn ang="0">
              <a:pos x="connsiteX1" y="connsiteY1"/>
            </a:cxn>
            <a:cxn ang="0">
              <a:pos x="connsiteX2" y="connsiteY2"/>
            </a:cxn>
            <a:cxn ang="0">
              <a:pos x="connsiteX3" y="connsiteY3"/>
            </a:cxn>
          </a:cxnLst>
          <a:rect l="l" t="t" r="r" b="b"/>
          <a:pathLst>
            <a:path w="1128629" h="333878">
              <a:moveTo>
                <a:pt x="0" y="0"/>
              </a:moveTo>
              <a:cubicBezTo>
                <a:pt x="240432" y="42699"/>
                <a:pt x="467544" y="66376"/>
                <a:pt x="694420" y="115023"/>
              </a:cubicBezTo>
              <a:cubicBezTo>
                <a:pt x="679046" y="247261"/>
                <a:pt x="704068" y="113853"/>
                <a:pt x="679690" y="245833"/>
              </a:cubicBezTo>
              <a:cubicBezTo>
                <a:pt x="742106" y="263879"/>
                <a:pt x="1075806" y="324472"/>
                <a:pt x="1128629" y="333878"/>
              </a:cubicBezTo>
            </a:path>
          </a:pathLst>
        </a:custGeom>
        <a:noFill/>
        <a:ln w="25400">
          <a:solidFill>
            <a:srgbClr xmlns:mc="http://schemas.openxmlformats.org/markup-compatibility/2006" xmlns:a14="http://schemas.microsoft.com/office/drawing/2010/main" val="000000" mc:Ignorable="a14" a14:legacySpreadsheetColorIndex="64"/>
          </a:solidFill>
          <a:prstDash val="solid"/>
          <a:round/>
          <a:headEnd/>
          <a:tailEnd type="triangl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618990</xdr:colOff>
      <xdr:row>1</xdr:row>
      <xdr:rowOff>102111</xdr:rowOff>
    </xdr:from>
    <xdr:to>
      <xdr:col>7</xdr:col>
      <xdr:colOff>740222</xdr:colOff>
      <xdr:row>3</xdr:row>
      <xdr:rowOff>79090</xdr:rowOff>
    </xdr:to>
    <xdr:sp macro="" textlink="">
      <xdr:nvSpPr>
        <xdr:cNvPr id="429" name="Text Box 528">
          <a:extLst>
            <a:ext uri="{FF2B5EF4-FFF2-40B4-BE49-F238E27FC236}">
              <a16:creationId xmlns:a16="http://schemas.microsoft.com/office/drawing/2014/main" id="{9FE70AE0-518A-44F0-BA5F-CAAC56FCAC43}"/>
            </a:ext>
          </a:extLst>
        </xdr:cNvPr>
        <xdr:cNvSpPr txBox="1">
          <a:spLocks noChangeArrowheads="1"/>
        </xdr:cNvSpPr>
      </xdr:nvSpPr>
      <xdr:spPr bwMode="auto">
        <a:xfrm rot="15503036">
          <a:off x="4799566" y="391935"/>
          <a:ext cx="319879" cy="831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b" upright="1"/>
        <a:lstStyle/>
        <a:p>
          <a:pPr algn="ctr" rtl="0">
            <a:lnSpc>
              <a:spcPts val="1000"/>
            </a:lnSpc>
            <a:defRPr sz="1000"/>
          </a:pPr>
          <a:endParaRPr lang="en-US" altLang="ja-JP" sz="900" b="1" i="0" u="none" strike="noStrike" baseline="0">
            <a:solidFill>
              <a:srgbClr val="000000"/>
            </a:solidFill>
            <a:latin typeface="ＭＳ Ｐゴシック"/>
            <a:ea typeface="ＭＳ Ｐゴシック"/>
          </a:endParaRPr>
        </a:p>
      </xdr:txBody>
    </xdr:sp>
    <xdr:clientData/>
  </xdr:twoCellAnchor>
  <xdr:twoCellAnchor>
    <xdr:from>
      <xdr:col>7</xdr:col>
      <xdr:colOff>552105</xdr:colOff>
      <xdr:row>2</xdr:row>
      <xdr:rowOff>48623</xdr:rowOff>
    </xdr:from>
    <xdr:to>
      <xdr:col>7</xdr:col>
      <xdr:colOff>664834</xdr:colOff>
      <xdr:row>5</xdr:row>
      <xdr:rowOff>6239</xdr:rowOff>
    </xdr:to>
    <xdr:sp macro="" textlink="">
      <xdr:nvSpPr>
        <xdr:cNvPr id="430" name="Line 206">
          <a:extLst>
            <a:ext uri="{FF2B5EF4-FFF2-40B4-BE49-F238E27FC236}">
              <a16:creationId xmlns:a16="http://schemas.microsoft.com/office/drawing/2014/main" id="{2C7B3D4B-B5FC-48E1-A994-15A91EC8E848}"/>
            </a:ext>
          </a:extLst>
        </xdr:cNvPr>
        <xdr:cNvSpPr>
          <a:spLocks noChangeShapeType="1"/>
        </xdr:cNvSpPr>
      </xdr:nvSpPr>
      <xdr:spPr bwMode="auto">
        <a:xfrm flipH="1" flipV="1">
          <a:off x="4838355" y="393337"/>
          <a:ext cx="112729" cy="479223"/>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62529</xdr:colOff>
      <xdr:row>4</xdr:row>
      <xdr:rowOff>58431</xdr:rowOff>
    </xdr:from>
    <xdr:to>
      <xdr:col>8</xdr:col>
      <xdr:colOff>271799</xdr:colOff>
      <xdr:row>5</xdr:row>
      <xdr:rowOff>161158</xdr:rowOff>
    </xdr:to>
    <xdr:sp macro="" textlink="">
      <xdr:nvSpPr>
        <xdr:cNvPr id="431" name="Line 206">
          <a:extLst>
            <a:ext uri="{FF2B5EF4-FFF2-40B4-BE49-F238E27FC236}">
              <a16:creationId xmlns:a16="http://schemas.microsoft.com/office/drawing/2014/main" id="{C3D3B563-6F15-4AA0-8F05-F812C9E4926E}"/>
            </a:ext>
          </a:extLst>
        </xdr:cNvPr>
        <xdr:cNvSpPr>
          <a:spLocks noChangeShapeType="1"/>
        </xdr:cNvSpPr>
      </xdr:nvSpPr>
      <xdr:spPr bwMode="auto">
        <a:xfrm flipV="1">
          <a:off x="5065559" y="748753"/>
          <a:ext cx="209270" cy="273503"/>
        </a:xfrm>
        <a:custGeom>
          <a:avLst/>
          <a:gdLst>
            <a:gd name="connsiteX0" fmla="*/ 0 w 10000"/>
            <a:gd name="connsiteY0" fmla="*/ 0 h 10000"/>
            <a:gd name="connsiteX1" fmla="*/ 10000 w 10000"/>
            <a:gd name="connsiteY1" fmla="*/ 10000 h 10000"/>
            <a:gd name="connsiteX0" fmla="*/ 210850000 w 210850000"/>
            <a:gd name="connsiteY0" fmla="*/ 0 h 11157"/>
            <a:gd name="connsiteX1" fmla="*/ 0 w 210850000"/>
            <a:gd name="connsiteY1" fmla="*/ 11157 h 11157"/>
            <a:gd name="connsiteX0" fmla="*/ 210850000 w 210850000"/>
            <a:gd name="connsiteY0" fmla="*/ 0 h 11157"/>
            <a:gd name="connsiteX1" fmla="*/ 0 w 210850000"/>
            <a:gd name="connsiteY1" fmla="*/ 11157 h 11157"/>
            <a:gd name="connsiteX0" fmla="*/ 210850000 w 210850000"/>
            <a:gd name="connsiteY0" fmla="*/ 0 h 11157"/>
            <a:gd name="connsiteX1" fmla="*/ 3248000 w 210850000"/>
            <a:gd name="connsiteY1" fmla="*/ 1101 h 11157"/>
            <a:gd name="connsiteX2" fmla="*/ 0 w 210850000"/>
            <a:gd name="connsiteY2" fmla="*/ 11157 h 11157"/>
            <a:gd name="connsiteX0" fmla="*/ 210850000 w 210850000"/>
            <a:gd name="connsiteY0" fmla="*/ 0 h 11157"/>
            <a:gd name="connsiteX1" fmla="*/ 3248000 w 210850000"/>
            <a:gd name="connsiteY1" fmla="*/ 233 h 11157"/>
            <a:gd name="connsiteX2" fmla="*/ 0 w 210850000"/>
            <a:gd name="connsiteY2" fmla="*/ 11157 h 11157"/>
            <a:gd name="connsiteX0" fmla="*/ 390282682 w 390282682"/>
            <a:gd name="connsiteY0" fmla="*/ 0 h 16326"/>
            <a:gd name="connsiteX1" fmla="*/ 3248000 w 390282682"/>
            <a:gd name="connsiteY1" fmla="*/ 5402 h 16326"/>
            <a:gd name="connsiteX2" fmla="*/ 0 w 390282682"/>
            <a:gd name="connsiteY2" fmla="*/ 16326 h 16326"/>
          </a:gdLst>
          <a:ahLst/>
          <a:cxnLst>
            <a:cxn ang="0">
              <a:pos x="connsiteX0" y="connsiteY0"/>
            </a:cxn>
            <a:cxn ang="0">
              <a:pos x="connsiteX1" y="connsiteY1"/>
            </a:cxn>
            <a:cxn ang="0">
              <a:pos x="connsiteX2" y="connsiteY2"/>
            </a:cxn>
          </a:cxnLst>
          <a:rect l="l" t="t" r="r" b="b"/>
          <a:pathLst>
            <a:path w="390282682" h="16326">
              <a:moveTo>
                <a:pt x="390282682" y="0"/>
              </a:moveTo>
              <a:lnTo>
                <a:pt x="3248000" y="5402"/>
              </a:lnTo>
              <a:lnTo>
                <a:pt x="0" y="16326"/>
              </a:ln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7</xdr:col>
      <xdr:colOff>382288</xdr:colOff>
      <xdr:row>4</xdr:row>
      <xdr:rowOff>42296</xdr:rowOff>
    </xdr:from>
    <xdr:ext cx="267430" cy="144897"/>
    <xdr:sp macro="" textlink="">
      <xdr:nvSpPr>
        <xdr:cNvPr id="432" name="Text Box 1664">
          <a:extLst>
            <a:ext uri="{FF2B5EF4-FFF2-40B4-BE49-F238E27FC236}">
              <a16:creationId xmlns:a16="http://schemas.microsoft.com/office/drawing/2014/main" id="{C5BA530A-0BA9-4C04-858E-2085FBD25AA1}"/>
            </a:ext>
          </a:extLst>
        </xdr:cNvPr>
        <xdr:cNvSpPr txBox="1">
          <a:spLocks noChangeArrowheads="1"/>
        </xdr:cNvSpPr>
      </xdr:nvSpPr>
      <xdr:spPr bwMode="auto">
        <a:xfrm>
          <a:off x="4680565" y="732618"/>
          <a:ext cx="267430" cy="144897"/>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r>
            <a:rPr lang="ja-JP" altLang="en-US" sz="900" b="1" i="0" u="none" strike="noStrike" baseline="0">
              <a:solidFill>
                <a:srgbClr val="000000"/>
              </a:solidFill>
              <a:latin typeface="ＭＳ Ｐゴシック"/>
              <a:ea typeface="ＭＳ Ｐゴシック"/>
            </a:rPr>
            <a:t>踏切</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8</xdr:col>
      <xdr:colOff>67779</xdr:colOff>
      <xdr:row>7</xdr:row>
      <xdr:rowOff>58295</xdr:rowOff>
    </xdr:from>
    <xdr:ext cx="221764" cy="137798"/>
    <xdr:sp macro="" textlink="">
      <xdr:nvSpPr>
        <xdr:cNvPr id="433" name="Text Box 1664">
          <a:extLst>
            <a:ext uri="{FF2B5EF4-FFF2-40B4-BE49-F238E27FC236}">
              <a16:creationId xmlns:a16="http://schemas.microsoft.com/office/drawing/2014/main" id="{366C864D-1E42-4492-A174-E6C4C2B99964}"/>
            </a:ext>
          </a:extLst>
        </xdr:cNvPr>
        <xdr:cNvSpPr txBox="1">
          <a:spLocks noChangeArrowheads="1"/>
        </xdr:cNvSpPr>
      </xdr:nvSpPr>
      <xdr:spPr bwMode="auto">
        <a:xfrm>
          <a:off x="5070809" y="1260947"/>
          <a:ext cx="221764" cy="137798"/>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r>
            <a:rPr lang="ja-JP" altLang="en-US" sz="900" b="1" i="0" u="none" strike="noStrike" baseline="0">
              <a:solidFill>
                <a:srgbClr val="000000"/>
              </a:solidFill>
              <a:latin typeface="ＭＳ Ｐゴシック"/>
              <a:ea typeface="ＭＳ Ｐゴシック"/>
            </a:rPr>
            <a:t>踏切</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7</xdr:col>
      <xdr:colOff>134975</xdr:colOff>
      <xdr:row>5</xdr:row>
      <xdr:rowOff>166976</xdr:rowOff>
    </xdr:from>
    <xdr:to>
      <xdr:col>7</xdr:col>
      <xdr:colOff>254963</xdr:colOff>
      <xdr:row>6</xdr:row>
      <xdr:rowOff>96213</xdr:rowOff>
    </xdr:to>
    <xdr:sp macro="" textlink="">
      <xdr:nvSpPr>
        <xdr:cNvPr id="435" name="六角形 434">
          <a:extLst>
            <a:ext uri="{FF2B5EF4-FFF2-40B4-BE49-F238E27FC236}">
              <a16:creationId xmlns:a16="http://schemas.microsoft.com/office/drawing/2014/main" id="{227B7D7B-0758-473D-9348-2C5768560162}"/>
            </a:ext>
          </a:extLst>
        </xdr:cNvPr>
        <xdr:cNvSpPr/>
      </xdr:nvSpPr>
      <xdr:spPr bwMode="auto">
        <a:xfrm>
          <a:off x="4433252" y="1028074"/>
          <a:ext cx="119988" cy="100014"/>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900" b="1">
              <a:solidFill>
                <a:schemeClr val="bg1"/>
              </a:solidFill>
              <a:latin typeface="+mj-ea"/>
              <a:ea typeface="+mj-ea"/>
            </a:rPr>
            <a:t>８</a:t>
          </a:r>
        </a:p>
      </xdr:txBody>
    </xdr:sp>
    <xdr:clientData/>
  </xdr:twoCellAnchor>
  <xdr:twoCellAnchor>
    <xdr:from>
      <xdr:col>8</xdr:col>
      <xdr:colOff>514741</xdr:colOff>
      <xdr:row>5</xdr:row>
      <xdr:rowOff>1504</xdr:rowOff>
    </xdr:from>
    <xdr:to>
      <xdr:col>8</xdr:col>
      <xdr:colOff>678297</xdr:colOff>
      <xdr:row>5</xdr:row>
      <xdr:rowOff>129886</xdr:rowOff>
    </xdr:to>
    <xdr:sp macro="" textlink="">
      <xdr:nvSpPr>
        <xdr:cNvPr id="436" name="六角形 435">
          <a:extLst>
            <a:ext uri="{FF2B5EF4-FFF2-40B4-BE49-F238E27FC236}">
              <a16:creationId xmlns:a16="http://schemas.microsoft.com/office/drawing/2014/main" id="{909E7ED0-904A-47CB-8F23-9EFF5ECC4A7D}"/>
            </a:ext>
          </a:extLst>
        </xdr:cNvPr>
        <xdr:cNvSpPr/>
      </xdr:nvSpPr>
      <xdr:spPr bwMode="auto">
        <a:xfrm>
          <a:off x="5517771" y="862602"/>
          <a:ext cx="163556" cy="12838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800" b="1">
              <a:solidFill>
                <a:schemeClr val="bg1"/>
              </a:solidFill>
              <a:latin typeface="+mj-ea"/>
              <a:ea typeface="+mj-ea"/>
            </a:rPr>
            <a:t>200</a:t>
          </a:r>
          <a:endParaRPr kumimoji="1" lang="ja-JP" altLang="en-US" sz="800" b="1">
            <a:solidFill>
              <a:schemeClr val="bg1"/>
            </a:solidFill>
            <a:latin typeface="+mj-ea"/>
            <a:ea typeface="+mj-ea"/>
          </a:endParaRPr>
        </a:p>
      </xdr:txBody>
    </xdr:sp>
    <xdr:clientData/>
  </xdr:twoCellAnchor>
  <xdr:twoCellAnchor>
    <xdr:from>
      <xdr:col>6</xdr:col>
      <xdr:colOff>765083</xdr:colOff>
      <xdr:row>1</xdr:row>
      <xdr:rowOff>10676</xdr:rowOff>
    </xdr:from>
    <xdr:to>
      <xdr:col>7</xdr:col>
      <xdr:colOff>196828</xdr:colOff>
      <xdr:row>2</xdr:row>
      <xdr:rowOff>15166</xdr:rowOff>
    </xdr:to>
    <xdr:sp macro="" textlink="">
      <xdr:nvSpPr>
        <xdr:cNvPr id="437" name="六角形 436">
          <a:extLst>
            <a:ext uri="{FF2B5EF4-FFF2-40B4-BE49-F238E27FC236}">
              <a16:creationId xmlns:a16="http://schemas.microsoft.com/office/drawing/2014/main" id="{C39C32DF-0ACB-416E-9E98-C941F772DEAF}"/>
            </a:ext>
          </a:extLst>
        </xdr:cNvPr>
        <xdr:cNvSpPr/>
      </xdr:nvSpPr>
      <xdr:spPr bwMode="auto">
        <a:xfrm>
          <a:off x="4302033" y="182126"/>
          <a:ext cx="193745" cy="175940"/>
        </a:xfrm>
        <a:prstGeom prst="hexagon">
          <a:avLst/>
        </a:prstGeom>
        <a:noFill/>
        <a:ln w="9525"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3</a:t>
          </a:r>
          <a:endParaRPr kumimoji="1" lang="ja-JP" altLang="en-US" sz="900" b="1">
            <a:solidFill>
              <a:schemeClr val="tx1"/>
            </a:solidFill>
            <a:latin typeface="+mj-ea"/>
            <a:ea typeface="+mj-ea"/>
          </a:endParaRPr>
        </a:p>
      </xdr:txBody>
    </xdr:sp>
    <xdr:clientData/>
  </xdr:twoCellAnchor>
  <xdr:twoCellAnchor>
    <xdr:from>
      <xdr:col>8</xdr:col>
      <xdr:colOff>403941</xdr:colOff>
      <xdr:row>6</xdr:row>
      <xdr:rowOff>71825</xdr:rowOff>
    </xdr:from>
    <xdr:to>
      <xdr:col>9</xdr:col>
      <xdr:colOff>9621</xdr:colOff>
      <xdr:row>7</xdr:row>
      <xdr:rowOff>16838</xdr:rowOff>
    </xdr:to>
    <xdr:sp macro="" textlink="">
      <xdr:nvSpPr>
        <xdr:cNvPr id="438" name="Text Box 528">
          <a:extLst>
            <a:ext uri="{FF2B5EF4-FFF2-40B4-BE49-F238E27FC236}">
              <a16:creationId xmlns:a16="http://schemas.microsoft.com/office/drawing/2014/main" id="{A3A9F812-609F-4000-82C8-1A795FFC9B1A}"/>
            </a:ext>
          </a:extLst>
        </xdr:cNvPr>
        <xdr:cNvSpPr txBox="1">
          <a:spLocks noChangeArrowheads="1"/>
        </xdr:cNvSpPr>
      </xdr:nvSpPr>
      <xdr:spPr bwMode="auto">
        <a:xfrm>
          <a:off x="5406971" y="1103700"/>
          <a:ext cx="310434" cy="11579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none" lIns="0" tIns="0" rIns="0" bIns="0" anchor="t" upright="1"/>
        <a:lstStyle/>
        <a:p>
          <a:pPr algn="ctr" rtl="0">
            <a:lnSpc>
              <a:spcPts val="1000"/>
            </a:lnSpc>
            <a:defRPr sz="1000"/>
          </a:pPr>
          <a:r>
            <a:rPr lang="ja-JP" altLang="en-US" sz="800" b="1" i="0" u="none" strike="noStrike" baseline="0">
              <a:solidFill>
                <a:srgbClr val="000000"/>
              </a:solidFill>
              <a:latin typeface="ＭＳ Ｐゴシック"/>
              <a:ea typeface="ＭＳ Ｐゴシック"/>
            </a:rPr>
            <a:t>向栗崎</a:t>
          </a:r>
          <a:endParaRPr lang="en-US" altLang="ja-JP" sz="800" b="1" i="0" u="none" strike="noStrike" baseline="0">
            <a:solidFill>
              <a:srgbClr val="000000"/>
            </a:solidFill>
            <a:latin typeface="ＭＳ Ｐゴシック"/>
            <a:ea typeface="ＭＳ Ｐゴシック"/>
          </a:endParaRPr>
        </a:p>
      </xdr:txBody>
    </xdr:sp>
    <xdr:clientData/>
  </xdr:twoCellAnchor>
  <xdr:twoCellAnchor>
    <xdr:from>
      <xdr:col>9</xdr:col>
      <xdr:colOff>23311</xdr:colOff>
      <xdr:row>1</xdr:row>
      <xdr:rowOff>24083</xdr:rowOff>
    </xdr:from>
    <xdr:to>
      <xdr:col>9</xdr:col>
      <xdr:colOff>206375</xdr:colOff>
      <xdr:row>2</xdr:row>
      <xdr:rowOff>1</xdr:rowOff>
    </xdr:to>
    <xdr:sp macro="" textlink="">
      <xdr:nvSpPr>
        <xdr:cNvPr id="439" name="六角形 438">
          <a:extLst>
            <a:ext uri="{FF2B5EF4-FFF2-40B4-BE49-F238E27FC236}">
              <a16:creationId xmlns:a16="http://schemas.microsoft.com/office/drawing/2014/main" id="{50F16DF8-C2E6-4EC2-A629-8A231C786A8F}"/>
            </a:ext>
          </a:extLst>
        </xdr:cNvPr>
        <xdr:cNvSpPr/>
      </xdr:nvSpPr>
      <xdr:spPr bwMode="auto">
        <a:xfrm>
          <a:off x="5731961" y="195533"/>
          <a:ext cx="183064" cy="147368"/>
        </a:xfrm>
        <a:prstGeom prst="hexagon">
          <a:avLst/>
        </a:prstGeom>
        <a:noFill/>
        <a:ln w="9525"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4</a:t>
          </a:r>
          <a:endParaRPr kumimoji="1" lang="ja-JP" altLang="en-US" sz="900" b="1">
            <a:solidFill>
              <a:schemeClr val="tx1"/>
            </a:solidFill>
            <a:latin typeface="+mj-ea"/>
            <a:ea typeface="+mj-ea"/>
          </a:endParaRPr>
        </a:p>
      </xdr:txBody>
    </xdr:sp>
    <xdr:clientData/>
  </xdr:twoCellAnchor>
  <xdr:twoCellAnchor>
    <xdr:from>
      <xdr:col>3</xdr:col>
      <xdr:colOff>7193</xdr:colOff>
      <xdr:row>9</xdr:row>
      <xdr:rowOff>17806</xdr:rowOff>
    </xdr:from>
    <xdr:to>
      <xdr:col>3</xdr:col>
      <xdr:colOff>167285</xdr:colOff>
      <xdr:row>9</xdr:row>
      <xdr:rowOff>157044</xdr:rowOff>
    </xdr:to>
    <xdr:sp macro="" textlink="">
      <xdr:nvSpPr>
        <xdr:cNvPr id="440" name="六角形 439">
          <a:extLst>
            <a:ext uri="{FF2B5EF4-FFF2-40B4-BE49-F238E27FC236}">
              <a16:creationId xmlns:a16="http://schemas.microsoft.com/office/drawing/2014/main" id="{A0FCE7E0-0036-4DBA-9D8B-F68D7A51BF89}"/>
            </a:ext>
          </a:extLst>
        </xdr:cNvPr>
        <xdr:cNvSpPr/>
      </xdr:nvSpPr>
      <xdr:spPr bwMode="auto">
        <a:xfrm>
          <a:off x="1487153" y="1586529"/>
          <a:ext cx="160092" cy="139238"/>
        </a:xfrm>
        <a:prstGeom prst="hexagon">
          <a:avLst/>
        </a:prstGeom>
        <a:no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a:t>
          </a:r>
          <a:endParaRPr kumimoji="1" lang="ja-JP" altLang="en-US" sz="900" b="1">
            <a:solidFill>
              <a:schemeClr val="tx1"/>
            </a:solidFill>
            <a:latin typeface="+mj-ea"/>
            <a:ea typeface="+mj-ea"/>
          </a:endParaRPr>
        </a:p>
      </xdr:txBody>
    </xdr:sp>
    <xdr:clientData/>
  </xdr:twoCellAnchor>
  <xdr:twoCellAnchor>
    <xdr:from>
      <xdr:col>1</xdr:col>
      <xdr:colOff>3414</xdr:colOff>
      <xdr:row>9</xdr:row>
      <xdr:rowOff>20485</xdr:rowOff>
    </xdr:from>
    <xdr:to>
      <xdr:col>1</xdr:col>
      <xdr:colOff>155336</xdr:colOff>
      <xdr:row>9</xdr:row>
      <xdr:rowOff>151923</xdr:rowOff>
    </xdr:to>
    <xdr:sp macro="" textlink="">
      <xdr:nvSpPr>
        <xdr:cNvPr id="441" name="六角形 440">
          <a:extLst>
            <a:ext uri="{FF2B5EF4-FFF2-40B4-BE49-F238E27FC236}">
              <a16:creationId xmlns:a16="http://schemas.microsoft.com/office/drawing/2014/main" id="{C43DD2E5-31BD-48FA-8BD3-0A2A84573D8C}"/>
            </a:ext>
          </a:extLst>
        </xdr:cNvPr>
        <xdr:cNvSpPr/>
      </xdr:nvSpPr>
      <xdr:spPr bwMode="auto">
        <a:xfrm>
          <a:off x="73401" y="1589208"/>
          <a:ext cx="151922" cy="131438"/>
        </a:xfrm>
        <a:prstGeom prst="hexagon">
          <a:avLst/>
        </a:prstGeom>
        <a:no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a:t>
          </a:r>
          <a:endParaRPr kumimoji="1" lang="ja-JP" altLang="en-US" sz="900" b="1">
            <a:solidFill>
              <a:schemeClr val="tx1"/>
            </a:solidFill>
            <a:latin typeface="+mj-ea"/>
            <a:ea typeface="+mj-ea"/>
          </a:endParaRPr>
        </a:p>
      </xdr:txBody>
    </xdr:sp>
    <xdr:clientData/>
  </xdr:twoCellAnchor>
  <xdr:oneCellAnchor>
    <xdr:from>
      <xdr:col>9</xdr:col>
      <xdr:colOff>599184</xdr:colOff>
      <xdr:row>6</xdr:row>
      <xdr:rowOff>144568</xdr:rowOff>
    </xdr:from>
    <xdr:ext cx="175838" cy="337015"/>
    <xdr:sp macro="" textlink="">
      <xdr:nvSpPr>
        <xdr:cNvPr id="442" name="Text Box 1664">
          <a:extLst>
            <a:ext uri="{FF2B5EF4-FFF2-40B4-BE49-F238E27FC236}">
              <a16:creationId xmlns:a16="http://schemas.microsoft.com/office/drawing/2014/main" id="{3164F0C0-AFAC-4391-8D41-B8BAD3D6F546}"/>
            </a:ext>
          </a:extLst>
        </xdr:cNvPr>
        <xdr:cNvSpPr txBox="1">
          <a:spLocks noChangeArrowheads="1"/>
        </xdr:cNvSpPr>
      </xdr:nvSpPr>
      <xdr:spPr bwMode="auto">
        <a:xfrm>
          <a:off x="6307834" y="1179618"/>
          <a:ext cx="175838" cy="337015"/>
        </a:xfrm>
        <a:prstGeom prst="rect">
          <a:avLst/>
        </a:prstGeom>
        <a:noFill/>
        <a:ln w="9525">
          <a:noFill/>
          <a:miter lim="800000"/>
          <a:headEnd/>
          <a:tailEnd/>
        </a:ln>
      </xdr:spPr>
      <xdr:txBody>
        <a:bodyPr vertOverflow="overflow" horzOverflow="overflow" wrap="square" lIns="27432" tIns="18288" rIns="27432" bIns="18288" anchor="t" upright="1">
          <a:spAutoFit/>
        </a:bodyPr>
        <a:lstStyle/>
        <a:p>
          <a:pPr algn="r" rtl="0">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4</xdr:col>
      <xdr:colOff>88674</xdr:colOff>
      <xdr:row>12</xdr:row>
      <xdr:rowOff>152767</xdr:rowOff>
    </xdr:from>
    <xdr:to>
      <xdr:col>4</xdr:col>
      <xdr:colOff>293603</xdr:colOff>
      <xdr:row>13</xdr:row>
      <xdr:rowOff>157044</xdr:rowOff>
    </xdr:to>
    <xdr:sp macro="" textlink="">
      <xdr:nvSpPr>
        <xdr:cNvPr id="443" name="六角形 442">
          <a:extLst>
            <a:ext uri="{FF2B5EF4-FFF2-40B4-BE49-F238E27FC236}">
              <a16:creationId xmlns:a16="http://schemas.microsoft.com/office/drawing/2014/main" id="{A6385811-2550-470E-B302-BA34DC7BD28C}"/>
            </a:ext>
          </a:extLst>
        </xdr:cNvPr>
        <xdr:cNvSpPr/>
      </xdr:nvSpPr>
      <xdr:spPr bwMode="auto">
        <a:xfrm>
          <a:off x="2273620" y="2240415"/>
          <a:ext cx="204929" cy="174976"/>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227</a:t>
          </a:r>
          <a:endParaRPr kumimoji="1" lang="ja-JP" altLang="en-US" sz="1000" b="1">
            <a:solidFill>
              <a:schemeClr val="bg1"/>
            </a:solidFill>
            <a:latin typeface="+mj-ea"/>
            <a:ea typeface="+mj-ea"/>
          </a:endParaRPr>
        </a:p>
      </xdr:txBody>
    </xdr:sp>
    <xdr:clientData/>
  </xdr:twoCellAnchor>
  <xdr:twoCellAnchor>
    <xdr:from>
      <xdr:col>4</xdr:col>
      <xdr:colOff>85070</xdr:colOff>
      <xdr:row>15</xdr:row>
      <xdr:rowOff>126291</xdr:rowOff>
    </xdr:from>
    <xdr:to>
      <xdr:col>4</xdr:col>
      <xdr:colOff>264584</xdr:colOff>
      <xdr:row>16</xdr:row>
      <xdr:rowOff>109247</xdr:rowOff>
    </xdr:to>
    <xdr:sp macro="" textlink="">
      <xdr:nvSpPr>
        <xdr:cNvPr id="444" name="六角形 443">
          <a:extLst>
            <a:ext uri="{FF2B5EF4-FFF2-40B4-BE49-F238E27FC236}">
              <a16:creationId xmlns:a16="http://schemas.microsoft.com/office/drawing/2014/main" id="{7855EF37-C02F-46DC-9EB3-09AB31AF1BF7}"/>
            </a:ext>
          </a:extLst>
        </xdr:cNvPr>
        <xdr:cNvSpPr/>
      </xdr:nvSpPr>
      <xdr:spPr bwMode="auto">
        <a:xfrm>
          <a:off x="2270016" y="2732864"/>
          <a:ext cx="179514" cy="153655"/>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bg1"/>
              </a:solidFill>
              <a:latin typeface="+mj-ea"/>
              <a:ea typeface="+mj-ea"/>
            </a:rPr>
            <a:t>162</a:t>
          </a:r>
          <a:endParaRPr kumimoji="1" lang="ja-JP" altLang="en-US" sz="900" b="1">
            <a:solidFill>
              <a:schemeClr val="bg1"/>
            </a:solidFill>
            <a:latin typeface="+mj-ea"/>
            <a:ea typeface="+mj-ea"/>
          </a:endParaRPr>
        </a:p>
      </xdr:txBody>
    </xdr:sp>
    <xdr:clientData/>
  </xdr:twoCellAnchor>
  <xdr:twoCellAnchor>
    <xdr:from>
      <xdr:col>2</xdr:col>
      <xdr:colOff>22686</xdr:colOff>
      <xdr:row>9</xdr:row>
      <xdr:rowOff>111646</xdr:rowOff>
    </xdr:from>
    <xdr:to>
      <xdr:col>2</xdr:col>
      <xdr:colOff>22686</xdr:colOff>
      <xdr:row>16</xdr:row>
      <xdr:rowOff>157776</xdr:rowOff>
    </xdr:to>
    <xdr:sp macro="" textlink="">
      <xdr:nvSpPr>
        <xdr:cNvPr id="445" name="Freeform 166">
          <a:extLst>
            <a:ext uri="{FF2B5EF4-FFF2-40B4-BE49-F238E27FC236}">
              <a16:creationId xmlns:a16="http://schemas.microsoft.com/office/drawing/2014/main" id="{59529F25-86AA-4823-9142-FC8DE927E6B4}"/>
            </a:ext>
          </a:extLst>
        </xdr:cNvPr>
        <xdr:cNvSpPr>
          <a:spLocks/>
        </xdr:cNvSpPr>
      </xdr:nvSpPr>
      <xdr:spPr bwMode="auto">
        <a:xfrm flipH="1">
          <a:off x="797659" y="1680369"/>
          <a:ext cx="0" cy="1254679"/>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 name="connsiteX0" fmla="*/ 51 w 134"/>
            <a:gd name="connsiteY0" fmla="*/ 10000 h 10000"/>
            <a:gd name="connsiteX1" fmla="*/ 134 w 134"/>
            <a:gd name="connsiteY1" fmla="*/ 0 h 10000"/>
            <a:gd name="connsiteX0" fmla="*/ 3752 w 9946"/>
            <a:gd name="connsiteY0" fmla="*/ 22077 h 22077"/>
            <a:gd name="connsiteX1" fmla="*/ 9946 w 9946"/>
            <a:gd name="connsiteY1" fmla="*/ 0 h 22077"/>
            <a:gd name="connsiteX0" fmla="*/ 28475 w 28476"/>
            <a:gd name="connsiteY0" fmla="*/ 11609 h 11609"/>
            <a:gd name="connsiteX1" fmla="*/ 2507 w 28476"/>
            <a:gd name="connsiteY1" fmla="*/ 0 h 11609"/>
            <a:gd name="connsiteX0" fmla="*/ 9724 w 9724"/>
            <a:gd name="connsiteY0" fmla="*/ 11233 h 11233"/>
            <a:gd name="connsiteX1" fmla="*/ 5330 w 9724"/>
            <a:gd name="connsiteY1" fmla="*/ 0 h 11233"/>
            <a:gd name="connsiteX0" fmla="*/ 24139 w 24139"/>
            <a:gd name="connsiteY0" fmla="*/ 9799 h 9799"/>
            <a:gd name="connsiteX1" fmla="*/ 2981 w 24139"/>
            <a:gd name="connsiteY1" fmla="*/ 0 h 9799"/>
            <a:gd name="connsiteX0" fmla="*/ 8765 w 8765"/>
            <a:gd name="connsiteY0" fmla="*/ 10000 h 10000"/>
            <a:gd name="connsiteX1" fmla="*/ 0 w 8765"/>
            <a:gd name="connsiteY1" fmla="*/ 0 h 10000"/>
            <a:gd name="connsiteX0" fmla="*/ 7378 w 7378"/>
            <a:gd name="connsiteY0" fmla="*/ 9932 h 9932"/>
            <a:gd name="connsiteX1" fmla="*/ 0 w 7378"/>
            <a:gd name="connsiteY1" fmla="*/ 0 h 9932"/>
            <a:gd name="connsiteX0" fmla="*/ 10000 w 10000"/>
            <a:gd name="connsiteY0" fmla="*/ 10000 h 10000"/>
            <a:gd name="connsiteX1" fmla="*/ 0 w 10000"/>
            <a:gd name="connsiteY1" fmla="*/ 0 h 10000"/>
          </a:gdLst>
          <a:ahLst/>
          <a:cxnLst>
            <a:cxn ang="0">
              <a:pos x="connsiteX0" y="connsiteY0"/>
            </a:cxn>
            <a:cxn ang="0">
              <a:pos x="connsiteX1" y="connsiteY1"/>
            </a:cxn>
          </a:cxnLst>
          <a:rect l="l" t="t" r="r" b="b"/>
          <a:pathLst>
            <a:path w="10000" h="10000">
              <a:moveTo>
                <a:pt x="10000" y="10000"/>
              </a:moveTo>
              <a:cubicBezTo>
                <a:pt x="-1159" y="3846"/>
                <a:pt x="3096" y="3685"/>
                <a:pt x="0"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20385</xdr:colOff>
      <xdr:row>11</xdr:row>
      <xdr:rowOff>104651</xdr:rowOff>
    </xdr:from>
    <xdr:to>
      <xdr:col>2</xdr:col>
      <xdr:colOff>400761</xdr:colOff>
      <xdr:row>15</xdr:row>
      <xdr:rowOff>71827</xdr:rowOff>
    </xdr:to>
    <xdr:sp macro="" textlink="">
      <xdr:nvSpPr>
        <xdr:cNvPr id="446" name="Line 238">
          <a:extLst>
            <a:ext uri="{FF2B5EF4-FFF2-40B4-BE49-F238E27FC236}">
              <a16:creationId xmlns:a16="http://schemas.microsoft.com/office/drawing/2014/main" id="{BD608B01-C85F-4D6A-B67C-935833C05C64}"/>
            </a:ext>
          </a:extLst>
        </xdr:cNvPr>
        <xdr:cNvSpPr>
          <a:spLocks noChangeShapeType="1"/>
        </xdr:cNvSpPr>
      </xdr:nvSpPr>
      <xdr:spPr bwMode="auto">
        <a:xfrm flipH="1">
          <a:off x="795358" y="2021600"/>
          <a:ext cx="380376" cy="656800"/>
        </a:xfrm>
        <a:custGeom>
          <a:avLst/>
          <a:gdLst>
            <a:gd name="connsiteX0" fmla="*/ 0 w 10000"/>
            <a:gd name="connsiteY0" fmla="*/ 0 h 10000"/>
            <a:gd name="connsiteX1" fmla="*/ 10000 w 10000"/>
            <a:gd name="connsiteY1" fmla="*/ 10000 h 10000"/>
            <a:gd name="connsiteX0" fmla="*/ 0 w 11838"/>
            <a:gd name="connsiteY0" fmla="*/ 0 h 291485"/>
            <a:gd name="connsiteX1" fmla="*/ 11838 w 11838"/>
            <a:gd name="connsiteY1" fmla="*/ 291485 h 291485"/>
            <a:gd name="connsiteX0" fmla="*/ 0 w 11838"/>
            <a:gd name="connsiteY0" fmla="*/ 0 h 310066"/>
            <a:gd name="connsiteX1" fmla="*/ 11838 w 11838"/>
            <a:gd name="connsiteY1" fmla="*/ 291485 h 310066"/>
            <a:gd name="connsiteX0" fmla="*/ 0 w 11838"/>
            <a:gd name="connsiteY0" fmla="*/ 0 h 291485"/>
            <a:gd name="connsiteX1" fmla="*/ 11838 w 11838"/>
            <a:gd name="connsiteY1" fmla="*/ 291485 h 291485"/>
            <a:gd name="connsiteX0" fmla="*/ 0 w 11838"/>
            <a:gd name="connsiteY0" fmla="*/ 0 h 331882"/>
            <a:gd name="connsiteX1" fmla="*/ 11838 w 11838"/>
            <a:gd name="connsiteY1" fmla="*/ 291485 h 331882"/>
            <a:gd name="connsiteX0" fmla="*/ 0 w 11838"/>
            <a:gd name="connsiteY0" fmla="*/ 0 h 433611"/>
            <a:gd name="connsiteX1" fmla="*/ 11838 w 11838"/>
            <a:gd name="connsiteY1" fmla="*/ 432230 h 433611"/>
            <a:gd name="connsiteX0" fmla="*/ 0 w 12030"/>
            <a:gd name="connsiteY0" fmla="*/ 203939 h 381080"/>
            <a:gd name="connsiteX1" fmla="*/ 12030 w 12030"/>
            <a:gd name="connsiteY1" fmla="*/ 14 h 381080"/>
            <a:gd name="connsiteX0" fmla="*/ 0 w 12222"/>
            <a:gd name="connsiteY0" fmla="*/ 553822 h 686619"/>
            <a:gd name="connsiteX1" fmla="*/ 12222 w 12222"/>
            <a:gd name="connsiteY1" fmla="*/ 10 h 686619"/>
            <a:gd name="connsiteX0" fmla="*/ 0 w 12222"/>
            <a:gd name="connsiteY0" fmla="*/ 554002 h 554002"/>
            <a:gd name="connsiteX1" fmla="*/ 12222 w 12222"/>
            <a:gd name="connsiteY1" fmla="*/ 190 h 554002"/>
            <a:gd name="connsiteX0" fmla="*/ 0 w 12222"/>
            <a:gd name="connsiteY0" fmla="*/ 553850 h 553850"/>
            <a:gd name="connsiteX1" fmla="*/ 12222 w 12222"/>
            <a:gd name="connsiteY1" fmla="*/ 38 h 553850"/>
            <a:gd name="connsiteX0" fmla="*/ 0 w 12030"/>
            <a:gd name="connsiteY0" fmla="*/ 776486 h 776486"/>
            <a:gd name="connsiteX1" fmla="*/ 12030 w 12030"/>
            <a:gd name="connsiteY1" fmla="*/ 18 h 776486"/>
            <a:gd name="connsiteX0" fmla="*/ 0 w 8466"/>
            <a:gd name="connsiteY0" fmla="*/ 28157 h 2398081"/>
            <a:gd name="connsiteX1" fmla="*/ 8466 w 8466"/>
            <a:gd name="connsiteY1" fmla="*/ 2398083 h 2398081"/>
            <a:gd name="connsiteX0" fmla="*/ 0 w 11486"/>
            <a:gd name="connsiteY0" fmla="*/ 116 h 10145"/>
            <a:gd name="connsiteX1" fmla="*/ 11486 w 11486"/>
            <a:gd name="connsiteY1" fmla="*/ 10145 h 10145"/>
            <a:gd name="connsiteX0" fmla="*/ 0 w 11486"/>
            <a:gd name="connsiteY0" fmla="*/ 113 h 10153"/>
            <a:gd name="connsiteX1" fmla="*/ 11486 w 11486"/>
            <a:gd name="connsiteY1" fmla="*/ 10142 h 10153"/>
            <a:gd name="connsiteX0" fmla="*/ 0 w 11486"/>
            <a:gd name="connsiteY0" fmla="*/ 56 h 10096"/>
            <a:gd name="connsiteX1" fmla="*/ 11486 w 11486"/>
            <a:gd name="connsiteY1" fmla="*/ 10085 h 10096"/>
            <a:gd name="connsiteX0" fmla="*/ 0 w 11486"/>
            <a:gd name="connsiteY0" fmla="*/ 51 h 11110"/>
            <a:gd name="connsiteX1" fmla="*/ 11486 w 11486"/>
            <a:gd name="connsiteY1" fmla="*/ 11100 h 11110"/>
          </a:gdLst>
          <a:ahLst/>
          <a:cxnLst>
            <a:cxn ang="0">
              <a:pos x="connsiteX0" y="connsiteY0"/>
            </a:cxn>
            <a:cxn ang="0">
              <a:pos x="connsiteX1" y="connsiteY1"/>
            </a:cxn>
          </a:cxnLst>
          <a:rect l="l" t="t" r="r" b="b"/>
          <a:pathLst>
            <a:path w="11486" h="11110">
              <a:moveTo>
                <a:pt x="0" y="51"/>
              </a:moveTo>
              <a:cubicBezTo>
                <a:pt x="8609" y="-892"/>
                <a:pt x="3834" y="11523"/>
                <a:pt x="11486" y="11100"/>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628233</xdr:colOff>
      <xdr:row>13</xdr:row>
      <xdr:rowOff>25803</xdr:rowOff>
    </xdr:from>
    <xdr:to>
      <xdr:col>2</xdr:col>
      <xdr:colOff>126318</xdr:colOff>
      <xdr:row>14</xdr:row>
      <xdr:rowOff>22192</xdr:rowOff>
    </xdr:to>
    <xdr:sp macro="" textlink="">
      <xdr:nvSpPr>
        <xdr:cNvPr id="447" name="六角形 446">
          <a:extLst>
            <a:ext uri="{FF2B5EF4-FFF2-40B4-BE49-F238E27FC236}">
              <a16:creationId xmlns:a16="http://schemas.microsoft.com/office/drawing/2014/main" id="{405A0F03-CAC1-4AB5-8F0F-A9EF8B74C5E7}"/>
            </a:ext>
          </a:extLst>
        </xdr:cNvPr>
        <xdr:cNvSpPr/>
      </xdr:nvSpPr>
      <xdr:spPr bwMode="auto">
        <a:xfrm>
          <a:off x="698220" y="2284150"/>
          <a:ext cx="203071" cy="173916"/>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162</a:t>
          </a:r>
          <a:endParaRPr kumimoji="1" lang="ja-JP" altLang="en-US" sz="1000" b="1">
            <a:solidFill>
              <a:schemeClr val="bg1"/>
            </a:solidFill>
            <a:latin typeface="+mj-ea"/>
            <a:ea typeface="+mj-ea"/>
          </a:endParaRPr>
        </a:p>
      </xdr:txBody>
    </xdr:sp>
    <xdr:clientData/>
  </xdr:twoCellAnchor>
  <xdr:twoCellAnchor>
    <xdr:from>
      <xdr:col>2</xdr:col>
      <xdr:colOff>161274</xdr:colOff>
      <xdr:row>14</xdr:row>
      <xdr:rowOff>56284</xdr:rowOff>
    </xdr:from>
    <xdr:to>
      <xdr:col>2</xdr:col>
      <xdr:colOff>356761</xdr:colOff>
      <xdr:row>15</xdr:row>
      <xdr:rowOff>29018</xdr:rowOff>
    </xdr:to>
    <xdr:sp macro="" textlink="">
      <xdr:nvSpPr>
        <xdr:cNvPr id="448" name="六角形 447">
          <a:extLst>
            <a:ext uri="{FF2B5EF4-FFF2-40B4-BE49-F238E27FC236}">
              <a16:creationId xmlns:a16="http://schemas.microsoft.com/office/drawing/2014/main" id="{5C02FDAE-2118-4569-8582-63FAECFA05C9}"/>
            </a:ext>
          </a:extLst>
        </xdr:cNvPr>
        <xdr:cNvSpPr/>
      </xdr:nvSpPr>
      <xdr:spPr bwMode="auto">
        <a:xfrm>
          <a:off x="936247" y="2492158"/>
          <a:ext cx="195487" cy="143433"/>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162</a:t>
          </a:r>
          <a:endParaRPr kumimoji="1" lang="ja-JP" altLang="en-US" sz="1000" b="1">
            <a:solidFill>
              <a:schemeClr val="bg1"/>
            </a:solidFill>
            <a:latin typeface="+mj-ea"/>
            <a:ea typeface="+mj-ea"/>
          </a:endParaRPr>
        </a:p>
      </xdr:txBody>
    </xdr:sp>
    <xdr:clientData/>
  </xdr:twoCellAnchor>
  <xdr:twoCellAnchor>
    <xdr:from>
      <xdr:col>1</xdr:col>
      <xdr:colOff>505393</xdr:colOff>
      <xdr:row>13</xdr:row>
      <xdr:rowOff>95251</xdr:rowOff>
    </xdr:from>
    <xdr:to>
      <xdr:col>2</xdr:col>
      <xdr:colOff>20348</xdr:colOff>
      <xdr:row>15</xdr:row>
      <xdr:rowOff>51958</xdr:rowOff>
    </xdr:to>
    <xdr:sp macro="" textlink="">
      <xdr:nvSpPr>
        <xdr:cNvPr id="449" name="Line 238">
          <a:extLst>
            <a:ext uri="{FF2B5EF4-FFF2-40B4-BE49-F238E27FC236}">
              <a16:creationId xmlns:a16="http://schemas.microsoft.com/office/drawing/2014/main" id="{DBC5B42F-602F-4B30-8BDF-C949CC55FCA7}"/>
            </a:ext>
          </a:extLst>
        </xdr:cNvPr>
        <xdr:cNvSpPr>
          <a:spLocks noChangeShapeType="1"/>
        </xdr:cNvSpPr>
      </xdr:nvSpPr>
      <xdr:spPr bwMode="auto">
        <a:xfrm>
          <a:off x="575380" y="2353598"/>
          <a:ext cx="219941" cy="304933"/>
        </a:xfrm>
        <a:custGeom>
          <a:avLst/>
          <a:gdLst>
            <a:gd name="connsiteX0" fmla="*/ 0 w 363682"/>
            <a:gd name="connsiteY0" fmla="*/ 0 h 424297"/>
            <a:gd name="connsiteX1" fmla="*/ 363682 w 363682"/>
            <a:gd name="connsiteY1" fmla="*/ 424297 h 424297"/>
            <a:gd name="connsiteX0" fmla="*/ 0 w 363682"/>
            <a:gd name="connsiteY0" fmla="*/ 0 h 441018"/>
            <a:gd name="connsiteX1" fmla="*/ 363682 w 363682"/>
            <a:gd name="connsiteY1" fmla="*/ 424297 h 441018"/>
            <a:gd name="connsiteX0" fmla="*/ 0 w 277091"/>
            <a:gd name="connsiteY0" fmla="*/ 0 h 325638"/>
            <a:gd name="connsiteX1" fmla="*/ 277091 w 277091"/>
            <a:gd name="connsiteY1" fmla="*/ 303070 h 325638"/>
            <a:gd name="connsiteX0" fmla="*/ 0 w 277091"/>
            <a:gd name="connsiteY0" fmla="*/ 0 h 303070"/>
            <a:gd name="connsiteX1" fmla="*/ 277091 w 277091"/>
            <a:gd name="connsiteY1" fmla="*/ 303070 h 303070"/>
            <a:gd name="connsiteX0" fmla="*/ 3653 w 280744"/>
            <a:gd name="connsiteY0" fmla="*/ 0 h 303070"/>
            <a:gd name="connsiteX1" fmla="*/ 280744 w 280744"/>
            <a:gd name="connsiteY1" fmla="*/ 303070 h 303070"/>
            <a:gd name="connsiteX0" fmla="*/ 0 w 277091"/>
            <a:gd name="connsiteY0" fmla="*/ 0 h 303070"/>
            <a:gd name="connsiteX1" fmla="*/ 277091 w 277091"/>
            <a:gd name="connsiteY1" fmla="*/ 303070 h 303070"/>
          </a:gdLst>
          <a:ahLst/>
          <a:cxnLst>
            <a:cxn ang="0">
              <a:pos x="connsiteX0" y="connsiteY0"/>
            </a:cxn>
            <a:cxn ang="0">
              <a:pos x="connsiteX1" y="connsiteY1"/>
            </a:cxn>
          </a:cxnLst>
          <a:rect l="l" t="t" r="r" b="b"/>
          <a:pathLst>
            <a:path w="277091" h="303070">
              <a:moveTo>
                <a:pt x="0" y="0"/>
              </a:moveTo>
              <a:cubicBezTo>
                <a:pt x="25977" y="167409"/>
                <a:pt x="-69272" y="230910"/>
                <a:pt x="277091" y="303070"/>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262936</xdr:colOff>
      <xdr:row>13</xdr:row>
      <xdr:rowOff>147208</xdr:rowOff>
    </xdr:from>
    <xdr:to>
      <xdr:col>1</xdr:col>
      <xdr:colOff>687231</xdr:colOff>
      <xdr:row>15</xdr:row>
      <xdr:rowOff>103909</xdr:rowOff>
    </xdr:to>
    <xdr:sp macro="" textlink="">
      <xdr:nvSpPr>
        <xdr:cNvPr id="450" name="Line 238">
          <a:extLst>
            <a:ext uri="{FF2B5EF4-FFF2-40B4-BE49-F238E27FC236}">
              <a16:creationId xmlns:a16="http://schemas.microsoft.com/office/drawing/2014/main" id="{87AFF5D4-5A3B-4CE8-AC5E-06847794A87E}"/>
            </a:ext>
          </a:extLst>
        </xdr:cNvPr>
        <xdr:cNvSpPr>
          <a:spLocks noChangeShapeType="1"/>
        </xdr:cNvSpPr>
      </xdr:nvSpPr>
      <xdr:spPr bwMode="auto">
        <a:xfrm>
          <a:off x="332923" y="2405555"/>
          <a:ext cx="424295" cy="304927"/>
        </a:xfrm>
        <a:custGeom>
          <a:avLst/>
          <a:gdLst>
            <a:gd name="connsiteX0" fmla="*/ 0 w 363682"/>
            <a:gd name="connsiteY0" fmla="*/ 0 h 424297"/>
            <a:gd name="connsiteX1" fmla="*/ 363682 w 363682"/>
            <a:gd name="connsiteY1" fmla="*/ 424297 h 424297"/>
            <a:gd name="connsiteX0" fmla="*/ 0 w 363682"/>
            <a:gd name="connsiteY0" fmla="*/ 0 h 441018"/>
            <a:gd name="connsiteX1" fmla="*/ 363682 w 363682"/>
            <a:gd name="connsiteY1" fmla="*/ 424297 h 441018"/>
            <a:gd name="connsiteX0" fmla="*/ 0 w 277091"/>
            <a:gd name="connsiteY0" fmla="*/ 0 h 325638"/>
            <a:gd name="connsiteX1" fmla="*/ 277091 w 277091"/>
            <a:gd name="connsiteY1" fmla="*/ 303070 h 325638"/>
            <a:gd name="connsiteX0" fmla="*/ 0 w 277091"/>
            <a:gd name="connsiteY0" fmla="*/ 0 h 303070"/>
            <a:gd name="connsiteX1" fmla="*/ 277091 w 277091"/>
            <a:gd name="connsiteY1" fmla="*/ 303070 h 303070"/>
            <a:gd name="connsiteX0" fmla="*/ 3653 w 280744"/>
            <a:gd name="connsiteY0" fmla="*/ 0 h 303070"/>
            <a:gd name="connsiteX1" fmla="*/ 280744 w 280744"/>
            <a:gd name="connsiteY1" fmla="*/ 303070 h 303070"/>
            <a:gd name="connsiteX0" fmla="*/ 0 w 277091"/>
            <a:gd name="connsiteY0" fmla="*/ 0 h 303070"/>
            <a:gd name="connsiteX1" fmla="*/ 277091 w 277091"/>
            <a:gd name="connsiteY1" fmla="*/ 303070 h 303070"/>
          </a:gdLst>
          <a:ahLst/>
          <a:cxnLst>
            <a:cxn ang="0">
              <a:pos x="connsiteX0" y="connsiteY0"/>
            </a:cxn>
            <a:cxn ang="0">
              <a:pos x="connsiteX1" y="connsiteY1"/>
            </a:cxn>
          </a:cxnLst>
          <a:rect l="l" t="t" r="r" b="b"/>
          <a:pathLst>
            <a:path w="277091" h="303070">
              <a:moveTo>
                <a:pt x="0" y="0"/>
              </a:moveTo>
              <a:cubicBezTo>
                <a:pt x="25977" y="167409"/>
                <a:pt x="-69272" y="230910"/>
                <a:pt x="277091" y="303070"/>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1</xdr:col>
      <xdr:colOff>10241</xdr:colOff>
      <xdr:row>10</xdr:row>
      <xdr:rowOff>160457</xdr:rowOff>
    </xdr:from>
    <xdr:ext cx="645180" cy="229202"/>
    <xdr:sp macro="" textlink="">
      <xdr:nvSpPr>
        <xdr:cNvPr id="451" name="Text Box 208">
          <a:extLst>
            <a:ext uri="{FF2B5EF4-FFF2-40B4-BE49-F238E27FC236}">
              <a16:creationId xmlns:a16="http://schemas.microsoft.com/office/drawing/2014/main" id="{7AEC07CC-3564-4563-99CD-6030EBFB327D}"/>
            </a:ext>
          </a:extLst>
        </xdr:cNvPr>
        <xdr:cNvSpPr txBox="1">
          <a:spLocks noChangeArrowheads="1"/>
        </xdr:cNvSpPr>
      </xdr:nvSpPr>
      <xdr:spPr bwMode="auto">
        <a:xfrm>
          <a:off x="80228" y="1906707"/>
          <a:ext cx="645180" cy="22920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vert="horz" wrap="none" lIns="27432" tIns="18288" rIns="0" bIns="0" anchor="ctr" upright="1">
          <a:noAutofit/>
        </a:bodyPr>
        <a:lstStyle/>
        <a:p>
          <a:pPr algn="ctr" rtl="0">
            <a:lnSpc>
              <a:spcPts val="900"/>
            </a:lnSpc>
            <a:defRPr sz="1000"/>
          </a:pPr>
          <a:r>
            <a:rPr lang="ja-JP" altLang="en-US" sz="900" b="1" i="0" u="none" strike="noStrike" baseline="0">
              <a:solidFill>
                <a:srgbClr val="000000"/>
              </a:solidFill>
              <a:latin typeface="ＭＳ Ｐゴシック"/>
              <a:ea typeface="ＭＳ Ｐゴシック"/>
            </a:rPr>
            <a:t>道の駅 内灘</a:t>
          </a:r>
          <a:endParaRPr lang="en-US" altLang="ja-JP" sz="900" b="1" i="0" u="none" strike="noStrike" baseline="0">
            <a:solidFill>
              <a:srgbClr val="000000"/>
            </a:solidFill>
            <a:latin typeface="ＭＳ Ｐゴシック"/>
            <a:ea typeface="ＭＳ Ｐゴシック"/>
          </a:endParaRPr>
        </a:p>
        <a:p>
          <a:pPr algn="ctr" rtl="0">
            <a:lnSpc>
              <a:spcPts val="900"/>
            </a:lnSpc>
            <a:defRPr sz="1000"/>
          </a:pPr>
          <a:r>
            <a:rPr lang="ja-JP" altLang="en-US" sz="900" b="1" i="0" u="none" strike="noStrike" baseline="0">
              <a:solidFill>
                <a:srgbClr val="000000"/>
              </a:solidFill>
              <a:latin typeface="ＭＳ Ｐゴシック"/>
              <a:ea typeface="ＭＳ Ｐゴシック"/>
            </a:rPr>
            <a:t>ｻﾝｾｯﾄﾊﾟｰｸ</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xdr:col>
      <xdr:colOff>669785</xdr:colOff>
      <xdr:row>9</xdr:row>
      <xdr:rowOff>153629</xdr:rowOff>
    </xdr:from>
    <xdr:to>
      <xdr:col>2</xdr:col>
      <xdr:colOff>87056</xdr:colOff>
      <xdr:row>11</xdr:row>
      <xdr:rowOff>119917</xdr:rowOff>
    </xdr:to>
    <xdr:grpSp>
      <xdr:nvGrpSpPr>
        <xdr:cNvPr id="452" name="Group 405">
          <a:extLst>
            <a:ext uri="{FF2B5EF4-FFF2-40B4-BE49-F238E27FC236}">
              <a16:creationId xmlns:a16="http://schemas.microsoft.com/office/drawing/2014/main" id="{19169121-E5F1-42FD-953C-F6C21F1AE360}"/>
            </a:ext>
          </a:extLst>
        </xdr:cNvPr>
        <xdr:cNvGrpSpPr>
          <a:grpSpLocks/>
        </xdr:cNvGrpSpPr>
      </xdr:nvGrpSpPr>
      <xdr:grpSpPr bwMode="auto">
        <a:xfrm>
          <a:off x="738577" y="1603546"/>
          <a:ext cx="121062" cy="294371"/>
          <a:chOff x="718" y="97"/>
          <a:chExt cx="23" cy="15"/>
        </a:xfrm>
      </xdr:grpSpPr>
      <xdr:sp macro="" textlink="">
        <xdr:nvSpPr>
          <xdr:cNvPr id="453" name="Freeform 406">
            <a:extLst>
              <a:ext uri="{FF2B5EF4-FFF2-40B4-BE49-F238E27FC236}">
                <a16:creationId xmlns:a16="http://schemas.microsoft.com/office/drawing/2014/main" id="{ACBD4860-5F15-41FA-8294-804178A1F9EC}"/>
              </a:ext>
            </a:extLst>
          </xdr:cNvPr>
          <xdr:cNvSpPr>
            <a:spLocks/>
          </xdr:cNvSpPr>
        </xdr:nvSpPr>
        <xdr:spPr bwMode="auto">
          <a:xfrm>
            <a:off x="718" y="97"/>
            <a:ext cx="4" cy="15"/>
          </a:xfrm>
          <a:custGeom>
            <a:avLst/>
            <a:gdLst>
              <a:gd name="T0" fmla="*/ 0 w 5"/>
              <a:gd name="T1" fmla="*/ 0 h 46"/>
              <a:gd name="T2" fmla="*/ 2 w 5"/>
              <a:gd name="T3" fmla="*/ 0 h 46"/>
              <a:gd name="T4" fmla="*/ 2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4" name="Freeform 407">
            <a:extLst>
              <a:ext uri="{FF2B5EF4-FFF2-40B4-BE49-F238E27FC236}">
                <a16:creationId xmlns:a16="http://schemas.microsoft.com/office/drawing/2014/main" id="{D1C37E87-F61D-4158-812E-185CEC888CC1}"/>
              </a:ext>
            </a:extLst>
          </xdr:cNvPr>
          <xdr:cNvSpPr>
            <a:spLocks/>
          </xdr:cNvSpPr>
        </xdr:nvSpPr>
        <xdr:spPr bwMode="auto">
          <a:xfrm flipH="1" flipV="1">
            <a:off x="736" y="97"/>
            <a:ext cx="5" cy="15"/>
          </a:xfrm>
          <a:custGeom>
            <a:avLst/>
            <a:gdLst>
              <a:gd name="T0" fmla="*/ 0 w 5"/>
              <a:gd name="T1" fmla="*/ 0 h 46"/>
              <a:gd name="T2" fmla="*/ 5 w 5"/>
              <a:gd name="T3" fmla="*/ 0 h 46"/>
              <a:gd name="T4" fmla="*/ 5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xdr:col>
      <xdr:colOff>283638</xdr:colOff>
      <xdr:row>3</xdr:row>
      <xdr:rowOff>17867</xdr:rowOff>
    </xdr:from>
    <xdr:to>
      <xdr:col>4</xdr:col>
      <xdr:colOff>683650</xdr:colOff>
      <xdr:row>8</xdr:row>
      <xdr:rowOff>39578</xdr:rowOff>
    </xdr:to>
    <xdr:sp macro="" textlink="">
      <xdr:nvSpPr>
        <xdr:cNvPr id="455" name="Line 206">
          <a:extLst>
            <a:ext uri="{FF2B5EF4-FFF2-40B4-BE49-F238E27FC236}">
              <a16:creationId xmlns:a16="http://schemas.microsoft.com/office/drawing/2014/main" id="{40646091-4207-4FDC-99E6-23FAF81967B1}"/>
            </a:ext>
          </a:extLst>
        </xdr:cNvPr>
        <xdr:cNvSpPr>
          <a:spLocks noChangeShapeType="1"/>
        </xdr:cNvSpPr>
      </xdr:nvSpPr>
      <xdr:spPr bwMode="auto">
        <a:xfrm rot="5209208">
          <a:off x="1860648" y="432448"/>
          <a:ext cx="909267" cy="1104766"/>
        </a:xfrm>
        <a:custGeom>
          <a:avLst/>
          <a:gdLst>
            <a:gd name="connsiteX0" fmla="*/ 0 w 264526"/>
            <a:gd name="connsiteY0" fmla="*/ 0 h 393264"/>
            <a:gd name="connsiteX1" fmla="*/ 264526 w 264526"/>
            <a:gd name="connsiteY1" fmla="*/ 393264 h 393264"/>
            <a:gd name="connsiteX0" fmla="*/ 0 w 264526"/>
            <a:gd name="connsiteY0" fmla="*/ 1207 h 394471"/>
            <a:gd name="connsiteX1" fmla="*/ 264526 w 264526"/>
            <a:gd name="connsiteY1" fmla="*/ 394471 h 394471"/>
            <a:gd name="connsiteX0" fmla="*/ 0 w 264526"/>
            <a:gd name="connsiteY0" fmla="*/ 4567 h 397831"/>
            <a:gd name="connsiteX1" fmla="*/ 264526 w 264526"/>
            <a:gd name="connsiteY1" fmla="*/ 397831 h 397831"/>
            <a:gd name="connsiteX0" fmla="*/ 0 w 279054"/>
            <a:gd name="connsiteY0" fmla="*/ 0 h 393264"/>
            <a:gd name="connsiteX1" fmla="*/ 255131 w 279054"/>
            <a:gd name="connsiteY1" fmla="*/ 93550 h 393264"/>
            <a:gd name="connsiteX2" fmla="*/ 264526 w 279054"/>
            <a:gd name="connsiteY2" fmla="*/ 393264 h 393264"/>
            <a:gd name="connsiteX0" fmla="*/ 0 w 292301"/>
            <a:gd name="connsiteY0" fmla="*/ 10531 h 403795"/>
            <a:gd name="connsiteX1" fmla="*/ 272140 w 292301"/>
            <a:gd name="connsiteY1" fmla="*/ 44550 h 403795"/>
            <a:gd name="connsiteX2" fmla="*/ 264526 w 292301"/>
            <a:gd name="connsiteY2" fmla="*/ 403795 h 403795"/>
            <a:gd name="connsiteX0" fmla="*/ 0 w 299436"/>
            <a:gd name="connsiteY0" fmla="*/ 2019 h 395283"/>
            <a:gd name="connsiteX1" fmla="*/ 272140 w 299436"/>
            <a:gd name="connsiteY1" fmla="*/ 36038 h 395283"/>
            <a:gd name="connsiteX2" fmla="*/ 264526 w 299436"/>
            <a:gd name="connsiteY2" fmla="*/ 395283 h 395283"/>
            <a:gd name="connsiteX0" fmla="*/ 0 w 297449"/>
            <a:gd name="connsiteY0" fmla="*/ 0 h 393264"/>
            <a:gd name="connsiteX1" fmla="*/ 272140 w 297449"/>
            <a:gd name="connsiteY1" fmla="*/ 34019 h 393264"/>
            <a:gd name="connsiteX2" fmla="*/ 264526 w 297449"/>
            <a:gd name="connsiteY2" fmla="*/ 393264 h 393264"/>
            <a:gd name="connsiteX0" fmla="*/ 0 w 272140"/>
            <a:gd name="connsiteY0" fmla="*/ 0 h 393264"/>
            <a:gd name="connsiteX1" fmla="*/ 272140 w 272140"/>
            <a:gd name="connsiteY1" fmla="*/ 34019 h 393264"/>
            <a:gd name="connsiteX2" fmla="*/ 264526 w 272140"/>
            <a:gd name="connsiteY2" fmla="*/ 393264 h 393264"/>
            <a:gd name="connsiteX0" fmla="*/ 7614 w 7614"/>
            <a:gd name="connsiteY0" fmla="*/ 0 h 359245"/>
            <a:gd name="connsiteX1" fmla="*/ 0 w 7614"/>
            <a:gd name="connsiteY1" fmla="*/ 359245 h 359245"/>
            <a:gd name="connsiteX0" fmla="*/ 366 w 327438"/>
            <a:gd name="connsiteY0" fmla="*/ 1590 h 2760"/>
            <a:gd name="connsiteX1" fmla="*/ 326722 w 327438"/>
            <a:gd name="connsiteY1" fmla="*/ 1665 h 2760"/>
            <a:gd name="connsiteX0" fmla="*/ 20 w 9987"/>
            <a:gd name="connsiteY0" fmla="*/ 0 h 6792"/>
            <a:gd name="connsiteX1" fmla="*/ 9987 w 9987"/>
            <a:gd name="connsiteY1" fmla="*/ 272 h 6792"/>
            <a:gd name="connsiteX0" fmla="*/ 11 w 15925"/>
            <a:gd name="connsiteY0" fmla="*/ 2652 h 11980"/>
            <a:gd name="connsiteX1" fmla="*/ 15925 w 15925"/>
            <a:gd name="connsiteY1" fmla="*/ 111 h 11980"/>
            <a:gd name="connsiteX0" fmla="*/ 0 w 15914"/>
            <a:gd name="connsiteY0" fmla="*/ 2822 h 4535"/>
            <a:gd name="connsiteX1" fmla="*/ 15914 w 15914"/>
            <a:gd name="connsiteY1" fmla="*/ 281 h 4535"/>
            <a:gd name="connsiteX0" fmla="*/ 0 w 23672"/>
            <a:gd name="connsiteY0" fmla="*/ 12582 h 15697"/>
            <a:gd name="connsiteX1" fmla="*/ 23672 w 23672"/>
            <a:gd name="connsiteY1" fmla="*/ 493 h 15697"/>
            <a:gd name="connsiteX0" fmla="*/ 0 w 23672"/>
            <a:gd name="connsiteY0" fmla="*/ 13590 h 13590"/>
            <a:gd name="connsiteX1" fmla="*/ 23672 w 23672"/>
            <a:gd name="connsiteY1" fmla="*/ 1501 h 13590"/>
            <a:gd name="connsiteX0" fmla="*/ 0 w 17706"/>
            <a:gd name="connsiteY0" fmla="*/ 16499 h 16499"/>
            <a:gd name="connsiteX1" fmla="*/ 17706 w 17706"/>
            <a:gd name="connsiteY1" fmla="*/ 1167 h 16499"/>
            <a:gd name="connsiteX0" fmla="*/ 0 w 17706"/>
            <a:gd name="connsiteY0" fmla="*/ 6751 h 6751"/>
            <a:gd name="connsiteX1" fmla="*/ 17706 w 17706"/>
            <a:gd name="connsiteY1" fmla="*/ 4390 h 6751"/>
            <a:gd name="connsiteX0" fmla="*/ 0 w 10000"/>
            <a:gd name="connsiteY0" fmla="*/ 5924 h 5924"/>
            <a:gd name="connsiteX1" fmla="*/ 10000 w 10000"/>
            <a:gd name="connsiteY1" fmla="*/ 2427 h 5924"/>
            <a:gd name="connsiteX0" fmla="*/ 0 w 5001"/>
            <a:gd name="connsiteY0" fmla="*/ 5 h 280072"/>
            <a:gd name="connsiteX1" fmla="*/ 5001 w 5001"/>
            <a:gd name="connsiteY1" fmla="*/ 280072 h 280072"/>
            <a:gd name="connsiteX0" fmla="*/ 0 w 10000"/>
            <a:gd name="connsiteY0" fmla="*/ 0 h 10031"/>
            <a:gd name="connsiteX1" fmla="*/ 9321 w 10000"/>
            <a:gd name="connsiteY1" fmla="*/ 10031 h 10031"/>
            <a:gd name="connsiteX2" fmla="*/ 10000 w 10000"/>
            <a:gd name="connsiteY2" fmla="*/ 10000 h 10031"/>
            <a:gd name="connsiteX0" fmla="*/ 1053 w 11053"/>
            <a:gd name="connsiteY0" fmla="*/ 0 h 10000"/>
            <a:gd name="connsiteX1" fmla="*/ 10 w 11053"/>
            <a:gd name="connsiteY1" fmla="*/ 8580 h 10000"/>
            <a:gd name="connsiteX2" fmla="*/ 11053 w 11053"/>
            <a:gd name="connsiteY2" fmla="*/ 10000 h 10000"/>
            <a:gd name="connsiteX0" fmla="*/ 1043 w 11043"/>
            <a:gd name="connsiteY0" fmla="*/ 0 h 10000"/>
            <a:gd name="connsiteX1" fmla="*/ 0 w 11043"/>
            <a:gd name="connsiteY1" fmla="*/ 8580 h 10000"/>
            <a:gd name="connsiteX2" fmla="*/ 11043 w 11043"/>
            <a:gd name="connsiteY2" fmla="*/ 10000 h 10000"/>
            <a:gd name="connsiteX0" fmla="*/ 1043 w 11089"/>
            <a:gd name="connsiteY0" fmla="*/ 0 h 9147"/>
            <a:gd name="connsiteX1" fmla="*/ 0 w 11089"/>
            <a:gd name="connsiteY1" fmla="*/ 8580 h 9147"/>
            <a:gd name="connsiteX2" fmla="*/ 11089 w 11089"/>
            <a:gd name="connsiteY2" fmla="*/ 9147 h 9147"/>
            <a:gd name="connsiteX0" fmla="*/ 941 w 10033"/>
            <a:gd name="connsiteY0" fmla="*/ 0 h 9399"/>
            <a:gd name="connsiteX1" fmla="*/ 0 w 10033"/>
            <a:gd name="connsiteY1" fmla="*/ 9380 h 9399"/>
            <a:gd name="connsiteX2" fmla="*/ 10033 w 10033"/>
            <a:gd name="connsiteY2" fmla="*/ 9254 h 9399"/>
            <a:gd name="connsiteX0" fmla="*/ 938 w 10000"/>
            <a:gd name="connsiteY0" fmla="*/ 0 h 10206"/>
            <a:gd name="connsiteX1" fmla="*/ 0 w 10000"/>
            <a:gd name="connsiteY1" fmla="*/ 9980 h 10206"/>
            <a:gd name="connsiteX2" fmla="*/ 10000 w 10000"/>
            <a:gd name="connsiteY2" fmla="*/ 9846 h 10206"/>
            <a:gd name="connsiteX0" fmla="*/ 492 w 10000"/>
            <a:gd name="connsiteY0" fmla="*/ 0 h 10239"/>
            <a:gd name="connsiteX1" fmla="*/ 0 w 10000"/>
            <a:gd name="connsiteY1" fmla="*/ 10013 h 10239"/>
            <a:gd name="connsiteX2" fmla="*/ 10000 w 10000"/>
            <a:gd name="connsiteY2" fmla="*/ 9879 h 10239"/>
            <a:gd name="connsiteX0" fmla="*/ 492 w 9686"/>
            <a:gd name="connsiteY0" fmla="*/ 0 h 10503"/>
            <a:gd name="connsiteX1" fmla="*/ 0 w 9686"/>
            <a:gd name="connsiteY1" fmla="*/ 10013 h 10503"/>
            <a:gd name="connsiteX2" fmla="*/ 9686 w 9686"/>
            <a:gd name="connsiteY2" fmla="*/ 10254 h 10503"/>
            <a:gd name="connsiteX0" fmla="*/ 508 w 10000"/>
            <a:gd name="connsiteY0" fmla="*/ 0 h 9763"/>
            <a:gd name="connsiteX1" fmla="*/ 0 w 10000"/>
            <a:gd name="connsiteY1" fmla="*/ 9533 h 9763"/>
            <a:gd name="connsiteX2" fmla="*/ 10000 w 10000"/>
            <a:gd name="connsiteY2" fmla="*/ 9763 h 9763"/>
            <a:gd name="connsiteX0" fmla="*/ 0 w 10000"/>
            <a:gd name="connsiteY0" fmla="*/ 0 h 236"/>
            <a:gd name="connsiteX1" fmla="*/ 10000 w 10000"/>
            <a:gd name="connsiteY1" fmla="*/ 236 h 236"/>
            <a:gd name="connsiteX0" fmla="*/ 0 w 9903"/>
            <a:gd name="connsiteY0" fmla="*/ 1485669 h 1485689"/>
            <a:gd name="connsiteX1" fmla="*/ 9903 w 9903"/>
            <a:gd name="connsiteY1" fmla="*/ 132 h 1485689"/>
            <a:gd name="connsiteX0" fmla="*/ 0 w 9834"/>
            <a:gd name="connsiteY0" fmla="*/ 10360 h 10360"/>
            <a:gd name="connsiteX1" fmla="*/ 9834 w 9834"/>
            <a:gd name="connsiteY1" fmla="*/ 1 h 10360"/>
            <a:gd name="connsiteX0" fmla="*/ 0 w 10000"/>
            <a:gd name="connsiteY0" fmla="*/ 10000 h 10000"/>
            <a:gd name="connsiteX1" fmla="*/ 10000 w 10000"/>
            <a:gd name="connsiteY1" fmla="*/ 1 h 10000"/>
            <a:gd name="connsiteX0" fmla="*/ 0 w 11081"/>
            <a:gd name="connsiteY0" fmla="*/ 11089 h 11089"/>
            <a:gd name="connsiteX1" fmla="*/ 11081 w 11081"/>
            <a:gd name="connsiteY1" fmla="*/ 1 h 11089"/>
            <a:gd name="connsiteX0" fmla="*/ 0 w 11081"/>
            <a:gd name="connsiteY0" fmla="*/ 11089 h 11089"/>
            <a:gd name="connsiteX1" fmla="*/ 5231 w 11081"/>
            <a:gd name="connsiteY1" fmla="*/ 8440 h 11089"/>
            <a:gd name="connsiteX2" fmla="*/ 11081 w 11081"/>
            <a:gd name="connsiteY2" fmla="*/ 1 h 11089"/>
            <a:gd name="connsiteX0" fmla="*/ 0 w 11081"/>
            <a:gd name="connsiteY0" fmla="*/ 11089 h 11089"/>
            <a:gd name="connsiteX1" fmla="*/ 5437 w 11081"/>
            <a:gd name="connsiteY1" fmla="*/ 8559 h 11089"/>
            <a:gd name="connsiteX2" fmla="*/ 11081 w 11081"/>
            <a:gd name="connsiteY2" fmla="*/ 1 h 11089"/>
            <a:gd name="connsiteX0" fmla="*/ 0 w 11081"/>
            <a:gd name="connsiteY0" fmla="*/ 11572 h 11572"/>
            <a:gd name="connsiteX1" fmla="*/ 5437 w 11081"/>
            <a:gd name="connsiteY1" fmla="*/ 9042 h 11572"/>
            <a:gd name="connsiteX2" fmla="*/ 6706 w 11081"/>
            <a:gd name="connsiteY2" fmla="*/ 613 h 11572"/>
            <a:gd name="connsiteX3" fmla="*/ 11081 w 11081"/>
            <a:gd name="connsiteY3" fmla="*/ 484 h 11572"/>
            <a:gd name="connsiteX0" fmla="*/ 0 w 19386"/>
            <a:gd name="connsiteY0" fmla="*/ 11512 h 11512"/>
            <a:gd name="connsiteX1" fmla="*/ 5437 w 19386"/>
            <a:gd name="connsiteY1" fmla="*/ 8982 h 11512"/>
            <a:gd name="connsiteX2" fmla="*/ 6706 w 19386"/>
            <a:gd name="connsiteY2" fmla="*/ 553 h 11512"/>
            <a:gd name="connsiteX3" fmla="*/ 19386 w 19386"/>
            <a:gd name="connsiteY3" fmla="*/ 695 h 11512"/>
            <a:gd name="connsiteX0" fmla="*/ 0 w 19386"/>
            <a:gd name="connsiteY0" fmla="*/ 10959 h 10959"/>
            <a:gd name="connsiteX1" fmla="*/ 5437 w 19386"/>
            <a:gd name="connsiteY1" fmla="*/ 8429 h 10959"/>
            <a:gd name="connsiteX2" fmla="*/ 6706 w 19386"/>
            <a:gd name="connsiteY2" fmla="*/ 0 h 10959"/>
            <a:gd name="connsiteX3" fmla="*/ 19386 w 19386"/>
            <a:gd name="connsiteY3" fmla="*/ 142 h 10959"/>
            <a:gd name="connsiteX0" fmla="*/ 0 w 19386"/>
            <a:gd name="connsiteY0" fmla="*/ 10959 h 10959"/>
            <a:gd name="connsiteX1" fmla="*/ 5437 w 19386"/>
            <a:gd name="connsiteY1" fmla="*/ 8429 h 10959"/>
            <a:gd name="connsiteX2" fmla="*/ 6706 w 19386"/>
            <a:gd name="connsiteY2" fmla="*/ 0 h 10959"/>
            <a:gd name="connsiteX3" fmla="*/ 19386 w 19386"/>
            <a:gd name="connsiteY3" fmla="*/ 142 h 10959"/>
            <a:gd name="connsiteX0" fmla="*/ 0 w 19990"/>
            <a:gd name="connsiteY0" fmla="*/ 10959 h 10959"/>
            <a:gd name="connsiteX1" fmla="*/ 5437 w 19990"/>
            <a:gd name="connsiteY1" fmla="*/ 8429 h 10959"/>
            <a:gd name="connsiteX2" fmla="*/ 6706 w 19990"/>
            <a:gd name="connsiteY2" fmla="*/ 0 h 10959"/>
            <a:gd name="connsiteX3" fmla="*/ 19990 w 19990"/>
            <a:gd name="connsiteY3" fmla="*/ 222 h 10959"/>
            <a:gd name="connsiteX0" fmla="*/ 0 w 24923"/>
            <a:gd name="connsiteY0" fmla="*/ 10959 h 10959"/>
            <a:gd name="connsiteX1" fmla="*/ 5437 w 24923"/>
            <a:gd name="connsiteY1" fmla="*/ 8429 h 10959"/>
            <a:gd name="connsiteX2" fmla="*/ 6706 w 24923"/>
            <a:gd name="connsiteY2" fmla="*/ 0 h 10959"/>
            <a:gd name="connsiteX3" fmla="*/ 24923 w 24923"/>
            <a:gd name="connsiteY3" fmla="*/ 390 h 10959"/>
          </a:gdLst>
          <a:ahLst/>
          <a:cxnLst>
            <a:cxn ang="0">
              <a:pos x="connsiteX0" y="connsiteY0"/>
            </a:cxn>
            <a:cxn ang="0">
              <a:pos x="connsiteX1" y="connsiteY1"/>
            </a:cxn>
            <a:cxn ang="0">
              <a:pos x="connsiteX2" y="connsiteY2"/>
            </a:cxn>
            <a:cxn ang="0">
              <a:pos x="connsiteX3" y="connsiteY3"/>
            </a:cxn>
          </a:cxnLst>
          <a:rect l="l" t="t" r="r" b="b"/>
          <a:pathLst>
            <a:path w="24923" h="10959">
              <a:moveTo>
                <a:pt x="0" y="10959"/>
              </a:moveTo>
              <a:cubicBezTo>
                <a:pt x="285" y="10653"/>
                <a:pt x="5080" y="8812"/>
                <a:pt x="5437" y="8429"/>
              </a:cubicBezTo>
              <a:cubicBezTo>
                <a:pt x="6574" y="6826"/>
                <a:pt x="5765" y="1426"/>
                <a:pt x="6706" y="0"/>
              </a:cubicBezTo>
              <a:lnTo>
                <a:pt x="24923" y="390"/>
              </a:lnTo>
            </a:path>
          </a:pathLst>
        </a:custGeom>
        <a:noFill/>
        <a:ln w="15875" cmpd="sng">
          <a:solidFill>
            <a:srgbClr xmlns:mc="http://schemas.openxmlformats.org/markup-compatibility/2006" xmlns:a14="http://schemas.microsoft.com/office/drawing/2010/main" val="000000" mc:Ignorable="a14" a14:legacySpreadsheetColorIndex="64"/>
          </a:solidFill>
          <a:prstDash val="sysDot"/>
          <a:round/>
          <a:headEnd/>
          <a:tailEnd type="arrow" w="sm"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3</xdr:col>
      <xdr:colOff>250313</xdr:colOff>
      <xdr:row>2</xdr:row>
      <xdr:rowOff>139562</xdr:rowOff>
    </xdr:from>
    <xdr:ext cx="254901" cy="135485"/>
    <xdr:sp macro="" textlink="">
      <xdr:nvSpPr>
        <xdr:cNvPr id="456" name="Text Box 1300">
          <a:extLst>
            <a:ext uri="{FF2B5EF4-FFF2-40B4-BE49-F238E27FC236}">
              <a16:creationId xmlns:a16="http://schemas.microsoft.com/office/drawing/2014/main" id="{93AED18D-7861-48C9-A07D-9924BFEC2C20}"/>
            </a:ext>
          </a:extLst>
        </xdr:cNvPr>
        <xdr:cNvSpPr txBox="1">
          <a:spLocks noChangeArrowheads="1"/>
        </xdr:cNvSpPr>
      </xdr:nvSpPr>
      <xdr:spPr bwMode="auto">
        <a:xfrm>
          <a:off x="1729863" y="482462"/>
          <a:ext cx="254901" cy="135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none" lIns="27432" tIns="18288" rIns="0" bIns="0" anchor="t" upright="1">
          <a:noAutofit/>
        </a:bodyPr>
        <a:lstStyle/>
        <a:p>
          <a:pPr algn="r" rtl="0">
            <a:lnSpc>
              <a:spcPts val="1100"/>
            </a:lnSpc>
            <a:defRPr sz="1000"/>
          </a:pPr>
          <a:r>
            <a:rPr lang="ja-JP" altLang="en-US" sz="900" b="1" i="0" u="none" strike="noStrike" baseline="0">
              <a:solidFill>
                <a:srgbClr val="000000"/>
              </a:solidFill>
              <a:latin typeface="ＭＳ Ｐゴシック"/>
              <a:ea typeface="ＭＳ Ｐゴシック"/>
            </a:rPr>
            <a:t>復路</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4</xdr:col>
      <xdr:colOff>616636</xdr:colOff>
      <xdr:row>4</xdr:row>
      <xdr:rowOff>41900</xdr:rowOff>
    </xdr:from>
    <xdr:to>
      <xdr:col>5</xdr:col>
      <xdr:colOff>24053</xdr:colOff>
      <xdr:row>4</xdr:row>
      <xdr:rowOff>141911</xdr:rowOff>
    </xdr:to>
    <xdr:sp macro="" textlink="">
      <xdr:nvSpPr>
        <xdr:cNvPr id="457" name="Oval 204">
          <a:extLst>
            <a:ext uri="{FF2B5EF4-FFF2-40B4-BE49-F238E27FC236}">
              <a16:creationId xmlns:a16="http://schemas.microsoft.com/office/drawing/2014/main" id="{D1062B00-1F51-4336-B32E-5C6DE334F571}"/>
            </a:ext>
          </a:extLst>
        </xdr:cNvPr>
        <xdr:cNvSpPr>
          <a:spLocks noChangeArrowheads="1"/>
        </xdr:cNvSpPr>
      </xdr:nvSpPr>
      <xdr:spPr bwMode="auto">
        <a:xfrm>
          <a:off x="2800651" y="732222"/>
          <a:ext cx="112171" cy="100011"/>
        </a:xfrm>
        <a:prstGeom prst="ellipse">
          <a:avLst/>
        </a:prstGeom>
        <a:noFill/>
        <a:ln w="9525">
          <a:solidFill>
            <a:srgbClr xmlns:mc="http://schemas.openxmlformats.org/markup-compatibility/2006" xmlns:a14="http://schemas.microsoft.com/office/drawing/2010/main" val="000000" mc:Ignorable="a14" a14:legacySpreadsheetColorIndex="64"/>
          </a:solidFill>
          <a:prstDash val="sysDash"/>
          <a:round/>
          <a:headEnd/>
          <a:tailEnd/>
        </a:ln>
      </xdr:spPr>
    </xdr:sp>
    <xdr:clientData/>
  </xdr:twoCellAnchor>
  <xdr:twoCellAnchor>
    <xdr:from>
      <xdr:col>3</xdr:col>
      <xdr:colOff>119098</xdr:colOff>
      <xdr:row>14</xdr:row>
      <xdr:rowOff>110550</xdr:rowOff>
    </xdr:from>
    <xdr:to>
      <xdr:col>4</xdr:col>
      <xdr:colOff>535782</xdr:colOff>
      <xdr:row>14</xdr:row>
      <xdr:rowOff>112572</xdr:rowOff>
    </xdr:to>
    <xdr:sp macro="" textlink="">
      <xdr:nvSpPr>
        <xdr:cNvPr id="461" name="Line 238">
          <a:extLst>
            <a:ext uri="{FF2B5EF4-FFF2-40B4-BE49-F238E27FC236}">
              <a16:creationId xmlns:a16="http://schemas.microsoft.com/office/drawing/2014/main" id="{39AFAF53-29C8-4CE9-8D77-4B507AE81837}"/>
            </a:ext>
          </a:extLst>
        </xdr:cNvPr>
        <xdr:cNvSpPr>
          <a:spLocks noChangeShapeType="1"/>
        </xdr:cNvSpPr>
      </xdr:nvSpPr>
      <xdr:spPr bwMode="auto">
        <a:xfrm flipV="1">
          <a:off x="1598648" y="2555300"/>
          <a:ext cx="1121534" cy="2022"/>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54920</xdr:colOff>
      <xdr:row>9</xdr:row>
      <xdr:rowOff>10290</xdr:rowOff>
    </xdr:from>
    <xdr:to>
      <xdr:col>4</xdr:col>
      <xdr:colOff>227152</xdr:colOff>
      <xdr:row>16</xdr:row>
      <xdr:rowOff>167509</xdr:rowOff>
    </xdr:to>
    <xdr:sp macro="" textlink="">
      <xdr:nvSpPr>
        <xdr:cNvPr id="462" name="Freeform 166">
          <a:extLst>
            <a:ext uri="{FF2B5EF4-FFF2-40B4-BE49-F238E27FC236}">
              <a16:creationId xmlns:a16="http://schemas.microsoft.com/office/drawing/2014/main" id="{8BB21C00-A049-4315-8681-C622078D2906}"/>
            </a:ext>
          </a:extLst>
        </xdr:cNvPr>
        <xdr:cNvSpPr>
          <a:spLocks/>
        </xdr:cNvSpPr>
      </xdr:nvSpPr>
      <xdr:spPr bwMode="auto">
        <a:xfrm flipH="1">
          <a:off x="2239866" y="1579013"/>
          <a:ext cx="172232" cy="1365768"/>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 name="connsiteX0" fmla="*/ 51 w 134"/>
            <a:gd name="connsiteY0" fmla="*/ 10000 h 10000"/>
            <a:gd name="connsiteX1" fmla="*/ 134 w 134"/>
            <a:gd name="connsiteY1" fmla="*/ 0 h 10000"/>
            <a:gd name="connsiteX0" fmla="*/ 3752 w 9946"/>
            <a:gd name="connsiteY0" fmla="*/ 22077 h 22077"/>
            <a:gd name="connsiteX1" fmla="*/ 9946 w 9946"/>
            <a:gd name="connsiteY1" fmla="*/ 0 h 22077"/>
            <a:gd name="connsiteX0" fmla="*/ 28475 w 28476"/>
            <a:gd name="connsiteY0" fmla="*/ 11609 h 11609"/>
            <a:gd name="connsiteX1" fmla="*/ 2507 w 28476"/>
            <a:gd name="connsiteY1" fmla="*/ 0 h 11609"/>
            <a:gd name="connsiteX0" fmla="*/ 9724 w 9724"/>
            <a:gd name="connsiteY0" fmla="*/ 11233 h 11233"/>
            <a:gd name="connsiteX1" fmla="*/ 5330 w 9724"/>
            <a:gd name="connsiteY1" fmla="*/ 0 h 11233"/>
            <a:gd name="connsiteX0" fmla="*/ 24139 w 24139"/>
            <a:gd name="connsiteY0" fmla="*/ 9799 h 9799"/>
            <a:gd name="connsiteX1" fmla="*/ 2981 w 24139"/>
            <a:gd name="connsiteY1" fmla="*/ 0 h 9799"/>
            <a:gd name="connsiteX0" fmla="*/ 8765 w 8765"/>
            <a:gd name="connsiteY0" fmla="*/ 10000 h 10000"/>
            <a:gd name="connsiteX1" fmla="*/ 0 w 8765"/>
            <a:gd name="connsiteY1" fmla="*/ 0 h 10000"/>
            <a:gd name="connsiteX0" fmla="*/ 7378 w 7378"/>
            <a:gd name="connsiteY0" fmla="*/ 9932 h 9932"/>
            <a:gd name="connsiteX1" fmla="*/ 0 w 7378"/>
            <a:gd name="connsiteY1" fmla="*/ 0 h 9932"/>
            <a:gd name="connsiteX0" fmla="*/ 10000 w 10000"/>
            <a:gd name="connsiteY0" fmla="*/ 10000 h 10000"/>
            <a:gd name="connsiteX1" fmla="*/ 0 w 10000"/>
            <a:gd name="connsiteY1" fmla="*/ 0 h 10000"/>
            <a:gd name="connsiteX0" fmla="*/ 44896 w 44896"/>
            <a:gd name="connsiteY0" fmla="*/ 9931 h 9931"/>
            <a:gd name="connsiteX1" fmla="*/ 0 w 44896"/>
            <a:gd name="connsiteY1" fmla="*/ 0 h 9931"/>
            <a:gd name="connsiteX0" fmla="*/ 10000 w 10000"/>
            <a:gd name="connsiteY0" fmla="*/ 10000 h 10000"/>
            <a:gd name="connsiteX1" fmla="*/ 6508 w 10000"/>
            <a:gd name="connsiteY1" fmla="*/ 692 h 10000"/>
            <a:gd name="connsiteX2" fmla="*/ 0 w 10000"/>
            <a:gd name="connsiteY2" fmla="*/ 0 h 10000"/>
            <a:gd name="connsiteX0" fmla="*/ 13109 w 13109"/>
            <a:gd name="connsiteY0" fmla="*/ 10346 h 10346"/>
            <a:gd name="connsiteX1" fmla="*/ 9617 w 13109"/>
            <a:gd name="connsiteY1" fmla="*/ 1038 h 10346"/>
            <a:gd name="connsiteX2" fmla="*/ 0 w 13109"/>
            <a:gd name="connsiteY2" fmla="*/ 0 h 10346"/>
            <a:gd name="connsiteX0" fmla="*/ 13109 w 13109"/>
            <a:gd name="connsiteY0" fmla="*/ 10346 h 10346"/>
            <a:gd name="connsiteX1" fmla="*/ 9617 w 13109"/>
            <a:gd name="connsiteY1" fmla="*/ 1038 h 10346"/>
            <a:gd name="connsiteX2" fmla="*/ 0 w 13109"/>
            <a:gd name="connsiteY2" fmla="*/ 0 h 10346"/>
            <a:gd name="connsiteX0" fmla="*/ 13109 w 13109"/>
            <a:gd name="connsiteY0" fmla="*/ 10554 h 10554"/>
            <a:gd name="connsiteX1" fmla="*/ 9617 w 13109"/>
            <a:gd name="connsiteY1" fmla="*/ 1246 h 10554"/>
            <a:gd name="connsiteX2" fmla="*/ 0 w 13109"/>
            <a:gd name="connsiteY2" fmla="*/ 0 h 10554"/>
            <a:gd name="connsiteX0" fmla="*/ 16995 w 16995"/>
            <a:gd name="connsiteY0" fmla="*/ 10969 h 10969"/>
            <a:gd name="connsiteX1" fmla="*/ 13503 w 16995"/>
            <a:gd name="connsiteY1" fmla="*/ 1661 h 10969"/>
            <a:gd name="connsiteX2" fmla="*/ 0 w 16995"/>
            <a:gd name="connsiteY2" fmla="*/ 0 h 10969"/>
          </a:gdLst>
          <a:ahLst/>
          <a:cxnLst>
            <a:cxn ang="0">
              <a:pos x="connsiteX0" y="connsiteY0"/>
            </a:cxn>
            <a:cxn ang="0">
              <a:pos x="connsiteX1" y="connsiteY1"/>
            </a:cxn>
            <a:cxn ang="0">
              <a:pos x="connsiteX2" y="connsiteY2"/>
            </a:cxn>
          </a:cxnLst>
          <a:rect l="l" t="t" r="r" b="b"/>
          <a:pathLst>
            <a:path w="16995" h="10969">
              <a:moveTo>
                <a:pt x="16995" y="10969"/>
              </a:moveTo>
              <a:cubicBezTo>
                <a:pt x="15636" y="9868"/>
                <a:pt x="15202" y="3038"/>
                <a:pt x="13503" y="1661"/>
              </a:cubicBezTo>
              <a:cubicBezTo>
                <a:pt x="19173" y="2072"/>
                <a:pt x="6131" y="1080"/>
                <a:pt x="0"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oneCellAnchor>
    <xdr:from>
      <xdr:col>3</xdr:col>
      <xdr:colOff>34059</xdr:colOff>
      <xdr:row>13</xdr:row>
      <xdr:rowOff>151388</xdr:rowOff>
    </xdr:from>
    <xdr:ext cx="292514" cy="256832"/>
    <xdr:sp macro="" textlink="">
      <xdr:nvSpPr>
        <xdr:cNvPr id="463" name="Text Box 1664">
          <a:extLst>
            <a:ext uri="{FF2B5EF4-FFF2-40B4-BE49-F238E27FC236}">
              <a16:creationId xmlns:a16="http://schemas.microsoft.com/office/drawing/2014/main" id="{2CCC71A9-8ECD-4F7C-A39F-5E31E95D84EF}"/>
            </a:ext>
          </a:extLst>
        </xdr:cNvPr>
        <xdr:cNvSpPr txBox="1">
          <a:spLocks noChangeArrowheads="1"/>
        </xdr:cNvSpPr>
      </xdr:nvSpPr>
      <xdr:spPr bwMode="auto">
        <a:xfrm>
          <a:off x="1513609" y="2418338"/>
          <a:ext cx="292514" cy="256832"/>
        </a:xfrm>
        <a:prstGeom prst="rect">
          <a:avLst/>
        </a:prstGeom>
        <a:noFill/>
        <a:ln w="9525">
          <a:noFill/>
          <a:miter lim="800000"/>
          <a:headEnd/>
          <a:tailEnd/>
        </a:ln>
      </xdr:spPr>
      <xdr:txBody>
        <a:bodyPr vertOverflow="overflow" horzOverflow="overflow" wrap="none" lIns="27432" tIns="18288" rIns="27432" bIns="18288" anchor="ctr" upright="1">
          <a:noAutofit/>
        </a:bodyPr>
        <a:lstStyle/>
        <a:p>
          <a:pPr algn="ctr" rtl="0">
            <a:defRPr sz="1000"/>
          </a:pPr>
          <a:r>
            <a:rPr lang="ja-JP" altLang="en-US" sz="900" b="1" i="0" u="none" strike="noStrike" baseline="0">
              <a:solidFill>
                <a:srgbClr val="000000"/>
              </a:solidFill>
              <a:latin typeface="ＭＳ Ｐゴシック"/>
              <a:ea typeface="ＭＳ Ｐゴシック"/>
            </a:rPr>
            <a:t>高松</a:t>
          </a:r>
          <a:endParaRPr lang="en-US" altLang="ja-JP" sz="900" b="1" i="0" u="none" strike="noStrike" baseline="0">
            <a:solidFill>
              <a:srgbClr val="000000"/>
            </a:solidFill>
            <a:latin typeface="ＭＳ Ｐゴシック"/>
            <a:ea typeface="ＭＳ Ｐゴシック"/>
          </a:endParaRPr>
        </a:p>
        <a:p>
          <a:pPr algn="ctr" rtl="0">
            <a:defRPr sz="1000"/>
          </a:pPr>
          <a:r>
            <a:rPr lang="en-US" altLang="ja-JP" sz="900" b="1" i="0" u="none" strike="noStrike" baseline="0">
              <a:solidFill>
                <a:srgbClr val="000000"/>
              </a:solidFill>
              <a:latin typeface="ＭＳ Ｐゴシック"/>
              <a:ea typeface="ＭＳ Ｐゴシック"/>
            </a:rPr>
            <a:t>I.C</a:t>
          </a:r>
        </a:p>
      </xdr:txBody>
    </xdr:sp>
    <xdr:clientData/>
  </xdr:oneCellAnchor>
  <xdr:twoCellAnchor>
    <xdr:from>
      <xdr:col>5</xdr:col>
      <xdr:colOff>407480</xdr:colOff>
      <xdr:row>13</xdr:row>
      <xdr:rowOff>32327</xdr:rowOff>
    </xdr:from>
    <xdr:to>
      <xdr:col>5</xdr:col>
      <xdr:colOff>527276</xdr:colOff>
      <xdr:row>13</xdr:row>
      <xdr:rowOff>149516</xdr:rowOff>
    </xdr:to>
    <xdr:sp macro="" textlink="">
      <xdr:nvSpPr>
        <xdr:cNvPr id="465" name="Oval 77">
          <a:extLst>
            <a:ext uri="{FF2B5EF4-FFF2-40B4-BE49-F238E27FC236}">
              <a16:creationId xmlns:a16="http://schemas.microsoft.com/office/drawing/2014/main" id="{3C0906D2-DD64-4A6D-938C-B3EDF0AB672A}"/>
            </a:ext>
          </a:extLst>
        </xdr:cNvPr>
        <xdr:cNvSpPr>
          <a:spLocks noChangeArrowheads="1"/>
        </xdr:cNvSpPr>
      </xdr:nvSpPr>
      <xdr:spPr bwMode="auto">
        <a:xfrm>
          <a:off x="3296730" y="2299277"/>
          <a:ext cx="119796" cy="117189"/>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editAs="oneCell">
    <xdr:from>
      <xdr:col>6</xdr:col>
      <xdr:colOff>302682</xdr:colOff>
      <xdr:row>13</xdr:row>
      <xdr:rowOff>160524</xdr:rowOff>
    </xdr:from>
    <xdr:to>
      <xdr:col>6</xdr:col>
      <xdr:colOff>617363</xdr:colOff>
      <xdr:row>15</xdr:row>
      <xdr:rowOff>60855</xdr:rowOff>
    </xdr:to>
    <xdr:grpSp>
      <xdr:nvGrpSpPr>
        <xdr:cNvPr id="466" name="Group 6672">
          <a:extLst>
            <a:ext uri="{FF2B5EF4-FFF2-40B4-BE49-F238E27FC236}">
              <a16:creationId xmlns:a16="http://schemas.microsoft.com/office/drawing/2014/main" id="{182155B7-31A0-44A3-9EA8-AF367DE6B7B4}"/>
            </a:ext>
          </a:extLst>
        </xdr:cNvPr>
        <xdr:cNvGrpSpPr>
          <a:grpSpLocks/>
        </xdr:cNvGrpSpPr>
      </xdr:nvGrpSpPr>
      <xdr:grpSpPr bwMode="auto">
        <a:xfrm>
          <a:off x="3890432" y="2266607"/>
          <a:ext cx="314681" cy="228415"/>
          <a:chOff x="536" y="110"/>
          <a:chExt cx="46" cy="44"/>
        </a:xfrm>
      </xdr:grpSpPr>
      <xdr:pic>
        <xdr:nvPicPr>
          <xdr:cNvPr id="467" name="Picture 6673" descr="route2">
            <a:extLst>
              <a:ext uri="{FF2B5EF4-FFF2-40B4-BE49-F238E27FC236}">
                <a16:creationId xmlns:a16="http://schemas.microsoft.com/office/drawing/2014/main" id="{4784D63B-7382-433E-8DEA-3E7666266F15}"/>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8" name="Text Box 6674">
            <a:extLst>
              <a:ext uri="{FF2B5EF4-FFF2-40B4-BE49-F238E27FC236}">
                <a16:creationId xmlns:a16="http://schemas.microsoft.com/office/drawing/2014/main" id="{40BC2156-53F8-4CD6-8BF5-431291AB7C24}"/>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900" b="1" i="0" u="none" strike="noStrike" baseline="0">
                <a:solidFill>
                  <a:srgbClr val="FFFFFF"/>
                </a:solidFill>
                <a:latin typeface="ＭＳ Ｐゴシック"/>
                <a:ea typeface="ＭＳ Ｐゴシック"/>
              </a:rPr>
              <a:t>159</a:t>
            </a:r>
          </a:p>
        </xdr:txBody>
      </xdr:sp>
    </xdr:grpSp>
    <xdr:clientData/>
  </xdr:twoCellAnchor>
  <xdr:twoCellAnchor editAs="oneCell">
    <xdr:from>
      <xdr:col>5</xdr:col>
      <xdr:colOff>474522</xdr:colOff>
      <xdr:row>11</xdr:row>
      <xdr:rowOff>168406</xdr:rowOff>
    </xdr:from>
    <xdr:to>
      <xdr:col>6</xdr:col>
      <xdr:colOff>35278</xdr:colOff>
      <xdr:row>13</xdr:row>
      <xdr:rowOff>79198</xdr:rowOff>
    </xdr:to>
    <xdr:grpSp>
      <xdr:nvGrpSpPr>
        <xdr:cNvPr id="469" name="Group 6672">
          <a:extLst>
            <a:ext uri="{FF2B5EF4-FFF2-40B4-BE49-F238E27FC236}">
              <a16:creationId xmlns:a16="http://schemas.microsoft.com/office/drawing/2014/main" id="{8AA6B5A1-4BF1-4FB3-82A0-E484594CB9B6}"/>
            </a:ext>
          </a:extLst>
        </xdr:cNvPr>
        <xdr:cNvGrpSpPr>
          <a:grpSpLocks/>
        </xdr:cNvGrpSpPr>
      </xdr:nvGrpSpPr>
      <xdr:grpSpPr bwMode="auto">
        <a:xfrm>
          <a:off x="3358480" y="1940056"/>
          <a:ext cx="264548" cy="245225"/>
          <a:chOff x="536" y="110"/>
          <a:chExt cx="46" cy="44"/>
        </a:xfrm>
      </xdr:grpSpPr>
      <xdr:pic>
        <xdr:nvPicPr>
          <xdr:cNvPr id="470" name="Picture 6673" descr="route2">
            <a:extLst>
              <a:ext uri="{FF2B5EF4-FFF2-40B4-BE49-F238E27FC236}">
                <a16:creationId xmlns:a16="http://schemas.microsoft.com/office/drawing/2014/main" id="{9EB2A06D-55E5-4155-A820-70F950F2251E}"/>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71" name="Text Box 6674">
            <a:extLst>
              <a:ext uri="{FF2B5EF4-FFF2-40B4-BE49-F238E27FC236}">
                <a16:creationId xmlns:a16="http://schemas.microsoft.com/office/drawing/2014/main" id="{3BB28DE3-E353-4A52-BA89-A39303ABC72B}"/>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900" b="1" i="0" u="none" strike="noStrike" baseline="0">
                <a:solidFill>
                  <a:srgbClr val="FFFFFF"/>
                </a:solidFill>
                <a:latin typeface="ＭＳ Ｐゴシック"/>
                <a:ea typeface="ＭＳ Ｐゴシック"/>
              </a:rPr>
              <a:t>159</a:t>
            </a:r>
          </a:p>
        </xdr:txBody>
      </xdr:sp>
    </xdr:grpSp>
    <xdr:clientData/>
  </xdr:twoCellAnchor>
  <xdr:twoCellAnchor>
    <xdr:from>
      <xdr:col>3</xdr:col>
      <xdr:colOff>363972</xdr:colOff>
      <xdr:row>14</xdr:row>
      <xdr:rowOff>3402</xdr:rowOff>
    </xdr:from>
    <xdr:to>
      <xdr:col>3</xdr:col>
      <xdr:colOff>578669</xdr:colOff>
      <xdr:row>15</xdr:row>
      <xdr:rowOff>13655</xdr:rowOff>
    </xdr:to>
    <xdr:sp macro="" textlink="">
      <xdr:nvSpPr>
        <xdr:cNvPr id="472" name="六角形 471">
          <a:extLst>
            <a:ext uri="{FF2B5EF4-FFF2-40B4-BE49-F238E27FC236}">
              <a16:creationId xmlns:a16="http://schemas.microsoft.com/office/drawing/2014/main" id="{FA3075DC-A1DB-48B0-B7BD-814EFAEB237E}"/>
            </a:ext>
          </a:extLst>
        </xdr:cNvPr>
        <xdr:cNvSpPr/>
      </xdr:nvSpPr>
      <xdr:spPr bwMode="auto">
        <a:xfrm>
          <a:off x="1843932" y="2439276"/>
          <a:ext cx="214697" cy="18095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227</a:t>
          </a:r>
          <a:endParaRPr kumimoji="1" lang="ja-JP" altLang="en-US" sz="1000" b="1">
            <a:solidFill>
              <a:schemeClr val="bg1"/>
            </a:solidFill>
            <a:latin typeface="+mj-ea"/>
            <a:ea typeface="+mj-ea"/>
          </a:endParaRPr>
        </a:p>
      </xdr:txBody>
    </xdr:sp>
    <xdr:clientData/>
  </xdr:twoCellAnchor>
  <xdr:twoCellAnchor>
    <xdr:from>
      <xdr:col>4</xdr:col>
      <xdr:colOff>48571</xdr:colOff>
      <xdr:row>9</xdr:row>
      <xdr:rowOff>8504</xdr:rowOff>
    </xdr:from>
    <xdr:to>
      <xdr:col>4</xdr:col>
      <xdr:colOff>83950</xdr:colOff>
      <xdr:row>10</xdr:row>
      <xdr:rowOff>76541</xdr:rowOff>
    </xdr:to>
    <xdr:sp macro="" textlink="">
      <xdr:nvSpPr>
        <xdr:cNvPr id="473" name="Line 238">
          <a:extLst>
            <a:ext uri="{FF2B5EF4-FFF2-40B4-BE49-F238E27FC236}">
              <a16:creationId xmlns:a16="http://schemas.microsoft.com/office/drawing/2014/main" id="{6764B6BE-361E-42C7-A8FA-0F8AA36F2BD8}"/>
            </a:ext>
          </a:extLst>
        </xdr:cNvPr>
        <xdr:cNvSpPr>
          <a:spLocks noChangeShapeType="1"/>
        </xdr:cNvSpPr>
      </xdr:nvSpPr>
      <xdr:spPr bwMode="auto">
        <a:xfrm>
          <a:off x="2233517" y="1577227"/>
          <a:ext cx="35379" cy="245564"/>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3</xdr:col>
      <xdr:colOff>105702</xdr:colOff>
      <xdr:row>11</xdr:row>
      <xdr:rowOff>145891</xdr:rowOff>
    </xdr:from>
    <xdr:ext cx="395844" cy="259558"/>
    <xdr:sp macro="" textlink="">
      <xdr:nvSpPr>
        <xdr:cNvPr id="474" name="Text Box 1563">
          <a:extLst>
            <a:ext uri="{FF2B5EF4-FFF2-40B4-BE49-F238E27FC236}">
              <a16:creationId xmlns:a16="http://schemas.microsoft.com/office/drawing/2014/main" id="{7D54E68C-CE52-4079-99B4-9BC64315C098}"/>
            </a:ext>
          </a:extLst>
        </xdr:cNvPr>
        <xdr:cNvSpPr txBox="1">
          <a:spLocks noChangeArrowheads="1"/>
        </xdr:cNvSpPr>
      </xdr:nvSpPr>
      <xdr:spPr bwMode="auto">
        <a:xfrm>
          <a:off x="1585662" y="2062840"/>
          <a:ext cx="395844" cy="259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27432" tIns="18288" rIns="0" bIns="0" anchor="t" upright="1">
          <a:spAutoFit/>
        </a:bodyPr>
        <a:lstStyle/>
        <a:p>
          <a:pPr algn="l" rtl="0">
            <a:lnSpc>
              <a:spcPts val="900"/>
            </a:lnSpc>
            <a:defRPr sz="1000"/>
          </a:pPr>
          <a:r>
            <a:rPr lang="en-US" altLang="ja-JP" sz="1050" b="1" i="0" u="none" strike="noStrike" baseline="0">
              <a:solidFill>
                <a:srgbClr val="000000"/>
              </a:solidFill>
              <a:latin typeface="ＭＳ Ｐゴシック"/>
              <a:ea typeface="ＭＳ Ｐゴシック"/>
            </a:rPr>
            <a:t>1.4</a:t>
          </a:r>
        </a:p>
        <a:p>
          <a:pPr algn="l" rtl="0">
            <a:lnSpc>
              <a:spcPts val="900"/>
            </a:lnSpc>
            <a:defRPr sz="1000"/>
          </a:pPr>
          <a:r>
            <a:rPr lang="en-US" altLang="ja-JP" sz="1050" b="1" i="0" u="none" strike="noStrike" baseline="0">
              <a:solidFill>
                <a:srgbClr val="000000"/>
              </a:solidFill>
              <a:latin typeface="ＭＳ Ｐゴシック"/>
              <a:ea typeface="ＭＳ Ｐゴシック"/>
            </a:rPr>
            <a:t>km</a:t>
          </a:r>
          <a:r>
            <a:rPr lang="en-US" altLang="ja-JP" sz="900" b="1" i="0" u="none" strike="noStrike" baseline="0">
              <a:solidFill>
                <a:srgbClr val="000000"/>
              </a:solidFill>
              <a:latin typeface="ＭＳ Ｐゴシック"/>
              <a:ea typeface="ＭＳ Ｐゴシック"/>
            </a:rPr>
            <a:t> </a:t>
          </a:r>
        </a:p>
      </xdr:txBody>
    </xdr:sp>
    <xdr:clientData/>
  </xdr:oneCellAnchor>
  <xdr:twoCellAnchor>
    <xdr:from>
      <xdr:col>4</xdr:col>
      <xdr:colOff>180374</xdr:colOff>
      <xdr:row>11</xdr:row>
      <xdr:rowOff>20417</xdr:rowOff>
    </xdr:from>
    <xdr:to>
      <xdr:col>4</xdr:col>
      <xdr:colOff>390901</xdr:colOff>
      <xdr:row>12</xdr:row>
      <xdr:rowOff>3414</xdr:rowOff>
    </xdr:to>
    <xdr:sp macro="" textlink="">
      <xdr:nvSpPr>
        <xdr:cNvPr id="475" name="六角形 474">
          <a:extLst>
            <a:ext uri="{FF2B5EF4-FFF2-40B4-BE49-F238E27FC236}">
              <a16:creationId xmlns:a16="http://schemas.microsoft.com/office/drawing/2014/main" id="{ABA60A00-9E76-40F5-B1B5-2216059F2DE2}"/>
            </a:ext>
          </a:extLst>
        </xdr:cNvPr>
        <xdr:cNvSpPr/>
      </xdr:nvSpPr>
      <xdr:spPr bwMode="auto">
        <a:xfrm>
          <a:off x="2365320" y="1937366"/>
          <a:ext cx="210527" cy="153696"/>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227</a:t>
          </a:r>
          <a:endParaRPr kumimoji="1" lang="ja-JP" altLang="en-US" sz="1000" b="1">
            <a:solidFill>
              <a:schemeClr val="bg1"/>
            </a:solidFill>
            <a:latin typeface="+mj-ea"/>
            <a:ea typeface="+mj-ea"/>
          </a:endParaRPr>
        </a:p>
      </xdr:txBody>
    </xdr:sp>
    <xdr:clientData/>
  </xdr:twoCellAnchor>
  <xdr:oneCellAnchor>
    <xdr:from>
      <xdr:col>9</xdr:col>
      <xdr:colOff>653992</xdr:colOff>
      <xdr:row>5</xdr:row>
      <xdr:rowOff>109685</xdr:rowOff>
    </xdr:from>
    <xdr:ext cx="717167" cy="176890"/>
    <xdr:sp macro="" textlink="">
      <xdr:nvSpPr>
        <xdr:cNvPr id="476" name="Text Box 1620">
          <a:extLst>
            <a:ext uri="{FF2B5EF4-FFF2-40B4-BE49-F238E27FC236}">
              <a16:creationId xmlns:a16="http://schemas.microsoft.com/office/drawing/2014/main" id="{83E5ADB2-621E-4DD0-8A3C-71FD45AD470D}"/>
            </a:ext>
          </a:extLst>
        </xdr:cNvPr>
        <xdr:cNvSpPr txBox="1">
          <a:spLocks noChangeArrowheads="1"/>
        </xdr:cNvSpPr>
      </xdr:nvSpPr>
      <xdr:spPr bwMode="auto">
        <a:xfrm>
          <a:off x="6361776" y="970783"/>
          <a:ext cx="717167" cy="176890"/>
        </a:xfrm>
        <a:prstGeom prst="rect">
          <a:avLst/>
        </a:prstGeom>
        <a:noFill/>
        <a:ln>
          <a:noFill/>
        </a:ln>
      </xdr:spPr>
      <xdr:txBody>
        <a:bodyPr vertOverflow="overflow" horzOverflow="overflow" wrap="none" lIns="27432" tIns="18288" rIns="27432" bIns="18288" anchor="b" upright="1">
          <a:noAutofit/>
        </a:bodyPr>
        <a:lstStyle/>
        <a:p>
          <a:pPr algn="ctr" rtl="0">
            <a:lnSpc>
              <a:spcPts val="1000"/>
            </a:lnSpc>
            <a:defRPr sz="1000"/>
          </a:pPr>
          <a:r>
            <a:rPr lang="ja-JP" altLang="en-US" sz="900" b="1" i="0" u="none" strike="noStrike" baseline="0">
              <a:solidFill>
                <a:srgbClr val="000000"/>
              </a:solidFill>
              <a:latin typeface="ＭＳ Ｐゴシック"/>
              <a:ea typeface="ＭＳ Ｐゴシック"/>
            </a:rPr>
            <a:t>かほく</a:t>
          </a:r>
          <a:r>
            <a:rPr lang="ja-JP" altLang="en-US" sz="900" b="1" i="0" u="none" strike="noStrike" baseline="0">
              <a:solidFill>
                <a:srgbClr val="000000"/>
              </a:solidFill>
              <a:latin typeface="HG創英角ｺﾞｼｯｸUB" pitchFamily="49" charset="-128"/>
              <a:ea typeface="HG創英角ｺﾞｼｯｸUB" pitchFamily="49" charset="-128"/>
            </a:rPr>
            <a:t>→ </a:t>
          </a:r>
          <a:endParaRPr lang="en-US" altLang="ja-JP" sz="1000" b="1" i="0" u="none" strike="noStrike" baseline="0">
            <a:solidFill>
              <a:sysClr val="windowText" lastClr="000000"/>
            </a:solidFill>
            <a:effectLst/>
            <a:latin typeface="+mn-lt"/>
            <a:ea typeface="+mn-ea"/>
            <a:cs typeface="+mn-cs"/>
          </a:endParaRPr>
        </a:p>
        <a:p>
          <a:pPr algn="ctr" rtl="0">
            <a:lnSpc>
              <a:spcPts val="1000"/>
            </a:lnSpc>
            <a:defRPr sz="1000"/>
          </a:pPr>
          <a:r>
            <a:rPr lang="ja-JP" altLang="en-US" sz="1000" b="1" i="0" baseline="0">
              <a:effectLst/>
              <a:latin typeface="+mn-lt"/>
              <a:ea typeface="+mn-ea"/>
              <a:cs typeface="+mn-cs"/>
            </a:rPr>
            <a:t>金沢医科大学　</a:t>
          </a:r>
          <a:endParaRPr lang="en-US" altLang="ja-JP" sz="1000" b="1" i="0" baseline="0">
            <a:effectLst/>
            <a:latin typeface="+mn-lt"/>
            <a:ea typeface="+mn-ea"/>
            <a:cs typeface="+mn-cs"/>
          </a:endParaRPr>
        </a:p>
      </xdr:txBody>
    </xdr:sp>
    <xdr:clientData/>
  </xdr:oneCellAnchor>
  <xdr:oneCellAnchor>
    <xdr:from>
      <xdr:col>9</xdr:col>
      <xdr:colOff>85040</xdr:colOff>
      <xdr:row>5</xdr:row>
      <xdr:rowOff>51024</xdr:rowOff>
    </xdr:from>
    <xdr:ext cx="377825" cy="152946"/>
    <xdr:sp macro="" textlink="">
      <xdr:nvSpPr>
        <xdr:cNvPr id="477" name="Text Box 1620">
          <a:extLst>
            <a:ext uri="{FF2B5EF4-FFF2-40B4-BE49-F238E27FC236}">
              <a16:creationId xmlns:a16="http://schemas.microsoft.com/office/drawing/2014/main" id="{8046827C-6A00-4A16-B889-00A0C5759332}"/>
            </a:ext>
          </a:extLst>
        </xdr:cNvPr>
        <xdr:cNvSpPr txBox="1">
          <a:spLocks noChangeArrowheads="1"/>
        </xdr:cNvSpPr>
      </xdr:nvSpPr>
      <xdr:spPr bwMode="auto">
        <a:xfrm>
          <a:off x="5793690" y="914624"/>
          <a:ext cx="377825" cy="152946"/>
        </a:xfrm>
        <a:prstGeom prst="rect">
          <a:avLst/>
        </a:prstGeom>
        <a:noFill/>
        <a:ln>
          <a:noFill/>
        </a:ln>
      </xdr:spPr>
      <xdr:txBody>
        <a:bodyPr vertOverflow="overflow" horzOverflow="overflow" wrap="none" lIns="27432" tIns="18288" rIns="27432" bIns="18288" anchor="b" upright="1">
          <a:noAutofit/>
        </a:bodyPr>
        <a:lstStyle/>
        <a:p>
          <a:pPr algn="ctr" rtl="0">
            <a:lnSpc>
              <a:spcPts val="1000"/>
            </a:lnSpc>
            <a:defRPr sz="1000"/>
          </a:pPr>
          <a:r>
            <a:rPr lang="ja-JP" altLang="en-US" sz="900" b="1" i="0" u="none" strike="noStrike" baseline="0">
              <a:solidFill>
                <a:srgbClr val="000000"/>
              </a:solidFill>
              <a:latin typeface="HGP創英角ｺﾞｼｯｸUB" pitchFamily="50" charset="-128"/>
              <a:ea typeface="HGP創英角ｺﾞｼｯｸUB" pitchFamily="50" charset="-128"/>
            </a:rPr>
            <a:t>←</a:t>
          </a:r>
          <a:r>
            <a:rPr lang="ja-JP" altLang="en-US" sz="900" b="1" i="0" u="none" strike="noStrike" baseline="0">
              <a:solidFill>
                <a:srgbClr val="000000"/>
              </a:solidFill>
              <a:latin typeface="ＭＳ Ｐゴシック"/>
              <a:ea typeface="ＭＳ Ｐゴシック"/>
            </a:rPr>
            <a:t>金沢</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6</xdr:col>
      <xdr:colOff>187088</xdr:colOff>
      <xdr:row>15</xdr:row>
      <xdr:rowOff>118298</xdr:rowOff>
    </xdr:from>
    <xdr:ext cx="259773" cy="181841"/>
    <xdr:sp macro="" textlink="">
      <xdr:nvSpPr>
        <xdr:cNvPr id="478" name="Text Box 1664">
          <a:extLst>
            <a:ext uri="{FF2B5EF4-FFF2-40B4-BE49-F238E27FC236}">
              <a16:creationId xmlns:a16="http://schemas.microsoft.com/office/drawing/2014/main" id="{7AC95B9D-DF40-4639-8E5E-B32DE19C9243}"/>
            </a:ext>
          </a:extLst>
        </xdr:cNvPr>
        <xdr:cNvSpPr txBox="1">
          <a:spLocks noChangeArrowheads="1"/>
        </xdr:cNvSpPr>
      </xdr:nvSpPr>
      <xdr:spPr bwMode="auto">
        <a:xfrm>
          <a:off x="3785421" y="2724934"/>
          <a:ext cx="259773" cy="181841"/>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9</xdr:col>
      <xdr:colOff>186170</xdr:colOff>
      <xdr:row>1</xdr:row>
      <xdr:rowOff>73603</xdr:rowOff>
    </xdr:from>
    <xdr:ext cx="511103" cy="150758"/>
    <xdr:sp macro="" textlink="">
      <xdr:nvSpPr>
        <xdr:cNvPr id="479" name="Text Box 1664">
          <a:extLst>
            <a:ext uri="{FF2B5EF4-FFF2-40B4-BE49-F238E27FC236}">
              <a16:creationId xmlns:a16="http://schemas.microsoft.com/office/drawing/2014/main" id="{AA8018EF-D0CF-48AD-BF58-910D70199111}"/>
            </a:ext>
          </a:extLst>
        </xdr:cNvPr>
        <xdr:cNvSpPr txBox="1">
          <a:spLocks noChangeArrowheads="1"/>
        </xdr:cNvSpPr>
      </xdr:nvSpPr>
      <xdr:spPr bwMode="auto">
        <a:xfrm>
          <a:off x="5894820" y="245053"/>
          <a:ext cx="511103" cy="150758"/>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defRPr sz="1000"/>
          </a:pPr>
          <a:r>
            <a:rPr lang="ja-JP" altLang="en-US" sz="900" b="1" i="0" u="none" strike="noStrike" baseline="0">
              <a:solidFill>
                <a:srgbClr val="000000"/>
              </a:solidFill>
              <a:latin typeface="ＭＳ Ｐゴシック"/>
              <a:ea typeface="ＭＳ Ｐゴシック"/>
            </a:rPr>
            <a:t>内灘海岸</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9</xdr:col>
      <xdr:colOff>518210</xdr:colOff>
      <xdr:row>3</xdr:row>
      <xdr:rowOff>19971</xdr:rowOff>
    </xdr:from>
    <xdr:ext cx="377825" cy="152946"/>
    <xdr:sp macro="" textlink="">
      <xdr:nvSpPr>
        <xdr:cNvPr id="480" name="Text Box 1620">
          <a:extLst>
            <a:ext uri="{FF2B5EF4-FFF2-40B4-BE49-F238E27FC236}">
              <a16:creationId xmlns:a16="http://schemas.microsoft.com/office/drawing/2014/main" id="{87902130-ADBE-47B8-B70F-F56EB774BA9A}"/>
            </a:ext>
          </a:extLst>
        </xdr:cNvPr>
        <xdr:cNvSpPr txBox="1">
          <a:spLocks noChangeArrowheads="1"/>
        </xdr:cNvSpPr>
      </xdr:nvSpPr>
      <xdr:spPr bwMode="auto">
        <a:xfrm>
          <a:off x="6225994" y="532301"/>
          <a:ext cx="377825" cy="152946"/>
        </a:xfrm>
        <a:prstGeom prst="rect">
          <a:avLst/>
        </a:prstGeom>
        <a:noFill/>
        <a:ln>
          <a:noFill/>
        </a:ln>
      </xdr:spPr>
      <xdr:txBody>
        <a:bodyPr vertOverflow="overflow" horzOverflow="overflow" wrap="none" lIns="27432" tIns="18288" rIns="27432" bIns="18288" anchor="b" upright="1">
          <a:noAutofit/>
        </a:bodyPr>
        <a:lstStyle/>
        <a:p>
          <a:pPr algn="l" rtl="0">
            <a:lnSpc>
              <a:spcPts val="1000"/>
            </a:lnSpc>
            <a:defRPr sz="1000"/>
          </a:pPr>
          <a:r>
            <a:rPr lang="ja-JP" altLang="en-US" sz="900" b="1" i="0" u="none" strike="noStrike" baseline="0">
              <a:solidFill>
                <a:srgbClr val="000000"/>
              </a:solidFill>
              <a:latin typeface="ＭＳ Ｐゴシック"/>
              <a:ea typeface="ＭＳ Ｐゴシック"/>
            </a:rPr>
            <a:t>↑のと</a:t>
          </a:r>
          <a:endParaRPr lang="en-US" altLang="ja-JP" sz="900" b="1" i="0" u="none" strike="noStrike" baseline="0">
            <a:solidFill>
              <a:srgbClr val="000000"/>
            </a:solidFill>
            <a:latin typeface="ＭＳ Ｐゴシック"/>
            <a:ea typeface="ＭＳ Ｐゴシック"/>
          </a:endParaRPr>
        </a:p>
        <a:p>
          <a:pPr algn="l" rtl="0">
            <a:lnSpc>
              <a:spcPts val="1000"/>
            </a:lnSpc>
            <a:defRPr sz="1000"/>
          </a:pPr>
          <a:r>
            <a:rPr lang="ja-JP" altLang="en-US" sz="900" b="1" i="0" u="none" strike="noStrike" baseline="0">
              <a:solidFill>
                <a:srgbClr val="000000"/>
              </a:solidFill>
              <a:latin typeface="ＭＳ Ｐゴシック"/>
              <a:ea typeface="ＭＳ Ｐゴシック"/>
            </a:rPr>
            <a:t>　里山海道</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3</xdr:col>
      <xdr:colOff>430392</xdr:colOff>
      <xdr:row>47</xdr:row>
      <xdr:rowOff>122461</xdr:rowOff>
    </xdr:from>
    <xdr:ext cx="341086" cy="186974"/>
    <xdr:sp macro="" textlink="">
      <xdr:nvSpPr>
        <xdr:cNvPr id="485" name="Text Box 1664">
          <a:extLst>
            <a:ext uri="{FF2B5EF4-FFF2-40B4-BE49-F238E27FC236}">
              <a16:creationId xmlns:a16="http://schemas.microsoft.com/office/drawing/2014/main" id="{18B9E0C4-5346-49C3-92C4-52EA2D6845B7}"/>
            </a:ext>
          </a:extLst>
        </xdr:cNvPr>
        <xdr:cNvSpPr txBox="1">
          <a:spLocks noChangeArrowheads="1"/>
        </xdr:cNvSpPr>
      </xdr:nvSpPr>
      <xdr:spPr bwMode="auto">
        <a:xfrm>
          <a:off x="1910828" y="6867490"/>
          <a:ext cx="341086" cy="186974"/>
        </a:xfrm>
        <a:prstGeom prst="rect">
          <a:avLst/>
        </a:prstGeom>
        <a:noFill/>
        <a:ln w="9525">
          <a:noFill/>
          <a:miter lim="800000"/>
          <a:headEnd/>
          <a:tailEnd/>
        </a:ln>
      </xdr:spPr>
      <xdr:txBody>
        <a:bodyPr vertOverflow="overflow" horzOverflow="overflow" wrap="square" lIns="27432" tIns="18288" rIns="27432" bIns="18288" anchor="t" upright="1">
          <a:spAutoFit/>
        </a:bodyPr>
        <a:lstStyle/>
        <a:p>
          <a:pPr algn="r" rtl="0">
            <a:defRPr sz="1000"/>
          </a:pP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4</xdr:col>
      <xdr:colOff>47628</xdr:colOff>
      <xdr:row>55</xdr:row>
      <xdr:rowOff>88442</xdr:rowOff>
    </xdr:from>
    <xdr:to>
      <xdr:col>4</xdr:col>
      <xdr:colOff>276008</xdr:colOff>
      <xdr:row>56</xdr:row>
      <xdr:rowOff>107885</xdr:rowOff>
    </xdr:to>
    <xdr:sp macro="" textlink="">
      <xdr:nvSpPr>
        <xdr:cNvPr id="490" name="六角形 489">
          <a:extLst>
            <a:ext uri="{FF2B5EF4-FFF2-40B4-BE49-F238E27FC236}">
              <a16:creationId xmlns:a16="http://schemas.microsoft.com/office/drawing/2014/main" id="{DA550F9B-CF1D-4F86-A0D5-D47FEAA396C0}"/>
            </a:ext>
          </a:extLst>
        </xdr:cNvPr>
        <xdr:cNvSpPr/>
      </xdr:nvSpPr>
      <xdr:spPr bwMode="auto">
        <a:xfrm>
          <a:off x="5051428" y="8260892"/>
          <a:ext cx="228380" cy="190893"/>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ja-JP" altLang="en-US" sz="1200" b="1">
              <a:solidFill>
                <a:schemeClr val="bg1"/>
              </a:solidFill>
              <a:latin typeface="+mj-ea"/>
              <a:ea typeface="+mj-ea"/>
            </a:rPr>
            <a:t>１</a:t>
          </a:r>
        </a:p>
      </xdr:txBody>
    </xdr:sp>
    <xdr:clientData/>
  </xdr:twoCellAnchor>
  <xdr:twoCellAnchor>
    <xdr:from>
      <xdr:col>5</xdr:col>
      <xdr:colOff>133387</xdr:colOff>
      <xdr:row>52</xdr:row>
      <xdr:rowOff>20401</xdr:rowOff>
    </xdr:from>
    <xdr:to>
      <xdr:col>5</xdr:col>
      <xdr:colOff>317027</xdr:colOff>
      <xdr:row>54</xdr:row>
      <xdr:rowOff>113880</xdr:rowOff>
    </xdr:to>
    <xdr:sp macro="" textlink="">
      <xdr:nvSpPr>
        <xdr:cNvPr id="491" name="Text Box 1620">
          <a:extLst>
            <a:ext uri="{FF2B5EF4-FFF2-40B4-BE49-F238E27FC236}">
              <a16:creationId xmlns:a16="http://schemas.microsoft.com/office/drawing/2014/main" id="{E4E7C890-6D4D-4EC6-B406-4EA3382A0041}"/>
            </a:ext>
          </a:extLst>
        </xdr:cNvPr>
        <xdr:cNvSpPr txBox="1">
          <a:spLocks noChangeArrowheads="1"/>
        </xdr:cNvSpPr>
      </xdr:nvSpPr>
      <xdr:spPr bwMode="auto">
        <a:xfrm>
          <a:off x="5842037" y="7678501"/>
          <a:ext cx="183640" cy="436379"/>
        </a:xfrm>
        <a:prstGeom prst="rect">
          <a:avLst/>
        </a:prstGeom>
        <a:noFill/>
        <a:ln>
          <a:noFill/>
        </a:ln>
      </xdr:spPr>
      <xdr:txBody>
        <a:bodyPr vertOverflow="overflow" horzOverflow="overflow" vert="eaVert" wrap="square" lIns="27432" tIns="18288" rIns="27432" bIns="18288" anchor="b" upright="1">
          <a:noAutofit/>
        </a:bodyPr>
        <a:lstStyle/>
        <a:p>
          <a:pPr algn="ctr" rtl="0">
            <a:lnSpc>
              <a:spcPts val="1000"/>
            </a:lnSpc>
            <a:defRPr sz="1000"/>
          </a:pPr>
          <a:r>
            <a:rPr lang="ja-JP" altLang="en-US" sz="900" b="1" i="0" u="none" strike="noStrike" baseline="0">
              <a:solidFill>
                <a:srgbClr val="0000FF"/>
              </a:solidFill>
              <a:latin typeface="ＭＳ Ｐ明朝" pitchFamily="18" charset="-128"/>
              <a:ea typeface="ＭＳ Ｐ明朝" pitchFamily="18" charset="-128"/>
            </a:rPr>
            <a:t>七尾港</a:t>
          </a:r>
          <a:endParaRPr lang="en-US" altLang="ja-JP" sz="900" b="1" i="0" u="none" strike="noStrike" baseline="0">
            <a:solidFill>
              <a:srgbClr val="0000FF"/>
            </a:solidFill>
            <a:latin typeface="ＭＳ Ｐ明朝" pitchFamily="18" charset="-128"/>
            <a:ea typeface="ＭＳ Ｐ明朝" pitchFamily="18" charset="-128"/>
          </a:endParaRPr>
        </a:p>
      </xdr:txBody>
    </xdr:sp>
    <xdr:clientData/>
  </xdr:twoCellAnchor>
  <xdr:twoCellAnchor>
    <xdr:from>
      <xdr:col>9</xdr:col>
      <xdr:colOff>13608</xdr:colOff>
      <xdr:row>53</xdr:row>
      <xdr:rowOff>170078</xdr:rowOff>
    </xdr:from>
    <xdr:to>
      <xdr:col>9</xdr:col>
      <xdr:colOff>197248</xdr:colOff>
      <xdr:row>56</xdr:row>
      <xdr:rowOff>93467</xdr:rowOff>
    </xdr:to>
    <xdr:sp macro="" textlink="">
      <xdr:nvSpPr>
        <xdr:cNvPr id="492" name="Text Box 1620">
          <a:extLst>
            <a:ext uri="{FF2B5EF4-FFF2-40B4-BE49-F238E27FC236}">
              <a16:creationId xmlns:a16="http://schemas.microsoft.com/office/drawing/2014/main" id="{4F617B7F-7CBE-4273-B879-51C609800C81}"/>
            </a:ext>
          </a:extLst>
        </xdr:cNvPr>
        <xdr:cNvSpPr txBox="1">
          <a:spLocks noChangeArrowheads="1"/>
        </xdr:cNvSpPr>
      </xdr:nvSpPr>
      <xdr:spPr bwMode="auto">
        <a:xfrm>
          <a:off x="1493158" y="9377578"/>
          <a:ext cx="183640" cy="437739"/>
        </a:xfrm>
        <a:prstGeom prst="rect">
          <a:avLst/>
        </a:prstGeom>
        <a:noFill/>
        <a:ln>
          <a:noFill/>
        </a:ln>
      </xdr:spPr>
      <xdr:txBody>
        <a:bodyPr vertOverflow="overflow" horzOverflow="overflow" vert="eaVert" wrap="square" lIns="27432" tIns="18288" rIns="27432" bIns="18288" anchor="b" upright="1">
          <a:noAutofit/>
        </a:bodyPr>
        <a:lstStyle/>
        <a:p>
          <a:pPr algn="ctr" rtl="0">
            <a:lnSpc>
              <a:spcPts val="1000"/>
            </a:lnSpc>
            <a:defRPr sz="1000"/>
          </a:pPr>
          <a:r>
            <a:rPr lang="ja-JP" altLang="en-US" sz="900" b="1" i="0" u="none" strike="noStrike" baseline="0">
              <a:solidFill>
                <a:srgbClr val="0000FF"/>
              </a:solidFill>
              <a:latin typeface="ＭＳ Ｐ明朝" pitchFamily="18" charset="-128"/>
              <a:ea typeface="ＭＳ Ｐ明朝" pitchFamily="18" charset="-128"/>
            </a:rPr>
            <a:t>富山湾</a:t>
          </a:r>
          <a:endParaRPr lang="en-US" altLang="ja-JP" sz="900" b="1" i="0" u="none" strike="noStrike" baseline="0">
            <a:solidFill>
              <a:srgbClr val="0000FF"/>
            </a:solidFill>
            <a:latin typeface="ＭＳ Ｐ明朝" pitchFamily="18" charset="-128"/>
            <a:ea typeface="ＭＳ Ｐ明朝" pitchFamily="18" charset="-128"/>
          </a:endParaRPr>
        </a:p>
      </xdr:txBody>
    </xdr:sp>
    <xdr:clientData/>
  </xdr:twoCellAnchor>
  <xdr:twoCellAnchor>
    <xdr:from>
      <xdr:col>4</xdr:col>
      <xdr:colOff>755195</xdr:colOff>
      <xdr:row>51</xdr:row>
      <xdr:rowOff>122462</xdr:rowOff>
    </xdr:from>
    <xdr:to>
      <xdr:col>5</xdr:col>
      <xdr:colOff>170086</xdr:colOff>
      <xdr:row>54</xdr:row>
      <xdr:rowOff>163297</xdr:rowOff>
    </xdr:to>
    <xdr:sp macro="" textlink="">
      <xdr:nvSpPr>
        <xdr:cNvPr id="494" name="Text Box 1620">
          <a:extLst>
            <a:ext uri="{FF2B5EF4-FFF2-40B4-BE49-F238E27FC236}">
              <a16:creationId xmlns:a16="http://schemas.microsoft.com/office/drawing/2014/main" id="{852F03EE-9683-4C2D-92B9-B582A894E206}"/>
            </a:ext>
          </a:extLst>
        </xdr:cNvPr>
        <xdr:cNvSpPr txBox="1">
          <a:spLocks noChangeArrowheads="1"/>
        </xdr:cNvSpPr>
      </xdr:nvSpPr>
      <xdr:spPr bwMode="auto">
        <a:xfrm>
          <a:off x="5708195" y="7609112"/>
          <a:ext cx="170541" cy="555185"/>
        </a:xfrm>
        <a:prstGeom prst="rect">
          <a:avLst/>
        </a:prstGeom>
        <a:noFill/>
        <a:ln>
          <a:noFill/>
        </a:ln>
      </xdr:spPr>
      <xdr:txBody>
        <a:bodyPr vertOverflow="overflow" horzOverflow="overflow" vert="eaVert" wrap="none" lIns="27432" tIns="18288" rIns="27432" bIns="18288" anchor="b" upright="1">
          <a:noAutofit/>
        </a:bodyPr>
        <a:lstStyle/>
        <a:p>
          <a:pPr algn="ctr" rtl="0">
            <a:lnSpc>
              <a:spcPts val="1000"/>
            </a:lnSpc>
            <a:defRPr sz="1000"/>
          </a:pPr>
          <a:r>
            <a:rPr lang="ja-JP" altLang="en-US" sz="900" b="1" i="0" u="none" strike="noStrike" baseline="0">
              <a:solidFill>
                <a:srgbClr val="0000FF"/>
              </a:solidFill>
              <a:latin typeface="ＭＳ Ｐ明朝" pitchFamily="18" charset="-128"/>
              <a:ea typeface="ＭＳ Ｐ明朝" pitchFamily="18" charset="-128"/>
            </a:rPr>
            <a:t>七尾南湾</a:t>
          </a:r>
          <a:endParaRPr lang="en-US" altLang="ja-JP" sz="900" b="1" i="0" u="none" strike="noStrike" baseline="0">
            <a:solidFill>
              <a:srgbClr val="0000FF"/>
            </a:solidFill>
            <a:latin typeface="ＭＳ Ｐ明朝" pitchFamily="18" charset="-128"/>
            <a:ea typeface="ＭＳ Ｐ明朝" pitchFamily="18" charset="-128"/>
          </a:endParaRPr>
        </a:p>
      </xdr:txBody>
    </xdr:sp>
    <xdr:clientData/>
  </xdr:twoCellAnchor>
  <xdr:twoCellAnchor>
    <xdr:from>
      <xdr:col>1</xdr:col>
      <xdr:colOff>165806</xdr:colOff>
      <xdr:row>63</xdr:row>
      <xdr:rowOff>15046</xdr:rowOff>
    </xdr:from>
    <xdr:to>
      <xdr:col>1</xdr:col>
      <xdr:colOff>410355</xdr:colOff>
      <xdr:row>64</xdr:row>
      <xdr:rowOff>34363</xdr:rowOff>
    </xdr:to>
    <xdr:sp macro="" textlink="">
      <xdr:nvSpPr>
        <xdr:cNvPr id="500" name="六角形 499">
          <a:extLst>
            <a:ext uri="{FF2B5EF4-FFF2-40B4-BE49-F238E27FC236}">
              <a16:creationId xmlns:a16="http://schemas.microsoft.com/office/drawing/2014/main" id="{2565D885-F081-4C2A-9FF2-127B47AFC198}"/>
            </a:ext>
          </a:extLst>
        </xdr:cNvPr>
        <xdr:cNvSpPr/>
      </xdr:nvSpPr>
      <xdr:spPr bwMode="auto">
        <a:xfrm>
          <a:off x="1647473" y="10951157"/>
          <a:ext cx="244549" cy="192178"/>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1000" b="1">
              <a:solidFill>
                <a:schemeClr val="bg1"/>
              </a:solidFill>
              <a:latin typeface="+mj-ea"/>
              <a:ea typeface="+mj-ea"/>
            </a:rPr>
            <a:t>302</a:t>
          </a:r>
          <a:endParaRPr kumimoji="1" lang="ja-JP" altLang="en-US" sz="1000" b="1">
            <a:solidFill>
              <a:schemeClr val="bg1"/>
            </a:solidFill>
            <a:latin typeface="+mj-ea"/>
            <a:ea typeface="+mj-ea"/>
          </a:endParaRPr>
        </a:p>
      </xdr:txBody>
    </xdr:sp>
    <xdr:clientData/>
  </xdr:twoCellAnchor>
  <xdr:twoCellAnchor>
    <xdr:from>
      <xdr:col>3</xdr:col>
      <xdr:colOff>253611</xdr:colOff>
      <xdr:row>60</xdr:row>
      <xdr:rowOff>70059</xdr:rowOff>
    </xdr:from>
    <xdr:to>
      <xdr:col>4</xdr:col>
      <xdr:colOff>516418</xdr:colOff>
      <xdr:row>60</xdr:row>
      <xdr:rowOff>147238</xdr:rowOff>
    </xdr:to>
    <xdr:sp macro="" textlink="">
      <xdr:nvSpPr>
        <xdr:cNvPr id="509" name="Freeform 605">
          <a:extLst>
            <a:ext uri="{FF2B5EF4-FFF2-40B4-BE49-F238E27FC236}">
              <a16:creationId xmlns:a16="http://schemas.microsoft.com/office/drawing/2014/main" id="{9556D79A-6172-45DC-A811-24E78DD28649}"/>
            </a:ext>
          </a:extLst>
        </xdr:cNvPr>
        <xdr:cNvSpPr>
          <a:spLocks/>
        </xdr:cNvSpPr>
      </xdr:nvSpPr>
      <xdr:spPr bwMode="auto">
        <a:xfrm rot="4586758">
          <a:off x="3591980" y="10087857"/>
          <a:ext cx="77179" cy="968362"/>
        </a:xfrm>
        <a:custGeom>
          <a:avLst/>
          <a:gdLst>
            <a:gd name="T0" fmla="*/ 0 w 113"/>
            <a:gd name="T1" fmla="*/ 2147483647 h 6"/>
            <a:gd name="T2" fmla="*/ 0 w 113"/>
            <a:gd name="T3" fmla="*/ 2147483647 h 6"/>
            <a:gd name="T4" fmla="*/ 0 w 113"/>
            <a:gd name="T5" fmla="*/ 0 h 6"/>
            <a:gd name="T6" fmla="*/ 0 w 113"/>
            <a:gd name="T7" fmla="*/ 2147483647 h 6"/>
            <a:gd name="T8" fmla="*/ 0 w 113"/>
            <a:gd name="T9" fmla="*/ 2147483647 h 6"/>
            <a:gd name="T10" fmla="*/ 0 60000 65536"/>
            <a:gd name="T11" fmla="*/ 0 60000 65536"/>
            <a:gd name="T12" fmla="*/ 0 60000 65536"/>
            <a:gd name="T13" fmla="*/ 0 60000 65536"/>
            <a:gd name="T14" fmla="*/ 0 60000 65536"/>
            <a:gd name="connsiteX0" fmla="*/ 10789 w 10789"/>
            <a:gd name="connsiteY0" fmla="*/ 27561 h 27561"/>
            <a:gd name="connsiteX1" fmla="*/ 7522 w 10789"/>
            <a:gd name="connsiteY1" fmla="*/ 5000 h 27561"/>
            <a:gd name="connsiteX2" fmla="*/ 4513 w 10789"/>
            <a:gd name="connsiteY2" fmla="*/ 0 h 27561"/>
            <a:gd name="connsiteX3" fmla="*/ 2832 w 10789"/>
            <a:gd name="connsiteY3" fmla="*/ 8333 h 27561"/>
            <a:gd name="connsiteX4" fmla="*/ 0 w 10789"/>
            <a:gd name="connsiteY4" fmla="*/ 6667 h 27561"/>
            <a:gd name="connsiteX0" fmla="*/ 10789 w 10789"/>
            <a:gd name="connsiteY0" fmla="*/ 29136 h 29136"/>
            <a:gd name="connsiteX1" fmla="*/ 7522 w 10789"/>
            <a:gd name="connsiteY1" fmla="*/ 6575 h 29136"/>
            <a:gd name="connsiteX2" fmla="*/ 4513 w 10789"/>
            <a:gd name="connsiteY2" fmla="*/ 1575 h 29136"/>
            <a:gd name="connsiteX3" fmla="*/ 2884 w 10789"/>
            <a:gd name="connsiteY3" fmla="*/ 0 h 29136"/>
            <a:gd name="connsiteX4" fmla="*/ 0 w 10789"/>
            <a:gd name="connsiteY4" fmla="*/ 8242 h 29136"/>
            <a:gd name="connsiteX0" fmla="*/ 14566 w 14566"/>
            <a:gd name="connsiteY0" fmla="*/ 14911 h 14911"/>
            <a:gd name="connsiteX1" fmla="*/ 7522 w 14566"/>
            <a:gd name="connsiteY1" fmla="*/ 6575 h 14911"/>
            <a:gd name="connsiteX2" fmla="*/ 4513 w 14566"/>
            <a:gd name="connsiteY2" fmla="*/ 1575 h 14911"/>
            <a:gd name="connsiteX3" fmla="*/ 2884 w 14566"/>
            <a:gd name="connsiteY3" fmla="*/ 0 h 14911"/>
            <a:gd name="connsiteX4" fmla="*/ 0 w 14566"/>
            <a:gd name="connsiteY4" fmla="*/ 8242 h 14911"/>
            <a:gd name="connsiteX0" fmla="*/ 14566 w 14566"/>
            <a:gd name="connsiteY0" fmla="*/ 14911 h 25400"/>
            <a:gd name="connsiteX1" fmla="*/ 9822 w 14566"/>
            <a:gd name="connsiteY1" fmla="*/ 25293 h 25400"/>
            <a:gd name="connsiteX2" fmla="*/ 7522 w 14566"/>
            <a:gd name="connsiteY2" fmla="*/ 6575 h 25400"/>
            <a:gd name="connsiteX3" fmla="*/ 4513 w 14566"/>
            <a:gd name="connsiteY3" fmla="*/ 1575 h 25400"/>
            <a:gd name="connsiteX4" fmla="*/ 2884 w 14566"/>
            <a:gd name="connsiteY4" fmla="*/ 0 h 25400"/>
            <a:gd name="connsiteX5" fmla="*/ 0 w 14566"/>
            <a:gd name="connsiteY5" fmla="*/ 8242 h 25400"/>
            <a:gd name="connsiteX0" fmla="*/ 15648 w 15648"/>
            <a:gd name="connsiteY0" fmla="*/ 1123 h 25346"/>
            <a:gd name="connsiteX1" fmla="*/ 9822 w 15648"/>
            <a:gd name="connsiteY1" fmla="*/ 25293 h 25346"/>
            <a:gd name="connsiteX2" fmla="*/ 7522 w 15648"/>
            <a:gd name="connsiteY2" fmla="*/ 6575 h 25346"/>
            <a:gd name="connsiteX3" fmla="*/ 4513 w 15648"/>
            <a:gd name="connsiteY3" fmla="*/ 1575 h 25346"/>
            <a:gd name="connsiteX4" fmla="*/ 2884 w 15648"/>
            <a:gd name="connsiteY4" fmla="*/ 0 h 25346"/>
            <a:gd name="connsiteX5" fmla="*/ 0 w 15648"/>
            <a:gd name="connsiteY5" fmla="*/ 8242 h 25346"/>
            <a:gd name="connsiteX0" fmla="*/ 15648 w 15648"/>
            <a:gd name="connsiteY0" fmla="*/ 6505 h 13845"/>
            <a:gd name="connsiteX1" fmla="*/ 11453 w 15648"/>
            <a:gd name="connsiteY1" fmla="*/ 110 h 13845"/>
            <a:gd name="connsiteX2" fmla="*/ 7522 w 15648"/>
            <a:gd name="connsiteY2" fmla="*/ 11957 h 13845"/>
            <a:gd name="connsiteX3" fmla="*/ 4513 w 15648"/>
            <a:gd name="connsiteY3" fmla="*/ 6957 h 13845"/>
            <a:gd name="connsiteX4" fmla="*/ 2884 w 15648"/>
            <a:gd name="connsiteY4" fmla="*/ 5382 h 13845"/>
            <a:gd name="connsiteX5" fmla="*/ 0 w 15648"/>
            <a:gd name="connsiteY5" fmla="*/ 13624 h 13845"/>
            <a:gd name="connsiteX0" fmla="*/ 15648 w 15648"/>
            <a:gd name="connsiteY0" fmla="*/ 6505 h 13778"/>
            <a:gd name="connsiteX1" fmla="*/ 11453 w 15648"/>
            <a:gd name="connsiteY1" fmla="*/ 110 h 13778"/>
            <a:gd name="connsiteX2" fmla="*/ 7522 w 15648"/>
            <a:gd name="connsiteY2" fmla="*/ 11957 h 13778"/>
            <a:gd name="connsiteX3" fmla="*/ 4513 w 15648"/>
            <a:gd name="connsiteY3" fmla="*/ 6957 h 13778"/>
            <a:gd name="connsiteX4" fmla="*/ 2347 w 15648"/>
            <a:gd name="connsiteY4" fmla="*/ 1297 h 13778"/>
            <a:gd name="connsiteX5" fmla="*/ 0 w 15648"/>
            <a:gd name="connsiteY5" fmla="*/ 13624 h 13778"/>
            <a:gd name="connsiteX0" fmla="*/ 13257 w 13257"/>
            <a:gd name="connsiteY0" fmla="*/ 69066 h 69066"/>
            <a:gd name="connsiteX1" fmla="*/ 11453 w 13257"/>
            <a:gd name="connsiteY1" fmla="*/ 2397 h 69066"/>
            <a:gd name="connsiteX2" fmla="*/ 7522 w 13257"/>
            <a:gd name="connsiteY2" fmla="*/ 14244 h 69066"/>
            <a:gd name="connsiteX3" fmla="*/ 4513 w 13257"/>
            <a:gd name="connsiteY3" fmla="*/ 9244 h 69066"/>
            <a:gd name="connsiteX4" fmla="*/ 2347 w 13257"/>
            <a:gd name="connsiteY4" fmla="*/ 3584 h 69066"/>
            <a:gd name="connsiteX5" fmla="*/ 0 w 13257"/>
            <a:gd name="connsiteY5" fmla="*/ 15911 h 69066"/>
            <a:gd name="connsiteX0" fmla="*/ 13257 w 13257"/>
            <a:gd name="connsiteY0" fmla="*/ 65482 h 65482"/>
            <a:gd name="connsiteX1" fmla="*/ 10207 w 13257"/>
            <a:gd name="connsiteY1" fmla="*/ 25445 h 65482"/>
            <a:gd name="connsiteX2" fmla="*/ 7522 w 13257"/>
            <a:gd name="connsiteY2" fmla="*/ 10660 h 65482"/>
            <a:gd name="connsiteX3" fmla="*/ 4513 w 13257"/>
            <a:gd name="connsiteY3" fmla="*/ 5660 h 65482"/>
            <a:gd name="connsiteX4" fmla="*/ 2347 w 13257"/>
            <a:gd name="connsiteY4" fmla="*/ 0 h 65482"/>
            <a:gd name="connsiteX5" fmla="*/ 0 w 13257"/>
            <a:gd name="connsiteY5" fmla="*/ 12327 h 65482"/>
            <a:gd name="connsiteX0" fmla="*/ 17164 w 17164"/>
            <a:gd name="connsiteY0" fmla="*/ 65482 h 65482"/>
            <a:gd name="connsiteX1" fmla="*/ 14114 w 17164"/>
            <a:gd name="connsiteY1" fmla="*/ 25445 h 65482"/>
            <a:gd name="connsiteX2" fmla="*/ 11429 w 17164"/>
            <a:gd name="connsiteY2" fmla="*/ 10660 h 65482"/>
            <a:gd name="connsiteX3" fmla="*/ 8420 w 17164"/>
            <a:gd name="connsiteY3" fmla="*/ 5660 h 65482"/>
            <a:gd name="connsiteX4" fmla="*/ 6254 w 17164"/>
            <a:gd name="connsiteY4" fmla="*/ 0 h 65482"/>
            <a:gd name="connsiteX5" fmla="*/ 0 w 17164"/>
            <a:gd name="connsiteY5" fmla="*/ 31216 h 65482"/>
            <a:gd name="connsiteX0" fmla="*/ 17164 w 17164"/>
            <a:gd name="connsiteY0" fmla="*/ 65544 h 65544"/>
            <a:gd name="connsiteX1" fmla="*/ 14114 w 17164"/>
            <a:gd name="connsiteY1" fmla="*/ 25507 h 65544"/>
            <a:gd name="connsiteX2" fmla="*/ 11429 w 17164"/>
            <a:gd name="connsiteY2" fmla="*/ 10722 h 65544"/>
            <a:gd name="connsiteX3" fmla="*/ 8420 w 17164"/>
            <a:gd name="connsiteY3" fmla="*/ 5722 h 65544"/>
            <a:gd name="connsiteX4" fmla="*/ 6254 w 17164"/>
            <a:gd name="connsiteY4" fmla="*/ 62 h 65544"/>
            <a:gd name="connsiteX5" fmla="*/ 5477 w 17164"/>
            <a:gd name="connsiteY5" fmla="*/ 15807 h 65544"/>
            <a:gd name="connsiteX6" fmla="*/ 0 w 17164"/>
            <a:gd name="connsiteY6" fmla="*/ 31278 h 65544"/>
            <a:gd name="connsiteX0" fmla="*/ 17164 w 17164"/>
            <a:gd name="connsiteY0" fmla="*/ 65544 h 65544"/>
            <a:gd name="connsiteX1" fmla="*/ 14114 w 17164"/>
            <a:gd name="connsiteY1" fmla="*/ 25507 h 65544"/>
            <a:gd name="connsiteX2" fmla="*/ 11429 w 17164"/>
            <a:gd name="connsiteY2" fmla="*/ 10722 h 65544"/>
            <a:gd name="connsiteX3" fmla="*/ 8539 w 17164"/>
            <a:gd name="connsiteY3" fmla="*/ 11244 h 65544"/>
            <a:gd name="connsiteX4" fmla="*/ 6254 w 17164"/>
            <a:gd name="connsiteY4" fmla="*/ 62 h 65544"/>
            <a:gd name="connsiteX5" fmla="*/ 5477 w 17164"/>
            <a:gd name="connsiteY5" fmla="*/ 15807 h 65544"/>
            <a:gd name="connsiteX6" fmla="*/ 0 w 17164"/>
            <a:gd name="connsiteY6" fmla="*/ 31278 h 65544"/>
            <a:gd name="connsiteX0" fmla="*/ 17164 w 17164"/>
            <a:gd name="connsiteY0" fmla="*/ 65837 h 65837"/>
            <a:gd name="connsiteX1" fmla="*/ 14114 w 17164"/>
            <a:gd name="connsiteY1" fmla="*/ 25800 h 65837"/>
            <a:gd name="connsiteX2" fmla="*/ 11429 w 17164"/>
            <a:gd name="connsiteY2" fmla="*/ 11015 h 65837"/>
            <a:gd name="connsiteX3" fmla="*/ 8539 w 17164"/>
            <a:gd name="connsiteY3" fmla="*/ 11537 h 65837"/>
            <a:gd name="connsiteX4" fmla="*/ 6730 w 17164"/>
            <a:gd name="connsiteY4" fmla="*/ 10727 h 65837"/>
            <a:gd name="connsiteX5" fmla="*/ 6254 w 17164"/>
            <a:gd name="connsiteY5" fmla="*/ 355 h 65837"/>
            <a:gd name="connsiteX6" fmla="*/ 5477 w 17164"/>
            <a:gd name="connsiteY6" fmla="*/ 16100 h 65837"/>
            <a:gd name="connsiteX7" fmla="*/ 0 w 17164"/>
            <a:gd name="connsiteY7" fmla="*/ 31571 h 65837"/>
            <a:gd name="connsiteX0" fmla="*/ 17164 w 17164"/>
            <a:gd name="connsiteY0" fmla="*/ 55617 h 55617"/>
            <a:gd name="connsiteX1" fmla="*/ 14114 w 17164"/>
            <a:gd name="connsiteY1" fmla="*/ 15580 h 55617"/>
            <a:gd name="connsiteX2" fmla="*/ 11429 w 17164"/>
            <a:gd name="connsiteY2" fmla="*/ 795 h 55617"/>
            <a:gd name="connsiteX3" fmla="*/ 8539 w 17164"/>
            <a:gd name="connsiteY3" fmla="*/ 1317 h 55617"/>
            <a:gd name="connsiteX4" fmla="*/ 6730 w 17164"/>
            <a:gd name="connsiteY4" fmla="*/ 507 h 55617"/>
            <a:gd name="connsiteX5" fmla="*/ 5477 w 17164"/>
            <a:gd name="connsiteY5" fmla="*/ 5880 h 55617"/>
            <a:gd name="connsiteX6" fmla="*/ 0 w 17164"/>
            <a:gd name="connsiteY6" fmla="*/ 21351 h 55617"/>
            <a:gd name="connsiteX0" fmla="*/ 17048 w 17048"/>
            <a:gd name="connsiteY0" fmla="*/ 60725 h 60725"/>
            <a:gd name="connsiteX1" fmla="*/ 14114 w 17048"/>
            <a:gd name="connsiteY1" fmla="*/ 15580 h 60725"/>
            <a:gd name="connsiteX2" fmla="*/ 11429 w 17048"/>
            <a:gd name="connsiteY2" fmla="*/ 795 h 60725"/>
            <a:gd name="connsiteX3" fmla="*/ 8539 w 17048"/>
            <a:gd name="connsiteY3" fmla="*/ 1317 h 60725"/>
            <a:gd name="connsiteX4" fmla="*/ 6730 w 17048"/>
            <a:gd name="connsiteY4" fmla="*/ 507 h 60725"/>
            <a:gd name="connsiteX5" fmla="*/ 5477 w 17048"/>
            <a:gd name="connsiteY5" fmla="*/ 5880 h 60725"/>
            <a:gd name="connsiteX6" fmla="*/ 0 w 17048"/>
            <a:gd name="connsiteY6" fmla="*/ 21351 h 60725"/>
            <a:gd name="connsiteX0" fmla="*/ 17048 w 17048"/>
            <a:gd name="connsiteY0" fmla="*/ 60725 h 60725"/>
            <a:gd name="connsiteX1" fmla="*/ 14114 w 17048"/>
            <a:gd name="connsiteY1" fmla="*/ 15580 h 60725"/>
            <a:gd name="connsiteX2" fmla="*/ 11429 w 17048"/>
            <a:gd name="connsiteY2" fmla="*/ 795 h 60725"/>
            <a:gd name="connsiteX3" fmla="*/ 8539 w 17048"/>
            <a:gd name="connsiteY3" fmla="*/ 1317 h 60725"/>
            <a:gd name="connsiteX4" fmla="*/ 6730 w 17048"/>
            <a:gd name="connsiteY4" fmla="*/ 507 h 60725"/>
            <a:gd name="connsiteX5" fmla="*/ 5477 w 17048"/>
            <a:gd name="connsiteY5" fmla="*/ 5880 h 60725"/>
            <a:gd name="connsiteX6" fmla="*/ 0 w 17048"/>
            <a:gd name="connsiteY6" fmla="*/ 21351 h 60725"/>
            <a:gd name="connsiteX0" fmla="*/ 16883 w 16883"/>
            <a:gd name="connsiteY0" fmla="*/ 74861 h 74861"/>
            <a:gd name="connsiteX1" fmla="*/ 13949 w 16883"/>
            <a:gd name="connsiteY1" fmla="*/ 29716 h 74861"/>
            <a:gd name="connsiteX2" fmla="*/ 11264 w 16883"/>
            <a:gd name="connsiteY2" fmla="*/ 14931 h 74861"/>
            <a:gd name="connsiteX3" fmla="*/ 8374 w 16883"/>
            <a:gd name="connsiteY3" fmla="*/ 15453 h 74861"/>
            <a:gd name="connsiteX4" fmla="*/ 6565 w 16883"/>
            <a:gd name="connsiteY4" fmla="*/ 14643 h 74861"/>
            <a:gd name="connsiteX5" fmla="*/ 5312 w 16883"/>
            <a:gd name="connsiteY5" fmla="*/ 20016 h 74861"/>
            <a:gd name="connsiteX6" fmla="*/ 0 w 16883"/>
            <a:gd name="connsiteY6" fmla="*/ 627 h 74861"/>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5312 w 16883"/>
            <a:gd name="connsiteY5" fmla="*/ 21095 h 75940"/>
            <a:gd name="connsiteX6" fmla="*/ 4015 w 16883"/>
            <a:gd name="connsiteY6" fmla="*/ 854 h 75940"/>
            <a:gd name="connsiteX7" fmla="*/ 0 w 16883"/>
            <a:gd name="connsiteY7"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5312 w 16883"/>
            <a:gd name="connsiteY5" fmla="*/ 21095 h 75940"/>
            <a:gd name="connsiteX6" fmla="*/ 4015 w 16883"/>
            <a:gd name="connsiteY6" fmla="*/ 854 h 75940"/>
            <a:gd name="connsiteX7" fmla="*/ 0 w 16883"/>
            <a:gd name="connsiteY7"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3949 w 13949"/>
            <a:gd name="connsiteY0" fmla="*/ 30795 h 30795"/>
            <a:gd name="connsiteX1" fmla="*/ 11264 w 13949"/>
            <a:gd name="connsiteY1" fmla="*/ 16010 h 30795"/>
            <a:gd name="connsiteX2" fmla="*/ 8374 w 13949"/>
            <a:gd name="connsiteY2" fmla="*/ 16532 h 30795"/>
            <a:gd name="connsiteX3" fmla="*/ 6565 w 13949"/>
            <a:gd name="connsiteY3" fmla="*/ 15722 h 30795"/>
            <a:gd name="connsiteX4" fmla="*/ 4015 w 13949"/>
            <a:gd name="connsiteY4" fmla="*/ 854 h 30795"/>
            <a:gd name="connsiteX5" fmla="*/ 0 w 13949"/>
            <a:gd name="connsiteY5" fmla="*/ 1706 h 30795"/>
            <a:gd name="connsiteX0" fmla="*/ 16936 w 16936"/>
            <a:gd name="connsiteY0" fmla="*/ 1684 h 37828"/>
            <a:gd name="connsiteX1" fmla="*/ 11264 w 16936"/>
            <a:gd name="connsiteY1" fmla="*/ 34762 h 37828"/>
            <a:gd name="connsiteX2" fmla="*/ 8374 w 16936"/>
            <a:gd name="connsiteY2" fmla="*/ 35284 h 37828"/>
            <a:gd name="connsiteX3" fmla="*/ 6565 w 16936"/>
            <a:gd name="connsiteY3" fmla="*/ 34474 h 37828"/>
            <a:gd name="connsiteX4" fmla="*/ 4015 w 16936"/>
            <a:gd name="connsiteY4" fmla="*/ 19606 h 37828"/>
            <a:gd name="connsiteX5" fmla="*/ 0 w 16936"/>
            <a:gd name="connsiteY5" fmla="*/ 20458 h 37828"/>
            <a:gd name="connsiteX0" fmla="*/ 16936 w 16936"/>
            <a:gd name="connsiteY0" fmla="*/ 1684 h 37828"/>
            <a:gd name="connsiteX1" fmla="*/ 11264 w 16936"/>
            <a:gd name="connsiteY1" fmla="*/ 34762 h 37828"/>
            <a:gd name="connsiteX2" fmla="*/ 8374 w 16936"/>
            <a:gd name="connsiteY2" fmla="*/ 35284 h 37828"/>
            <a:gd name="connsiteX3" fmla="*/ 6565 w 16936"/>
            <a:gd name="connsiteY3" fmla="*/ 34474 h 37828"/>
            <a:gd name="connsiteX4" fmla="*/ 4015 w 16936"/>
            <a:gd name="connsiteY4" fmla="*/ 19606 h 37828"/>
            <a:gd name="connsiteX5" fmla="*/ 0 w 16936"/>
            <a:gd name="connsiteY5" fmla="*/ 20458 h 37828"/>
            <a:gd name="connsiteX0" fmla="*/ 12921 w 12921"/>
            <a:gd name="connsiteY0" fmla="*/ 1684 h 37828"/>
            <a:gd name="connsiteX1" fmla="*/ 7249 w 12921"/>
            <a:gd name="connsiteY1" fmla="*/ 34762 h 37828"/>
            <a:gd name="connsiteX2" fmla="*/ 4359 w 12921"/>
            <a:gd name="connsiteY2" fmla="*/ 35284 h 37828"/>
            <a:gd name="connsiteX3" fmla="*/ 2550 w 12921"/>
            <a:gd name="connsiteY3" fmla="*/ 34474 h 37828"/>
            <a:gd name="connsiteX4" fmla="*/ 0 w 12921"/>
            <a:gd name="connsiteY4" fmla="*/ 19606 h 37828"/>
            <a:gd name="connsiteX0" fmla="*/ 21675 w 21675"/>
            <a:gd name="connsiteY0" fmla="*/ 1684 h 37828"/>
            <a:gd name="connsiteX1" fmla="*/ 16003 w 21675"/>
            <a:gd name="connsiteY1" fmla="*/ 34762 h 37828"/>
            <a:gd name="connsiteX2" fmla="*/ 13113 w 21675"/>
            <a:gd name="connsiteY2" fmla="*/ 35284 h 37828"/>
            <a:gd name="connsiteX3" fmla="*/ 11304 w 21675"/>
            <a:gd name="connsiteY3" fmla="*/ 34474 h 37828"/>
            <a:gd name="connsiteX4" fmla="*/ 0 w 21675"/>
            <a:gd name="connsiteY4" fmla="*/ 9436 h 37828"/>
            <a:gd name="connsiteX0" fmla="*/ 25063 w 25063"/>
            <a:gd name="connsiteY0" fmla="*/ 31575 h 31575"/>
            <a:gd name="connsiteX1" fmla="*/ 16003 w 25063"/>
            <a:gd name="connsiteY1" fmla="*/ 25326 h 31575"/>
            <a:gd name="connsiteX2" fmla="*/ 13113 w 25063"/>
            <a:gd name="connsiteY2" fmla="*/ 25848 h 31575"/>
            <a:gd name="connsiteX3" fmla="*/ 11304 w 25063"/>
            <a:gd name="connsiteY3" fmla="*/ 25038 h 31575"/>
            <a:gd name="connsiteX4" fmla="*/ 0 w 25063"/>
            <a:gd name="connsiteY4" fmla="*/ 0 h 31575"/>
            <a:gd name="connsiteX0" fmla="*/ 25063 w 25166"/>
            <a:gd name="connsiteY0" fmla="*/ 31575 h 31575"/>
            <a:gd name="connsiteX1" fmla="*/ 24192 w 25166"/>
            <a:gd name="connsiteY1" fmla="*/ 18172 h 31575"/>
            <a:gd name="connsiteX2" fmla="*/ 16003 w 25166"/>
            <a:gd name="connsiteY2" fmla="*/ 25326 h 31575"/>
            <a:gd name="connsiteX3" fmla="*/ 13113 w 25166"/>
            <a:gd name="connsiteY3" fmla="*/ 25848 h 31575"/>
            <a:gd name="connsiteX4" fmla="*/ 11304 w 25166"/>
            <a:gd name="connsiteY4" fmla="*/ 25038 h 31575"/>
            <a:gd name="connsiteX5" fmla="*/ 0 w 25166"/>
            <a:gd name="connsiteY5" fmla="*/ 0 h 31575"/>
            <a:gd name="connsiteX0" fmla="*/ 24192 w 24192"/>
            <a:gd name="connsiteY0" fmla="*/ 18172 h 26726"/>
            <a:gd name="connsiteX1" fmla="*/ 16003 w 24192"/>
            <a:gd name="connsiteY1" fmla="*/ 25326 h 26726"/>
            <a:gd name="connsiteX2" fmla="*/ 13113 w 24192"/>
            <a:gd name="connsiteY2" fmla="*/ 25848 h 26726"/>
            <a:gd name="connsiteX3" fmla="*/ 11304 w 24192"/>
            <a:gd name="connsiteY3" fmla="*/ 25038 h 26726"/>
            <a:gd name="connsiteX4" fmla="*/ 0 w 24192"/>
            <a:gd name="connsiteY4" fmla="*/ 0 h 26726"/>
            <a:gd name="connsiteX0" fmla="*/ 20983 w 20983"/>
            <a:gd name="connsiteY0" fmla="*/ 107 h 8661"/>
            <a:gd name="connsiteX1" fmla="*/ 12794 w 20983"/>
            <a:gd name="connsiteY1" fmla="*/ 7261 h 8661"/>
            <a:gd name="connsiteX2" fmla="*/ 9904 w 20983"/>
            <a:gd name="connsiteY2" fmla="*/ 7783 h 8661"/>
            <a:gd name="connsiteX3" fmla="*/ 8095 w 20983"/>
            <a:gd name="connsiteY3" fmla="*/ 6973 h 8661"/>
            <a:gd name="connsiteX4" fmla="*/ 0 w 20983"/>
            <a:gd name="connsiteY4" fmla="*/ 2048 h 8661"/>
            <a:gd name="connsiteX0" fmla="*/ 8370 w 8370"/>
            <a:gd name="connsiteY0" fmla="*/ 21 h 61870"/>
            <a:gd name="connsiteX1" fmla="*/ 6097 w 8370"/>
            <a:gd name="connsiteY1" fmla="*/ 56974 h 61870"/>
            <a:gd name="connsiteX2" fmla="*/ 4720 w 8370"/>
            <a:gd name="connsiteY2" fmla="*/ 57576 h 61870"/>
            <a:gd name="connsiteX3" fmla="*/ 3858 w 8370"/>
            <a:gd name="connsiteY3" fmla="*/ 56641 h 61870"/>
            <a:gd name="connsiteX4" fmla="*/ 0 w 8370"/>
            <a:gd name="connsiteY4" fmla="*/ 50955 h 61870"/>
            <a:gd name="connsiteX0" fmla="*/ 10000 w 10000"/>
            <a:gd name="connsiteY0" fmla="*/ 0 h 9814"/>
            <a:gd name="connsiteX1" fmla="*/ 8742 w 10000"/>
            <a:gd name="connsiteY1" fmla="*/ 2531 h 9814"/>
            <a:gd name="connsiteX2" fmla="*/ 7284 w 10000"/>
            <a:gd name="connsiteY2" fmla="*/ 9206 h 9814"/>
            <a:gd name="connsiteX3" fmla="*/ 5639 w 10000"/>
            <a:gd name="connsiteY3" fmla="*/ 9303 h 9814"/>
            <a:gd name="connsiteX4" fmla="*/ 4609 w 10000"/>
            <a:gd name="connsiteY4" fmla="*/ 9152 h 9814"/>
            <a:gd name="connsiteX5" fmla="*/ 0 w 10000"/>
            <a:gd name="connsiteY5" fmla="*/ 8233 h 9814"/>
            <a:gd name="connsiteX0" fmla="*/ 9919 w 9919"/>
            <a:gd name="connsiteY0" fmla="*/ 0 h 9793"/>
            <a:gd name="connsiteX1" fmla="*/ 8742 w 9919"/>
            <a:gd name="connsiteY1" fmla="*/ 2372 h 9793"/>
            <a:gd name="connsiteX2" fmla="*/ 7284 w 9919"/>
            <a:gd name="connsiteY2" fmla="*/ 9173 h 9793"/>
            <a:gd name="connsiteX3" fmla="*/ 5639 w 9919"/>
            <a:gd name="connsiteY3" fmla="*/ 9272 h 9793"/>
            <a:gd name="connsiteX4" fmla="*/ 4609 w 9919"/>
            <a:gd name="connsiteY4" fmla="*/ 9118 h 9793"/>
            <a:gd name="connsiteX5" fmla="*/ 0 w 9919"/>
            <a:gd name="connsiteY5" fmla="*/ 8182 h 9793"/>
            <a:gd name="connsiteX0" fmla="*/ 10000 w 10000"/>
            <a:gd name="connsiteY0" fmla="*/ 0 h 10000"/>
            <a:gd name="connsiteX1" fmla="*/ 8813 w 10000"/>
            <a:gd name="connsiteY1" fmla="*/ 2422 h 10000"/>
            <a:gd name="connsiteX2" fmla="*/ 7343 w 10000"/>
            <a:gd name="connsiteY2" fmla="*/ 9367 h 10000"/>
            <a:gd name="connsiteX3" fmla="*/ 5685 w 10000"/>
            <a:gd name="connsiteY3" fmla="*/ 9468 h 10000"/>
            <a:gd name="connsiteX4" fmla="*/ 4647 w 10000"/>
            <a:gd name="connsiteY4" fmla="*/ 9311 h 10000"/>
            <a:gd name="connsiteX5" fmla="*/ 0 w 10000"/>
            <a:gd name="connsiteY5" fmla="*/ 8355 h 10000"/>
            <a:gd name="connsiteX0" fmla="*/ 10000 w 10000"/>
            <a:gd name="connsiteY0" fmla="*/ 0 h 10000"/>
            <a:gd name="connsiteX1" fmla="*/ 9869 w 10000"/>
            <a:gd name="connsiteY1" fmla="*/ 7034 h 10000"/>
            <a:gd name="connsiteX2" fmla="*/ 8813 w 10000"/>
            <a:gd name="connsiteY2" fmla="*/ 2422 h 10000"/>
            <a:gd name="connsiteX3" fmla="*/ 7343 w 10000"/>
            <a:gd name="connsiteY3" fmla="*/ 9367 h 10000"/>
            <a:gd name="connsiteX4" fmla="*/ 5685 w 10000"/>
            <a:gd name="connsiteY4" fmla="*/ 9468 h 10000"/>
            <a:gd name="connsiteX5" fmla="*/ 4647 w 10000"/>
            <a:gd name="connsiteY5" fmla="*/ 9311 h 10000"/>
            <a:gd name="connsiteX6" fmla="*/ 0 w 10000"/>
            <a:gd name="connsiteY6" fmla="*/ 8355 h 10000"/>
            <a:gd name="connsiteX0" fmla="*/ 9869 w 9869"/>
            <a:gd name="connsiteY0" fmla="*/ 4828 h 7794"/>
            <a:gd name="connsiteX1" fmla="*/ 8813 w 9869"/>
            <a:gd name="connsiteY1" fmla="*/ 216 h 7794"/>
            <a:gd name="connsiteX2" fmla="*/ 7343 w 9869"/>
            <a:gd name="connsiteY2" fmla="*/ 7161 h 7794"/>
            <a:gd name="connsiteX3" fmla="*/ 5685 w 9869"/>
            <a:gd name="connsiteY3" fmla="*/ 7262 h 7794"/>
            <a:gd name="connsiteX4" fmla="*/ 4647 w 9869"/>
            <a:gd name="connsiteY4" fmla="*/ 7105 h 7794"/>
            <a:gd name="connsiteX5" fmla="*/ 0 w 9869"/>
            <a:gd name="connsiteY5" fmla="*/ 6149 h 7794"/>
            <a:gd name="connsiteX0" fmla="*/ 10000 w 10000"/>
            <a:gd name="connsiteY0" fmla="*/ 0 h 3404"/>
            <a:gd name="connsiteX1" fmla="*/ 7440 w 10000"/>
            <a:gd name="connsiteY1" fmla="*/ 2993 h 3404"/>
            <a:gd name="connsiteX2" fmla="*/ 5760 w 10000"/>
            <a:gd name="connsiteY2" fmla="*/ 3122 h 3404"/>
            <a:gd name="connsiteX3" fmla="*/ 4709 w 10000"/>
            <a:gd name="connsiteY3" fmla="*/ 2921 h 3404"/>
            <a:gd name="connsiteX4" fmla="*/ 0 w 10000"/>
            <a:gd name="connsiteY4" fmla="*/ 1694 h 3404"/>
            <a:gd name="connsiteX0" fmla="*/ 9444 w 9444"/>
            <a:gd name="connsiteY0" fmla="*/ 8439 h 18441"/>
            <a:gd name="connsiteX1" fmla="*/ 6884 w 9444"/>
            <a:gd name="connsiteY1" fmla="*/ 17232 h 18441"/>
            <a:gd name="connsiteX2" fmla="*/ 5204 w 9444"/>
            <a:gd name="connsiteY2" fmla="*/ 17611 h 18441"/>
            <a:gd name="connsiteX3" fmla="*/ 4153 w 9444"/>
            <a:gd name="connsiteY3" fmla="*/ 17020 h 18441"/>
            <a:gd name="connsiteX4" fmla="*/ 0 w 9444"/>
            <a:gd name="connsiteY4" fmla="*/ 0 h 18441"/>
            <a:gd name="connsiteX0" fmla="*/ 10000 w 10000"/>
            <a:gd name="connsiteY0" fmla="*/ 4576 h 9993"/>
            <a:gd name="connsiteX1" fmla="*/ 7289 w 10000"/>
            <a:gd name="connsiteY1" fmla="*/ 9344 h 9993"/>
            <a:gd name="connsiteX2" fmla="*/ 5510 w 10000"/>
            <a:gd name="connsiteY2" fmla="*/ 9550 h 9993"/>
            <a:gd name="connsiteX3" fmla="*/ 3464 w 10000"/>
            <a:gd name="connsiteY3" fmla="*/ 5604 h 9993"/>
            <a:gd name="connsiteX4" fmla="*/ 0 w 10000"/>
            <a:gd name="connsiteY4" fmla="*/ 0 h 9993"/>
            <a:gd name="connsiteX0" fmla="*/ 9726 w 9726"/>
            <a:gd name="connsiteY0" fmla="*/ 11270 h 11493"/>
            <a:gd name="connsiteX1" fmla="*/ 7289 w 9726"/>
            <a:gd name="connsiteY1" fmla="*/ 9351 h 11493"/>
            <a:gd name="connsiteX2" fmla="*/ 5510 w 9726"/>
            <a:gd name="connsiteY2" fmla="*/ 9557 h 11493"/>
            <a:gd name="connsiteX3" fmla="*/ 3464 w 9726"/>
            <a:gd name="connsiteY3" fmla="*/ 5608 h 11493"/>
            <a:gd name="connsiteX4" fmla="*/ 0 w 9726"/>
            <a:gd name="connsiteY4" fmla="*/ 0 h 11493"/>
            <a:gd name="connsiteX0" fmla="*/ 10000 w 10000"/>
            <a:gd name="connsiteY0" fmla="*/ 10822 h 11016"/>
            <a:gd name="connsiteX1" fmla="*/ 7494 w 10000"/>
            <a:gd name="connsiteY1" fmla="*/ 9152 h 11016"/>
            <a:gd name="connsiteX2" fmla="*/ 5665 w 10000"/>
            <a:gd name="connsiteY2" fmla="*/ 9331 h 11016"/>
            <a:gd name="connsiteX3" fmla="*/ 3971 w 10000"/>
            <a:gd name="connsiteY3" fmla="*/ 31 h 11016"/>
            <a:gd name="connsiteX4" fmla="*/ 3562 w 10000"/>
            <a:gd name="connsiteY4" fmla="*/ 5895 h 11016"/>
            <a:gd name="connsiteX5" fmla="*/ 0 w 10000"/>
            <a:gd name="connsiteY5" fmla="*/ 1016 h 11016"/>
            <a:gd name="connsiteX0" fmla="*/ 10000 w 10000"/>
            <a:gd name="connsiteY0" fmla="*/ 10893 h 11087"/>
            <a:gd name="connsiteX1" fmla="*/ 7494 w 10000"/>
            <a:gd name="connsiteY1" fmla="*/ 9223 h 11087"/>
            <a:gd name="connsiteX2" fmla="*/ 5665 w 10000"/>
            <a:gd name="connsiteY2" fmla="*/ 9402 h 11087"/>
            <a:gd name="connsiteX3" fmla="*/ 3971 w 10000"/>
            <a:gd name="connsiteY3" fmla="*/ 102 h 11087"/>
            <a:gd name="connsiteX4" fmla="*/ 2527 w 10000"/>
            <a:gd name="connsiteY4" fmla="*/ 591 h 11087"/>
            <a:gd name="connsiteX5" fmla="*/ 0 w 10000"/>
            <a:gd name="connsiteY5" fmla="*/ 1087 h 11087"/>
            <a:gd name="connsiteX0" fmla="*/ 10000 w 10000"/>
            <a:gd name="connsiteY0" fmla="*/ 10524 h 22115"/>
            <a:gd name="connsiteX1" fmla="*/ 7494 w 10000"/>
            <a:gd name="connsiteY1" fmla="*/ 8854 h 22115"/>
            <a:gd name="connsiteX2" fmla="*/ 5665 w 10000"/>
            <a:gd name="connsiteY2" fmla="*/ 9033 h 22115"/>
            <a:gd name="connsiteX3" fmla="*/ 3872 w 10000"/>
            <a:gd name="connsiteY3" fmla="*/ 22095 h 22115"/>
            <a:gd name="connsiteX4" fmla="*/ 2527 w 10000"/>
            <a:gd name="connsiteY4" fmla="*/ 222 h 22115"/>
            <a:gd name="connsiteX5" fmla="*/ 0 w 10000"/>
            <a:gd name="connsiteY5" fmla="*/ 718 h 22115"/>
            <a:gd name="connsiteX0" fmla="*/ 10000 w 10000"/>
            <a:gd name="connsiteY0" fmla="*/ 10524 h 22416"/>
            <a:gd name="connsiteX1" fmla="*/ 7494 w 10000"/>
            <a:gd name="connsiteY1" fmla="*/ 8854 h 22416"/>
            <a:gd name="connsiteX2" fmla="*/ 5665 w 10000"/>
            <a:gd name="connsiteY2" fmla="*/ 9033 h 22416"/>
            <a:gd name="connsiteX3" fmla="*/ 3872 w 10000"/>
            <a:gd name="connsiteY3" fmla="*/ 22095 h 22416"/>
            <a:gd name="connsiteX4" fmla="*/ 3521 w 10000"/>
            <a:gd name="connsiteY4" fmla="*/ 14704 h 22416"/>
            <a:gd name="connsiteX5" fmla="*/ 2527 w 10000"/>
            <a:gd name="connsiteY5" fmla="*/ 222 h 22416"/>
            <a:gd name="connsiteX6" fmla="*/ 0 w 10000"/>
            <a:gd name="connsiteY6" fmla="*/ 718 h 22416"/>
            <a:gd name="connsiteX0" fmla="*/ 10000 w 10000"/>
            <a:gd name="connsiteY0" fmla="*/ 10524 h 22416"/>
            <a:gd name="connsiteX1" fmla="*/ 7494 w 10000"/>
            <a:gd name="connsiteY1" fmla="*/ 8854 h 22416"/>
            <a:gd name="connsiteX2" fmla="*/ 8581 w 10000"/>
            <a:gd name="connsiteY2" fmla="*/ 17511 h 22416"/>
            <a:gd name="connsiteX3" fmla="*/ 3872 w 10000"/>
            <a:gd name="connsiteY3" fmla="*/ 22095 h 22416"/>
            <a:gd name="connsiteX4" fmla="*/ 3521 w 10000"/>
            <a:gd name="connsiteY4" fmla="*/ 14704 h 22416"/>
            <a:gd name="connsiteX5" fmla="*/ 2527 w 10000"/>
            <a:gd name="connsiteY5" fmla="*/ 222 h 22416"/>
            <a:gd name="connsiteX6" fmla="*/ 0 w 10000"/>
            <a:gd name="connsiteY6" fmla="*/ 718 h 22416"/>
            <a:gd name="connsiteX0" fmla="*/ 10000 w 10000"/>
            <a:gd name="connsiteY0" fmla="*/ 13921 h 25813"/>
            <a:gd name="connsiteX1" fmla="*/ 8995 w 10000"/>
            <a:gd name="connsiteY1" fmla="*/ 60 h 25813"/>
            <a:gd name="connsiteX2" fmla="*/ 8581 w 10000"/>
            <a:gd name="connsiteY2" fmla="*/ 20908 h 25813"/>
            <a:gd name="connsiteX3" fmla="*/ 3872 w 10000"/>
            <a:gd name="connsiteY3" fmla="*/ 25492 h 25813"/>
            <a:gd name="connsiteX4" fmla="*/ 3521 w 10000"/>
            <a:gd name="connsiteY4" fmla="*/ 18101 h 25813"/>
            <a:gd name="connsiteX5" fmla="*/ 2527 w 10000"/>
            <a:gd name="connsiteY5" fmla="*/ 3619 h 25813"/>
            <a:gd name="connsiteX6" fmla="*/ 0 w 10000"/>
            <a:gd name="connsiteY6" fmla="*/ 4115 h 25813"/>
            <a:gd name="connsiteX0" fmla="*/ 10456 w 10456"/>
            <a:gd name="connsiteY0" fmla="*/ 3830 h 26494"/>
            <a:gd name="connsiteX1" fmla="*/ 8995 w 10456"/>
            <a:gd name="connsiteY1" fmla="*/ 741 h 26494"/>
            <a:gd name="connsiteX2" fmla="*/ 8581 w 10456"/>
            <a:gd name="connsiteY2" fmla="*/ 21589 h 26494"/>
            <a:gd name="connsiteX3" fmla="*/ 3872 w 10456"/>
            <a:gd name="connsiteY3" fmla="*/ 26173 h 26494"/>
            <a:gd name="connsiteX4" fmla="*/ 3521 w 10456"/>
            <a:gd name="connsiteY4" fmla="*/ 18782 h 26494"/>
            <a:gd name="connsiteX5" fmla="*/ 2527 w 10456"/>
            <a:gd name="connsiteY5" fmla="*/ 4300 h 26494"/>
            <a:gd name="connsiteX6" fmla="*/ 0 w 10456"/>
            <a:gd name="connsiteY6" fmla="*/ 4796 h 26494"/>
            <a:gd name="connsiteX0" fmla="*/ 10668 w 10668"/>
            <a:gd name="connsiteY0" fmla="*/ 850 h 27355"/>
            <a:gd name="connsiteX1" fmla="*/ 8995 w 10668"/>
            <a:gd name="connsiteY1" fmla="*/ 1602 h 27355"/>
            <a:gd name="connsiteX2" fmla="*/ 8581 w 10668"/>
            <a:gd name="connsiteY2" fmla="*/ 22450 h 27355"/>
            <a:gd name="connsiteX3" fmla="*/ 3872 w 10668"/>
            <a:gd name="connsiteY3" fmla="*/ 27034 h 27355"/>
            <a:gd name="connsiteX4" fmla="*/ 3521 w 10668"/>
            <a:gd name="connsiteY4" fmla="*/ 19643 h 27355"/>
            <a:gd name="connsiteX5" fmla="*/ 2527 w 10668"/>
            <a:gd name="connsiteY5" fmla="*/ 5161 h 27355"/>
            <a:gd name="connsiteX6" fmla="*/ 0 w 10668"/>
            <a:gd name="connsiteY6" fmla="*/ 5657 h 27355"/>
            <a:gd name="connsiteX0" fmla="*/ 10668 w 10668"/>
            <a:gd name="connsiteY0" fmla="*/ 2011 h 39960"/>
            <a:gd name="connsiteX1" fmla="*/ 8995 w 10668"/>
            <a:gd name="connsiteY1" fmla="*/ 2763 h 39960"/>
            <a:gd name="connsiteX2" fmla="*/ 8871 w 10668"/>
            <a:gd name="connsiteY2" fmla="*/ 39280 h 39960"/>
            <a:gd name="connsiteX3" fmla="*/ 3872 w 10668"/>
            <a:gd name="connsiteY3" fmla="*/ 28195 h 39960"/>
            <a:gd name="connsiteX4" fmla="*/ 3521 w 10668"/>
            <a:gd name="connsiteY4" fmla="*/ 20804 h 39960"/>
            <a:gd name="connsiteX5" fmla="*/ 2527 w 10668"/>
            <a:gd name="connsiteY5" fmla="*/ 6322 h 39960"/>
            <a:gd name="connsiteX6" fmla="*/ 0 w 10668"/>
            <a:gd name="connsiteY6" fmla="*/ 6818 h 39960"/>
            <a:gd name="connsiteX0" fmla="*/ 10668 w 10668"/>
            <a:gd name="connsiteY0" fmla="*/ 2651 h 40600"/>
            <a:gd name="connsiteX1" fmla="*/ 8892 w 10668"/>
            <a:gd name="connsiteY1" fmla="*/ 1496 h 40600"/>
            <a:gd name="connsiteX2" fmla="*/ 8995 w 10668"/>
            <a:gd name="connsiteY2" fmla="*/ 3403 h 40600"/>
            <a:gd name="connsiteX3" fmla="*/ 8871 w 10668"/>
            <a:gd name="connsiteY3" fmla="*/ 39920 h 40600"/>
            <a:gd name="connsiteX4" fmla="*/ 3872 w 10668"/>
            <a:gd name="connsiteY4" fmla="*/ 28835 h 40600"/>
            <a:gd name="connsiteX5" fmla="*/ 3521 w 10668"/>
            <a:gd name="connsiteY5" fmla="*/ 21444 h 40600"/>
            <a:gd name="connsiteX6" fmla="*/ 2527 w 10668"/>
            <a:gd name="connsiteY6" fmla="*/ 6962 h 40600"/>
            <a:gd name="connsiteX7" fmla="*/ 0 w 10668"/>
            <a:gd name="connsiteY7" fmla="*/ 7458 h 40600"/>
            <a:gd name="connsiteX0" fmla="*/ 10668 w 10668"/>
            <a:gd name="connsiteY0" fmla="*/ 2537 h 38924"/>
            <a:gd name="connsiteX1" fmla="*/ 8892 w 10668"/>
            <a:gd name="connsiteY1" fmla="*/ 1382 h 38924"/>
            <a:gd name="connsiteX2" fmla="*/ 8995 w 10668"/>
            <a:gd name="connsiteY2" fmla="*/ 3289 h 38924"/>
            <a:gd name="connsiteX3" fmla="*/ 9158 w 10668"/>
            <a:gd name="connsiteY3" fmla="*/ 38184 h 38924"/>
            <a:gd name="connsiteX4" fmla="*/ 3872 w 10668"/>
            <a:gd name="connsiteY4" fmla="*/ 28721 h 38924"/>
            <a:gd name="connsiteX5" fmla="*/ 3521 w 10668"/>
            <a:gd name="connsiteY5" fmla="*/ 21330 h 38924"/>
            <a:gd name="connsiteX6" fmla="*/ 2527 w 10668"/>
            <a:gd name="connsiteY6" fmla="*/ 6848 h 38924"/>
            <a:gd name="connsiteX7" fmla="*/ 0 w 10668"/>
            <a:gd name="connsiteY7" fmla="*/ 7344 h 38924"/>
            <a:gd name="connsiteX0" fmla="*/ 10668 w 10668"/>
            <a:gd name="connsiteY0" fmla="*/ 2537 h 51089"/>
            <a:gd name="connsiteX1" fmla="*/ 8892 w 10668"/>
            <a:gd name="connsiteY1" fmla="*/ 1382 h 51089"/>
            <a:gd name="connsiteX2" fmla="*/ 8995 w 10668"/>
            <a:gd name="connsiteY2" fmla="*/ 3289 h 51089"/>
            <a:gd name="connsiteX3" fmla="*/ 9158 w 10668"/>
            <a:gd name="connsiteY3" fmla="*/ 38184 h 51089"/>
            <a:gd name="connsiteX4" fmla="*/ 3872 w 10668"/>
            <a:gd name="connsiteY4" fmla="*/ 28721 h 51089"/>
            <a:gd name="connsiteX5" fmla="*/ 3521 w 10668"/>
            <a:gd name="connsiteY5" fmla="*/ 21330 h 51089"/>
            <a:gd name="connsiteX6" fmla="*/ 2527 w 10668"/>
            <a:gd name="connsiteY6" fmla="*/ 6848 h 51089"/>
            <a:gd name="connsiteX7" fmla="*/ 0 w 10668"/>
            <a:gd name="connsiteY7" fmla="*/ 7344 h 51089"/>
            <a:gd name="connsiteX0" fmla="*/ 10668 w 10668"/>
            <a:gd name="connsiteY0" fmla="*/ 2537 h 38481"/>
            <a:gd name="connsiteX1" fmla="*/ 8892 w 10668"/>
            <a:gd name="connsiteY1" fmla="*/ 1382 h 38481"/>
            <a:gd name="connsiteX2" fmla="*/ 8995 w 10668"/>
            <a:gd name="connsiteY2" fmla="*/ 3289 h 38481"/>
            <a:gd name="connsiteX3" fmla="*/ 9158 w 10668"/>
            <a:gd name="connsiteY3" fmla="*/ 38184 h 38481"/>
            <a:gd name="connsiteX4" fmla="*/ 8446 w 10668"/>
            <a:gd name="connsiteY4" fmla="*/ 20552 h 38481"/>
            <a:gd name="connsiteX5" fmla="*/ 3872 w 10668"/>
            <a:gd name="connsiteY5" fmla="*/ 28721 h 38481"/>
            <a:gd name="connsiteX6" fmla="*/ 3521 w 10668"/>
            <a:gd name="connsiteY6" fmla="*/ 21330 h 38481"/>
            <a:gd name="connsiteX7" fmla="*/ 2527 w 10668"/>
            <a:gd name="connsiteY7" fmla="*/ 6848 h 38481"/>
            <a:gd name="connsiteX8" fmla="*/ 0 w 10668"/>
            <a:gd name="connsiteY8" fmla="*/ 7344 h 38481"/>
            <a:gd name="connsiteX0" fmla="*/ 10668 w 10668"/>
            <a:gd name="connsiteY0" fmla="*/ 2537 h 38481"/>
            <a:gd name="connsiteX1" fmla="*/ 8892 w 10668"/>
            <a:gd name="connsiteY1" fmla="*/ 1382 h 38481"/>
            <a:gd name="connsiteX2" fmla="*/ 8995 w 10668"/>
            <a:gd name="connsiteY2" fmla="*/ 3289 h 38481"/>
            <a:gd name="connsiteX3" fmla="*/ 9158 w 10668"/>
            <a:gd name="connsiteY3" fmla="*/ 38184 h 38481"/>
            <a:gd name="connsiteX4" fmla="*/ 8446 w 10668"/>
            <a:gd name="connsiteY4" fmla="*/ 20552 h 38481"/>
            <a:gd name="connsiteX5" fmla="*/ 5710 w 10668"/>
            <a:gd name="connsiteY5" fmla="*/ 26515 h 38481"/>
            <a:gd name="connsiteX6" fmla="*/ 3521 w 10668"/>
            <a:gd name="connsiteY6" fmla="*/ 21330 h 38481"/>
            <a:gd name="connsiteX7" fmla="*/ 2527 w 10668"/>
            <a:gd name="connsiteY7" fmla="*/ 6848 h 38481"/>
            <a:gd name="connsiteX8" fmla="*/ 0 w 10668"/>
            <a:gd name="connsiteY8" fmla="*/ 7344 h 38481"/>
            <a:gd name="connsiteX0" fmla="*/ 10668 w 10668"/>
            <a:gd name="connsiteY0" fmla="*/ 2537 h 38481"/>
            <a:gd name="connsiteX1" fmla="*/ 8892 w 10668"/>
            <a:gd name="connsiteY1" fmla="*/ 1382 h 38481"/>
            <a:gd name="connsiteX2" fmla="*/ 8995 w 10668"/>
            <a:gd name="connsiteY2" fmla="*/ 3289 h 38481"/>
            <a:gd name="connsiteX3" fmla="*/ 9158 w 10668"/>
            <a:gd name="connsiteY3" fmla="*/ 38184 h 38481"/>
            <a:gd name="connsiteX4" fmla="*/ 8446 w 10668"/>
            <a:gd name="connsiteY4" fmla="*/ 20552 h 38481"/>
            <a:gd name="connsiteX5" fmla="*/ 5710 w 10668"/>
            <a:gd name="connsiteY5" fmla="*/ 26515 h 38481"/>
            <a:gd name="connsiteX6" fmla="*/ 3521 w 10668"/>
            <a:gd name="connsiteY6" fmla="*/ 21330 h 38481"/>
            <a:gd name="connsiteX7" fmla="*/ 2527 w 10668"/>
            <a:gd name="connsiteY7" fmla="*/ 6848 h 38481"/>
            <a:gd name="connsiteX8" fmla="*/ 0 w 10668"/>
            <a:gd name="connsiteY8" fmla="*/ 7344 h 38481"/>
            <a:gd name="connsiteX0" fmla="*/ 10668 w 10668"/>
            <a:gd name="connsiteY0" fmla="*/ 2537 h 38481"/>
            <a:gd name="connsiteX1" fmla="*/ 8892 w 10668"/>
            <a:gd name="connsiteY1" fmla="*/ 1382 h 38481"/>
            <a:gd name="connsiteX2" fmla="*/ 8995 w 10668"/>
            <a:gd name="connsiteY2" fmla="*/ 3289 h 38481"/>
            <a:gd name="connsiteX3" fmla="*/ 9158 w 10668"/>
            <a:gd name="connsiteY3" fmla="*/ 38184 h 38481"/>
            <a:gd name="connsiteX4" fmla="*/ 8446 w 10668"/>
            <a:gd name="connsiteY4" fmla="*/ 20552 h 38481"/>
            <a:gd name="connsiteX5" fmla="*/ 5710 w 10668"/>
            <a:gd name="connsiteY5" fmla="*/ 26515 h 38481"/>
            <a:gd name="connsiteX6" fmla="*/ 3521 w 10668"/>
            <a:gd name="connsiteY6" fmla="*/ 21330 h 38481"/>
            <a:gd name="connsiteX7" fmla="*/ 2527 w 10668"/>
            <a:gd name="connsiteY7" fmla="*/ 6848 h 38481"/>
            <a:gd name="connsiteX8" fmla="*/ 0 w 10668"/>
            <a:gd name="connsiteY8" fmla="*/ 7344 h 38481"/>
            <a:gd name="connsiteX0" fmla="*/ 10668 w 10668"/>
            <a:gd name="connsiteY0" fmla="*/ 2537 h 38481"/>
            <a:gd name="connsiteX1" fmla="*/ 8892 w 10668"/>
            <a:gd name="connsiteY1" fmla="*/ 1382 h 38481"/>
            <a:gd name="connsiteX2" fmla="*/ 8995 w 10668"/>
            <a:gd name="connsiteY2" fmla="*/ 3289 h 38481"/>
            <a:gd name="connsiteX3" fmla="*/ 9158 w 10668"/>
            <a:gd name="connsiteY3" fmla="*/ 38184 h 38481"/>
            <a:gd name="connsiteX4" fmla="*/ 8446 w 10668"/>
            <a:gd name="connsiteY4" fmla="*/ 20552 h 38481"/>
            <a:gd name="connsiteX5" fmla="*/ 5710 w 10668"/>
            <a:gd name="connsiteY5" fmla="*/ 26515 h 38481"/>
            <a:gd name="connsiteX6" fmla="*/ 3521 w 10668"/>
            <a:gd name="connsiteY6" fmla="*/ 21330 h 38481"/>
            <a:gd name="connsiteX7" fmla="*/ 2527 w 10668"/>
            <a:gd name="connsiteY7" fmla="*/ 6848 h 38481"/>
            <a:gd name="connsiteX8" fmla="*/ 0 w 10668"/>
            <a:gd name="connsiteY8" fmla="*/ 7344 h 38481"/>
            <a:gd name="connsiteX0" fmla="*/ 10668 w 10668"/>
            <a:gd name="connsiteY0" fmla="*/ 2537 h 38481"/>
            <a:gd name="connsiteX1" fmla="*/ 8892 w 10668"/>
            <a:gd name="connsiteY1" fmla="*/ 1382 h 38481"/>
            <a:gd name="connsiteX2" fmla="*/ 8995 w 10668"/>
            <a:gd name="connsiteY2" fmla="*/ 3289 h 38481"/>
            <a:gd name="connsiteX3" fmla="*/ 9158 w 10668"/>
            <a:gd name="connsiteY3" fmla="*/ 38184 h 38481"/>
            <a:gd name="connsiteX4" fmla="*/ 8446 w 10668"/>
            <a:gd name="connsiteY4" fmla="*/ 20552 h 38481"/>
            <a:gd name="connsiteX5" fmla="*/ 5710 w 10668"/>
            <a:gd name="connsiteY5" fmla="*/ 26515 h 38481"/>
            <a:gd name="connsiteX6" fmla="*/ 3214 w 10668"/>
            <a:gd name="connsiteY6" fmla="*/ 21348 h 38481"/>
            <a:gd name="connsiteX7" fmla="*/ 2527 w 10668"/>
            <a:gd name="connsiteY7" fmla="*/ 6848 h 38481"/>
            <a:gd name="connsiteX8" fmla="*/ 0 w 10668"/>
            <a:gd name="connsiteY8" fmla="*/ 7344 h 38481"/>
            <a:gd name="connsiteX0" fmla="*/ 10668 w 10668"/>
            <a:gd name="connsiteY0" fmla="*/ 2537 h 38481"/>
            <a:gd name="connsiteX1" fmla="*/ 8892 w 10668"/>
            <a:gd name="connsiteY1" fmla="*/ 1382 h 38481"/>
            <a:gd name="connsiteX2" fmla="*/ 8995 w 10668"/>
            <a:gd name="connsiteY2" fmla="*/ 3289 h 38481"/>
            <a:gd name="connsiteX3" fmla="*/ 9158 w 10668"/>
            <a:gd name="connsiteY3" fmla="*/ 38184 h 38481"/>
            <a:gd name="connsiteX4" fmla="*/ 8446 w 10668"/>
            <a:gd name="connsiteY4" fmla="*/ 20552 h 38481"/>
            <a:gd name="connsiteX5" fmla="*/ 5710 w 10668"/>
            <a:gd name="connsiteY5" fmla="*/ 26515 h 38481"/>
            <a:gd name="connsiteX6" fmla="*/ 3214 w 10668"/>
            <a:gd name="connsiteY6" fmla="*/ 21348 h 38481"/>
            <a:gd name="connsiteX7" fmla="*/ 2527 w 10668"/>
            <a:gd name="connsiteY7" fmla="*/ 6848 h 38481"/>
            <a:gd name="connsiteX8" fmla="*/ 0 w 10668"/>
            <a:gd name="connsiteY8" fmla="*/ 7344 h 38481"/>
            <a:gd name="connsiteX0" fmla="*/ 8892 w 9180"/>
            <a:gd name="connsiteY0" fmla="*/ 1382 h 38481"/>
            <a:gd name="connsiteX1" fmla="*/ 8995 w 9180"/>
            <a:gd name="connsiteY1" fmla="*/ 3289 h 38481"/>
            <a:gd name="connsiteX2" fmla="*/ 9158 w 9180"/>
            <a:gd name="connsiteY2" fmla="*/ 38184 h 38481"/>
            <a:gd name="connsiteX3" fmla="*/ 8446 w 9180"/>
            <a:gd name="connsiteY3" fmla="*/ 20552 h 38481"/>
            <a:gd name="connsiteX4" fmla="*/ 5710 w 9180"/>
            <a:gd name="connsiteY4" fmla="*/ 26515 h 38481"/>
            <a:gd name="connsiteX5" fmla="*/ 3214 w 9180"/>
            <a:gd name="connsiteY5" fmla="*/ 21348 h 38481"/>
            <a:gd name="connsiteX6" fmla="*/ 2527 w 9180"/>
            <a:gd name="connsiteY6" fmla="*/ 6848 h 38481"/>
            <a:gd name="connsiteX7" fmla="*/ 0 w 9180"/>
            <a:gd name="connsiteY7" fmla="*/ 7344 h 38481"/>
            <a:gd name="connsiteX0" fmla="*/ 9798 w 10000"/>
            <a:gd name="connsiteY0" fmla="*/ 0 h 9145"/>
            <a:gd name="connsiteX1" fmla="*/ 9976 w 10000"/>
            <a:gd name="connsiteY1" fmla="*/ 9068 h 9145"/>
            <a:gd name="connsiteX2" fmla="*/ 9200 w 10000"/>
            <a:gd name="connsiteY2" fmla="*/ 4486 h 9145"/>
            <a:gd name="connsiteX3" fmla="*/ 6220 w 10000"/>
            <a:gd name="connsiteY3" fmla="*/ 6035 h 9145"/>
            <a:gd name="connsiteX4" fmla="*/ 3501 w 10000"/>
            <a:gd name="connsiteY4" fmla="*/ 4693 h 9145"/>
            <a:gd name="connsiteX5" fmla="*/ 2753 w 10000"/>
            <a:gd name="connsiteY5" fmla="*/ 925 h 9145"/>
            <a:gd name="connsiteX6" fmla="*/ 0 w 10000"/>
            <a:gd name="connsiteY6" fmla="*/ 1053 h 9145"/>
            <a:gd name="connsiteX0" fmla="*/ 9798 w 9799"/>
            <a:gd name="connsiteY0" fmla="*/ 0 h 8647"/>
            <a:gd name="connsiteX1" fmla="*/ 8568 w 9799"/>
            <a:gd name="connsiteY1" fmla="*/ 8541 h 8647"/>
            <a:gd name="connsiteX2" fmla="*/ 9200 w 9799"/>
            <a:gd name="connsiteY2" fmla="*/ 4905 h 8647"/>
            <a:gd name="connsiteX3" fmla="*/ 6220 w 9799"/>
            <a:gd name="connsiteY3" fmla="*/ 6599 h 8647"/>
            <a:gd name="connsiteX4" fmla="*/ 3501 w 9799"/>
            <a:gd name="connsiteY4" fmla="*/ 5132 h 8647"/>
            <a:gd name="connsiteX5" fmla="*/ 2753 w 9799"/>
            <a:gd name="connsiteY5" fmla="*/ 1011 h 8647"/>
            <a:gd name="connsiteX6" fmla="*/ 0 w 9799"/>
            <a:gd name="connsiteY6" fmla="*/ 1151 h 8647"/>
            <a:gd name="connsiteX0" fmla="*/ 10107 w 10108"/>
            <a:gd name="connsiteY0" fmla="*/ 0 h 12587"/>
            <a:gd name="connsiteX1" fmla="*/ 8744 w 10108"/>
            <a:gd name="connsiteY1" fmla="*/ 12361 h 12587"/>
            <a:gd name="connsiteX2" fmla="*/ 9389 w 10108"/>
            <a:gd name="connsiteY2" fmla="*/ 8156 h 12587"/>
            <a:gd name="connsiteX3" fmla="*/ 6348 w 10108"/>
            <a:gd name="connsiteY3" fmla="*/ 10116 h 12587"/>
            <a:gd name="connsiteX4" fmla="*/ 3573 w 10108"/>
            <a:gd name="connsiteY4" fmla="*/ 8419 h 12587"/>
            <a:gd name="connsiteX5" fmla="*/ 2809 w 10108"/>
            <a:gd name="connsiteY5" fmla="*/ 3653 h 12587"/>
            <a:gd name="connsiteX6" fmla="*/ 0 w 10108"/>
            <a:gd name="connsiteY6" fmla="*/ 3815 h 12587"/>
            <a:gd name="connsiteX0" fmla="*/ 10107 w 10108"/>
            <a:gd name="connsiteY0" fmla="*/ 0 h 13461"/>
            <a:gd name="connsiteX1" fmla="*/ 8744 w 10108"/>
            <a:gd name="connsiteY1" fmla="*/ 12361 h 13461"/>
            <a:gd name="connsiteX2" fmla="*/ 9924 w 10108"/>
            <a:gd name="connsiteY2" fmla="*/ 12603 h 13461"/>
            <a:gd name="connsiteX3" fmla="*/ 6348 w 10108"/>
            <a:gd name="connsiteY3" fmla="*/ 10116 h 13461"/>
            <a:gd name="connsiteX4" fmla="*/ 3573 w 10108"/>
            <a:gd name="connsiteY4" fmla="*/ 8419 h 13461"/>
            <a:gd name="connsiteX5" fmla="*/ 2809 w 10108"/>
            <a:gd name="connsiteY5" fmla="*/ 3653 h 13461"/>
            <a:gd name="connsiteX6" fmla="*/ 0 w 10108"/>
            <a:gd name="connsiteY6" fmla="*/ 3815 h 13461"/>
            <a:gd name="connsiteX0" fmla="*/ 10107 w 10134"/>
            <a:gd name="connsiteY0" fmla="*/ 0 h 13544"/>
            <a:gd name="connsiteX1" fmla="*/ 8744 w 10134"/>
            <a:gd name="connsiteY1" fmla="*/ 12361 h 13544"/>
            <a:gd name="connsiteX2" fmla="*/ 9924 w 10134"/>
            <a:gd name="connsiteY2" fmla="*/ 12603 h 13544"/>
            <a:gd name="connsiteX3" fmla="*/ 3573 w 10134"/>
            <a:gd name="connsiteY3" fmla="*/ 8419 h 13544"/>
            <a:gd name="connsiteX4" fmla="*/ 2809 w 10134"/>
            <a:gd name="connsiteY4" fmla="*/ 3653 h 13544"/>
            <a:gd name="connsiteX5" fmla="*/ 0 w 10134"/>
            <a:gd name="connsiteY5" fmla="*/ 3815 h 13544"/>
            <a:gd name="connsiteX0" fmla="*/ 10107 w 10179"/>
            <a:gd name="connsiteY0" fmla="*/ 0 h 13814"/>
            <a:gd name="connsiteX1" fmla="*/ 8744 w 10179"/>
            <a:gd name="connsiteY1" fmla="*/ 12361 h 13814"/>
            <a:gd name="connsiteX2" fmla="*/ 9924 w 10179"/>
            <a:gd name="connsiteY2" fmla="*/ 12603 h 13814"/>
            <a:gd name="connsiteX3" fmla="*/ 2809 w 10179"/>
            <a:gd name="connsiteY3" fmla="*/ 3653 h 13814"/>
            <a:gd name="connsiteX4" fmla="*/ 0 w 10179"/>
            <a:gd name="connsiteY4" fmla="*/ 3815 h 13814"/>
            <a:gd name="connsiteX0" fmla="*/ 10107 w 10359"/>
            <a:gd name="connsiteY0" fmla="*/ 0 h 13804"/>
            <a:gd name="connsiteX1" fmla="*/ 8744 w 10359"/>
            <a:gd name="connsiteY1" fmla="*/ 12361 h 13804"/>
            <a:gd name="connsiteX2" fmla="*/ 9924 w 10359"/>
            <a:gd name="connsiteY2" fmla="*/ 12603 h 13804"/>
            <a:gd name="connsiteX3" fmla="*/ 0 w 10359"/>
            <a:gd name="connsiteY3" fmla="*/ 3815 h 13804"/>
            <a:gd name="connsiteX0" fmla="*/ 1364 w 1616"/>
            <a:gd name="connsiteY0" fmla="*/ 0 h 13804"/>
            <a:gd name="connsiteX1" fmla="*/ 1 w 1616"/>
            <a:gd name="connsiteY1" fmla="*/ 12361 h 13804"/>
            <a:gd name="connsiteX2" fmla="*/ 1181 w 1616"/>
            <a:gd name="connsiteY2" fmla="*/ 12603 h 13804"/>
            <a:gd name="connsiteX0" fmla="*/ 8442 w 8449"/>
            <a:gd name="connsiteY0" fmla="*/ 0 h 9729"/>
            <a:gd name="connsiteX1" fmla="*/ 7 w 8449"/>
            <a:gd name="connsiteY1" fmla="*/ 8955 h 9729"/>
            <a:gd name="connsiteX2" fmla="*/ 7309 w 8449"/>
            <a:gd name="connsiteY2" fmla="*/ 9130 h 9729"/>
            <a:gd name="connsiteX0" fmla="*/ 10285 w 10294"/>
            <a:gd name="connsiteY0" fmla="*/ 0 h 10271"/>
            <a:gd name="connsiteX1" fmla="*/ 301 w 10294"/>
            <a:gd name="connsiteY1" fmla="*/ 9204 h 10271"/>
            <a:gd name="connsiteX2" fmla="*/ 5078 w 10294"/>
            <a:gd name="connsiteY2" fmla="*/ 9947 h 10271"/>
            <a:gd name="connsiteX0" fmla="*/ 10209 w 10218"/>
            <a:gd name="connsiteY0" fmla="*/ 0 h 10032"/>
            <a:gd name="connsiteX1" fmla="*/ 225 w 10218"/>
            <a:gd name="connsiteY1" fmla="*/ 9204 h 10032"/>
            <a:gd name="connsiteX2" fmla="*/ 5002 w 10218"/>
            <a:gd name="connsiteY2" fmla="*/ 9947 h 10032"/>
            <a:gd name="connsiteX0" fmla="*/ 11094 w 11100"/>
            <a:gd name="connsiteY0" fmla="*/ 0 h 9947"/>
            <a:gd name="connsiteX1" fmla="*/ 1110 w 11100"/>
            <a:gd name="connsiteY1" fmla="*/ 9204 h 9947"/>
            <a:gd name="connsiteX2" fmla="*/ 5887 w 11100"/>
            <a:gd name="connsiteY2" fmla="*/ 9947 h 9947"/>
            <a:gd name="connsiteX0" fmla="*/ 4691 w 4691"/>
            <a:gd name="connsiteY0" fmla="*/ 0 h 10000"/>
            <a:gd name="connsiteX1" fmla="*/ 0 w 4691"/>
            <a:gd name="connsiteY1" fmla="*/ 10000 h 10000"/>
            <a:gd name="connsiteX0" fmla="*/ 27483 w 27483"/>
            <a:gd name="connsiteY0" fmla="*/ 0 h 10000"/>
            <a:gd name="connsiteX1" fmla="*/ 0 w 27483"/>
            <a:gd name="connsiteY1" fmla="*/ 9702 h 10000"/>
            <a:gd name="connsiteX2" fmla="*/ 17483 w 27483"/>
            <a:gd name="connsiteY2" fmla="*/ 10000 h 10000"/>
            <a:gd name="connsiteX0" fmla="*/ 27483 w 27483"/>
            <a:gd name="connsiteY0" fmla="*/ 0 h 10000"/>
            <a:gd name="connsiteX1" fmla="*/ 0 w 27483"/>
            <a:gd name="connsiteY1" fmla="*/ 9702 h 10000"/>
            <a:gd name="connsiteX2" fmla="*/ 17483 w 27483"/>
            <a:gd name="connsiteY2" fmla="*/ 10000 h 10000"/>
            <a:gd name="connsiteX0" fmla="*/ 22093 w 22093"/>
            <a:gd name="connsiteY0" fmla="*/ 0 h 10000"/>
            <a:gd name="connsiteX1" fmla="*/ 0 w 22093"/>
            <a:gd name="connsiteY1" fmla="*/ 9652 h 10000"/>
            <a:gd name="connsiteX2" fmla="*/ 12093 w 22093"/>
            <a:gd name="connsiteY2" fmla="*/ 10000 h 10000"/>
            <a:gd name="connsiteX0" fmla="*/ 22093 w 22093"/>
            <a:gd name="connsiteY0" fmla="*/ 0 h 9652"/>
            <a:gd name="connsiteX1" fmla="*/ 0 w 22093"/>
            <a:gd name="connsiteY1" fmla="*/ 9652 h 9652"/>
            <a:gd name="connsiteX0" fmla="*/ 8526 w 8526"/>
            <a:gd name="connsiteY0" fmla="*/ 0 h 11602"/>
            <a:gd name="connsiteX1" fmla="*/ 0 w 8526"/>
            <a:gd name="connsiteY1" fmla="*/ 11602 h 11602"/>
            <a:gd name="connsiteX0" fmla="*/ 112 w 5339"/>
            <a:gd name="connsiteY0" fmla="*/ 0 h 15837"/>
            <a:gd name="connsiteX1" fmla="*/ 4726 w 5339"/>
            <a:gd name="connsiteY1" fmla="*/ 15837 h 15837"/>
            <a:gd name="connsiteX0" fmla="*/ 0 w 28745"/>
            <a:gd name="connsiteY0" fmla="*/ 0 h 10000"/>
            <a:gd name="connsiteX1" fmla="*/ 8642 w 28745"/>
            <a:gd name="connsiteY1" fmla="*/ 10000 h 10000"/>
          </a:gdLst>
          <a:ahLst/>
          <a:cxnLst>
            <a:cxn ang="0">
              <a:pos x="connsiteX0" y="connsiteY0"/>
            </a:cxn>
            <a:cxn ang="0">
              <a:pos x="connsiteX1" y="connsiteY1"/>
            </a:cxn>
          </a:cxnLst>
          <a:rect l="l" t="t" r="r" b="b"/>
          <a:pathLst>
            <a:path w="28745" h="10000">
              <a:moveTo>
                <a:pt x="0" y="0"/>
              </a:moveTo>
              <a:cubicBezTo>
                <a:pt x="55783" y="3194"/>
                <a:pt x="14180" y="8713"/>
                <a:pt x="8642" y="10000"/>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7</xdr:col>
      <xdr:colOff>661075</xdr:colOff>
      <xdr:row>1</xdr:row>
      <xdr:rowOff>23355</xdr:rowOff>
    </xdr:from>
    <xdr:ext cx="232809" cy="218433"/>
    <xdr:sp macro="" textlink="">
      <xdr:nvSpPr>
        <xdr:cNvPr id="537" name="Text Box 1664">
          <a:extLst>
            <a:ext uri="{FF2B5EF4-FFF2-40B4-BE49-F238E27FC236}">
              <a16:creationId xmlns:a16="http://schemas.microsoft.com/office/drawing/2014/main" id="{A966FC66-BCF1-415E-B158-2792AA9AB8D6}"/>
            </a:ext>
          </a:extLst>
        </xdr:cNvPr>
        <xdr:cNvSpPr txBox="1">
          <a:spLocks noChangeArrowheads="1"/>
        </xdr:cNvSpPr>
      </xdr:nvSpPr>
      <xdr:spPr bwMode="auto">
        <a:xfrm>
          <a:off x="4960025" y="194805"/>
          <a:ext cx="232809" cy="218433"/>
        </a:xfrm>
        <a:prstGeom prst="rect">
          <a:avLst/>
        </a:prstGeom>
        <a:solidFill>
          <a:schemeClr val="bg1"/>
        </a:solidFill>
        <a:ln w="9525">
          <a:noFill/>
          <a:miter lim="800000"/>
          <a:headEnd/>
          <a:tailEnd/>
        </a:ln>
      </xdr:spPr>
      <xdr:txBody>
        <a:bodyPr vertOverflow="overflow" horzOverflow="overflow" vert="eaVert" wrap="none" lIns="27432" tIns="18288" rIns="27432" bIns="18288" anchor="t" upright="1">
          <a:noAutofit/>
        </a:bodyPr>
        <a:lstStyle/>
        <a:p>
          <a:pPr algn="l" rtl="0">
            <a:lnSpc>
              <a:spcPts val="1100"/>
            </a:lnSpc>
            <a:defRPr sz="1000"/>
          </a:pPr>
          <a:r>
            <a:rPr lang="ja-JP" altLang="en-US" sz="900" b="1" i="0" u="none" strike="noStrike" baseline="0">
              <a:solidFill>
                <a:srgbClr val="000000"/>
              </a:solidFill>
              <a:latin typeface="ＭＳ Ｐゴシック"/>
              <a:ea typeface="ＭＳ Ｐゴシック"/>
            </a:rPr>
            <a:t>北鉄</a:t>
          </a:r>
          <a:endParaRPr lang="en-US" altLang="ja-JP" sz="900" b="1" i="0" u="none" strike="noStrike" baseline="0">
            <a:solidFill>
              <a:srgbClr val="000000"/>
            </a:solidFill>
            <a:latin typeface="ＭＳ Ｐゴシック"/>
            <a:ea typeface="ＭＳ Ｐゴシック"/>
          </a:endParaRPr>
        </a:p>
        <a:p>
          <a:pPr algn="l" rtl="0">
            <a:lnSpc>
              <a:spcPts val="900"/>
            </a:lnSpc>
            <a:defRPr sz="1000"/>
          </a:pPr>
          <a:r>
            <a:rPr lang="ja-JP" altLang="en-US" sz="900" b="1" i="0" u="none" strike="noStrike" baseline="0">
              <a:solidFill>
                <a:srgbClr val="000000"/>
              </a:solidFill>
              <a:latin typeface="ＭＳ Ｐゴシック"/>
              <a:ea typeface="ＭＳ Ｐゴシック"/>
            </a:rPr>
            <a:t>内灘駅</a:t>
          </a:r>
          <a:endParaRPr lang="en-US" altLang="ja-JP" sz="900" b="1" i="0" u="none" strike="noStrike" baseline="0">
            <a:solidFill>
              <a:srgbClr val="000000"/>
            </a:solidFill>
            <a:latin typeface="ＭＳ Ｐゴシック"/>
            <a:ea typeface="ＭＳ Ｐゴシック"/>
          </a:endParaRPr>
        </a:p>
        <a:p>
          <a:pPr algn="l" rtl="0">
            <a:defRPr sz="1000"/>
          </a:pP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7</xdr:col>
      <xdr:colOff>683953</xdr:colOff>
      <xdr:row>8</xdr:row>
      <xdr:rowOff>11206</xdr:rowOff>
    </xdr:from>
    <xdr:ext cx="235323" cy="154919"/>
    <xdr:sp macro="" textlink="">
      <xdr:nvSpPr>
        <xdr:cNvPr id="538" name="Text Box 1300">
          <a:extLst>
            <a:ext uri="{FF2B5EF4-FFF2-40B4-BE49-F238E27FC236}">
              <a16:creationId xmlns:a16="http://schemas.microsoft.com/office/drawing/2014/main" id="{61E8FE53-B7F8-46D5-9430-407B1DEA8DDD}"/>
            </a:ext>
          </a:extLst>
        </xdr:cNvPr>
        <xdr:cNvSpPr txBox="1">
          <a:spLocks noChangeArrowheads="1"/>
        </xdr:cNvSpPr>
      </xdr:nvSpPr>
      <xdr:spPr bwMode="auto">
        <a:xfrm>
          <a:off x="4982230" y="1411092"/>
          <a:ext cx="235323" cy="1549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none" lIns="27432" tIns="18288" rIns="0" bIns="0" anchor="t" upright="1">
          <a:noAutofit/>
        </a:bodyPr>
        <a:lstStyle/>
        <a:p>
          <a:pPr algn="r" rtl="0">
            <a:lnSpc>
              <a:spcPts val="1100"/>
            </a:lnSpc>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5</xdr:col>
      <xdr:colOff>0</xdr:colOff>
      <xdr:row>9</xdr:row>
      <xdr:rowOff>7938</xdr:rowOff>
    </xdr:from>
    <xdr:to>
      <xdr:col>5</xdr:col>
      <xdr:colOff>190500</xdr:colOff>
      <xdr:row>9</xdr:row>
      <xdr:rowOff>169131</xdr:rowOff>
    </xdr:to>
    <xdr:sp macro="" textlink="">
      <xdr:nvSpPr>
        <xdr:cNvPr id="539" name="六角形 538">
          <a:extLst>
            <a:ext uri="{FF2B5EF4-FFF2-40B4-BE49-F238E27FC236}">
              <a16:creationId xmlns:a16="http://schemas.microsoft.com/office/drawing/2014/main" id="{DF266534-27C1-46B5-B19A-36D9CB3835D1}"/>
            </a:ext>
          </a:extLst>
        </xdr:cNvPr>
        <xdr:cNvSpPr/>
      </xdr:nvSpPr>
      <xdr:spPr bwMode="auto">
        <a:xfrm>
          <a:off x="2889250" y="1582738"/>
          <a:ext cx="190500" cy="161193"/>
        </a:xfrm>
        <a:prstGeom prst="hexagon">
          <a:avLst/>
        </a:prstGeom>
        <a:no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5</a:t>
          </a:r>
          <a:endParaRPr kumimoji="1" lang="ja-JP" altLang="en-US" sz="900" b="1">
            <a:solidFill>
              <a:schemeClr val="tx1"/>
            </a:solidFill>
            <a:latin typeface="+mj-ea"/>
            <a:ea typeface="+mj-ea"/>
          </a:endParaRPr>
        </a:p>
      </xdr:txBody>
    </xdr:sp>
    <xdr:clientData/>
  </xdr:twoCellAnchor>
  <xdr:oneCellAnchor>
    <xdr:from>
      <xdr:col>1</xdr:col>
      <xdr:colOff>40822</xdr:colOff>
      <xdr:row>12</xdr:row>
      <xdr:rowOff>119847</xdr:rowOff>
    </xdr:from>
    <xdr:ext cx="512264" cy="364715"/>
    <xdr:sp macro="" textlink="">
      <xdr:nvSpPr>
        <xdr:cNvPr id="540" name="Text Box 1300">
          <a:extLst>
            <a:ext uri="{FF2B5EF4-FFF2-40B4-BE49-F238E27FC236}">
              <a16:creationId xmlns:a16="http://schemas.microsoft.com/office/drawing/2014/main" id="{A1F31A3E-1CCC-4123-A874-4A0E58CBA9A9}"/>
            </a:ext>
          </a:extLst>
        </xdr:cNvPr>
        <xdr:cNvSpPr txBox="1">
          <a:spLocks noChangeArrowheads="1"/>
        </xdr:cNvSpPr>
      </xdr:nvSpPr>
      <xdr:spPr bwMode="auto">
        <a:xfrm>
          <a:off x="110672" y="2215347"/>
          <a:ext cx="512264" cy="364715"/>
        </a:xfrm>
        <a:prstGeom prst="rect">
          <a:avLst/>
        </a:prstGeom>
        <a:solidFill>
          <a:schemeClr val="bg1"/>
        </a:solidFill>
        <a:ln w="9525">
          <a:solidFill>
            <a:schemeClr val="tx1"/>
          </a:solidFill>
          <a:miter lim="800000"/>
          <a:headEnd/>
          <a:tailEnd/>
        </a:ln>
      </xdr:spPr>
      <xdr:txBody>
        <a:bodyPr vertOverflow="overflow" horzOverflow="overflow" wrap="square" lIns="27432" tIns="18288" rIns="0" bIns="0" anchor="t" upright="1">
          <a:spAutoFit/>
        </a:bodyPr>
        <a:lstStyle/>
        <a:p>
          <a:pPr algn="ctr" rtl="0">
            <a:lnSpc>
              <a:spcPts val="900"/>
            </a:lnSpc>
            <a:defRPr sz="1000"/>
          </a:pPr>
          <a:r>
            <a:rPr lang="ja-JP" altLang="en-US" sz="900" b="1" i="0" u="none" strike="noStrike" baseline="0">
              <a:solidFill>
                <a:srgbClr val="000000"/>
              </a:solidFill>
              <a:latin typeface="ＭＳ Ｐゴシック"/>
              <a:ea typeface="ＭＳ Ｐゴシック"/>
            </a:rPr>
            <a:t>この先</a:t>
          </a:r>
          <a:endParaRPr lang="en-US" altLang="ja-JP" sz="900" b="1" i="0" u="none" strike="noStrike" baseline="0">
            <a:solidFill>
              <a:srgbClr val="000000"/>
            </a:solidFill>
            <a:latin typeface="ＭＳ Ｐゴシック"/>
            <a:ea typeface="ＭＳ Ｐゴシック"/>
          </a:endParaRPr>
        </a:p>
        <a:p>
          <a:pPr algn="ctr" rtl="0">
            <a:lnSpc>
              <a:spcPts val="900"/>
            </a:lnSpc>
            <a:defRPr sz="1000"/>
          </a:pPr>
          <a:r>
            <a:rPr lang="en-US" altLang="ja-JP" sz="900" b="1" i="0" u="none" strike="noStrike" baseline="0">
              <a:solidFill>
                <a:srgbClr val="000000"/>
              </a:solidFill>
              <a:latin typeface="ＭＳ Ｐゴシック"/>
              <a:ea typeface="ＭＳ Ｐゴシック"/>
            </a:rPr>
            <a:t>0.7~3.6km</a:t>
          </a:r>
        </a:p>
        <a:p>
          <a:pPr algn="ctr" rtl="0">
            <a:lnSpc>
              <a:spcPts val="900"/>
            </a:lnSpc>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6</xdr:col>
      <xdr:colOff>762111</xdr:colOff>
      <xdr:row>17</xdr:row>
      <xdr:rowOff>13607</xdr:rowOff>
    </xdr:from>
    <xdr:to>
      <xdr:col>7</xdr:col>
      <xdr:colOff>184673</xdr:colOff>
      <xdr:row>18</xdr:row>
      <xdr:rowOff>3856</xdr:rowOff>
    </xdr:to>
    <xdr:sp macro="" textlink="">
      <xdr:nvSpPr>
        <xdr:cNvPr id="541" name="六角形 540">
          <a:extLst>
            <a:ext uri="{FF2B5EF4-FFF2-40B4-BE49-F238E27FC236}">
              <a16:creationId xmlns:a16="http://schemas.microsoft.com/office/drawing/2014/main" id="{44A21B8A-3E61-4B88-AE1A-0B1F2EBEC00C}"/>
            </a:ext>
          </a:extLst>
        </xdr:cNvPr>
        <xdr:cNvSpPr/>
      </xdr:nvSpPr>
      <xdr:spPr bwMode="auto">
        <a:xfrm>
          <a:off x="5708761" y="2972707"/>
          <a:ext cx="184562" cy="161699"/>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a:t>
          </a:r>
          <a:endParaRPr kumimoji="1" lang="ja-JP" altLang="en-US" sz="900" b="1">
            <a:solidFill>
              <a:schemeClr val="tx1"/>
            </a:solidFill>
            <a:latin typeface="+mj-ea"/>
            <a:ea typeface="+mj-ea"/>
          </a:endParaRPr>
        </a:p>
      </xdr:txBody>
    </xdr:sp>
    <xdr:clientData/>
  </xdr:twoCellAnchor>
  <xdr:twoCellAnchor>
    <xdr:from>
      <xdr:col>3</xdr:col>
      <xdr:colOff>7133</xdr:colOff>
      <xdr:row>25</xdr:row>
      <xdr:rowOff>11114</xdr:rowOff>
    </xdr:from>
    <xdr:to>
      <xdr:col>3</xdr:col>
      <xdr:colOff>188515</xdr:colOff>
      <xdr:row>25</xdr:row>
      <xdr:rowOff>164704</xdr:rowOff>
    </xdr:to>
    <xdr:sp macro="" textlink="">
      <xdr:nvSpPr>
        <xdr:cNvPr id="544" name="六角形 543">
          <a:extLst>
            <a:ext uri="{FF2B5EF4-FFF2-40B4-BE49-F238E27FC236}">
              <a16:creationId xmlns:a16="http://schemas.microsoft.com/office/drawing/2014/main" id="{51174C2D-1C84-425A-8BBB-6E30A7AD350A}"/>
            </a:ext>
          </a:extLst>
        </xdr:cNvPr>
        <xdr:cNvSpPr/>
      </xdr:nvSpPr>
      <xdr:spPr bwMode="auto">
        <a:xfrm>
          <a:off x="2894399" y="4410473"/>
          <a:ext cx="181382" cy="153590"/>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13</a:t>
          </a:r>
        </a:p>
      </xdr:txBody>
    </xdr:sp>
    <xdr:clientData/>
  </xdr:twoCellAnchor>
  <xdr:twoCellAnchor>
    <xdr:from>
      <xdr:col>5</xdr:col>
      <xdr:colOff>850</xdr:colOff>
      <xdr:row>25</xdr:row>
      <xdr:rowOff>5952</xdr:rowOff>
    </xdr:from>
    <xdr:to>
      <xdr:col>5</xdr:col>
      <xdr:colOff>188516</xdr:colOff>
      <xdr:row>25</xdr:row>
      <xdr:rowOff>168671</xdr:rowOff>
    </xdr:to>
    <xdr:sp macro="" textlink="">
      <xdr:nvSpPr>
        <xdr:cNvPr id="545" name="六角形 544">
          <a:extLst>
            <a:ext uri="{FF2B5EF4-FFF2-40B4-BE49-F238E27FC236}">
              <a16:creationId xmlns:a16="http://schemas.microsoft.com/office/drawing/2014/main" id="{9D299B83-71C4-4877-B271-486767644CA7}"/>
            </a:ext>
          </a:extLst>
        </xdr:cNvPr>
        <xdr:cNvSpPr/>
      </xdr:nvSpPr>
      <xdr:spPr bwMode="auto">
        <a:xfrm>
          <a:off x="4297022" y="4405311"/>
          <a:ext cx="187666" cy="162719"/>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14</a:t>
          </a:r>
          <a:endParaRPr kumimoji="1" lang="ja-JP" altLang="en-US" sz="900" b="1">
            <a:solidFill>
              <a:schemeClr val="tx1"/>
            </a:solidFill>
            <a:latin typeface="+mj-ea"/>
            <a:ea typeface="+mj-ea"/>
          </a:endParaRPr>
        </a:p>
      </xdr:txBody>
    </xdr:sp>
    <xdr:clientData/>
  </xdr:twoCellAnchor>
  <xdr:twoCellAnchor>
    <xdr:from>
      <xdr:col>9</xdr:col>
      <xdr:colOff>15876</xdr:colOff>
      <xdr:row>25</xdr:row>
      <xdr:rowOff>15877</xdr:rowOff>
    </xdr:from>
    <xdr:to>
      <xdr:col>9</xdr:col>
      <xdr:colOff>205441</xdr:colOff>
      <xdr:row>25</xdr:row>
      <xdr:rowOff>158751</xdr:rowOff>
    </xdr:to>
    <xdr:sp macro="" textlink="">
      <xdr:nvSpPr>
        <xdr:cNvPr id="546" name="六角形 545">
          <a:extLst>
            <a:ext uri="{FF2B5EF4-FFF2-40B4-BE49-F238E27FC236}">
              <a16:creationId xmlns:a16="http://schemas.microsoft.com/office/drawing/2014/main" id="{C5D4ECF7-77A3-4EFB-9BA6-6DD1E25183E6}"/>
            </a:ext>
          </a:extLst>
        </xdr:cNvPr>
        <xdr:cNvSpPr/>
      </xdr:nvSpPr>
      <xdr:spPr bwMode="auto">
        <a:xfrm>
          <a:off x="5726207" y="4451539"/>
          <a:ext cx="189565" cy="142874"/>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16</a:t>
          </a:r>
          <a:endParaRPr kumimoji="1" lang="ja-JP" altLang="en-US" sz="900" b="1">
            <a:solidFill>
              <a:schemeClr val="tx1"/>
            </a:solidFill>
            <a:latin typeface="+mj-ea"/>
            <a:ea typeface="+mj-ea"/>
          </a:endParaRPr>
        </a:p>
      </xdr:txBody>
    </xdr:sp>
    <xdr:clientData/>
  </xdr:twoCellAnchor>
  <xdr:twoCellAnchor>
    <xdr:from>
      <xdr:col>1</xdr:col>
      <xdr:colOff>4931</xdr:colOff>
      <xdr:row>33</xdr:row>
      <xdr:rowOff>13161</xdr:rowOff>
    </xdr:from>
    <xdr:to>
      <xdr:col>1</xdr:col>
      <xdr:colOff>187307</xdr:colOff>
      <xdr:row>33</xdr:row>
      <xdr:rowOff>152343</xdr:rowOff>
    </xdr:to>
    <xdr:sp macro="" textlink="">
      <xdr:nvSpPr>
        <xdr:cNvPr id="547" name="六角形 546">
          <a:extLst>
            <a:ext uri="{FF2B5EF4-FFF2-40B4-BE49-F238E27FC236}">
              <a16:creationId xmlns:a16="http://schemas.microsoft.com/office/drawing/2014/main" id="{13C56E28-3A86-4D81-BA78-2125650418E1}"/>
            </a:ext>
          </a:extLst>
        </xdr:cNvPr>
        <xdr:cNvSpPr/>
      </xdr:nvSpPr>
      <xdr:spPr bwMode="auto">
        <a:xfrm>
          <a:off x="74968" y="5830882"/>
          <a:ext cx="182376" cy="139182"/>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17</a:t>
          </a:r>
          <a:endParaRPr kumimoji="1" lang="ja-JP" altLang="en-US" sz="900" b="1">
            <a:solidFill>
              <a:schemeClr val="tx1"/>
            </a:solidFill>
            <a:latin typeface="+mj-ea"/>
            <a:ea typeface="+mj-ea"/>
          </a:endParaRPr>
        </a:p>
      </xdr:txBody>
    </xdr:sp>
    <xdr:clientData/>
  </xdr:twoCellAnchor>
  <xdr:twoCellAnchor>
    <xdr:from>
      <xdr:col>1</xdr:col>
      <xdr:colOff>703062</xdr:colOff>
      <xdr:row>46</xdr:row>
      <xdr:rowOff>98180</xdr:rowOff>
    </xdr:from>
    <xdr:to>
      <xdr:col>2</xdr:col>
      <xdr:colOff>190934</xdr:colOff>
      <xdr:row>48</xdr:row>
      <xdr:rowOff>143663</xdr:rowOff>
    </xdr:to>
    <xdr:grpSp>
      <xdr:nvGrpSpPr>
        <xdr:cNvPr id="549" name="Group 602">
          <a:extLst>
            <a:ext uri="{FF2B5EF4-FFF2-40B4-BE49-F238E27FC236}">
              <a16:creationId xmlns:a16="http://schemas.microsoft.com/office/drawing/2014/main" id="{4D4FDEEB-833B-4EF4-A332-2C0222EB4DD8}"/>
            </a:ext>
          </a:extLst>
        </xdr:cNvPr>
        <xdr:cNvGrpSpPr>
          <a:grpSpLocks/>
        </xdr:cNvGrpSpPr>
      </xdr:nvGrpSpPr>
      <xdr:grpSpPr bwMode="auto">
        <a:xfrm rot="10800000">
          <a:off x="771854" y="7617638"/>
          <a:ext cx="191663" cy="373567"/>
          <a:chOff x="719" y="99"/>
          <a:chExt cx="22" cy="13"/>
        </a:xfrm>
      </xdr:grpSpPr>
      <xdr:sp macro="" textlink="">
        <xdr:nvSpPr>
          <xdr:cNvPr id="550" name="Freeform 603">
            <a:extLst>
              <a:ext uri="{FF2B5EF4-FFF2-40B4-BE49-F238E27FC236}">
                <a16:creationId xmlns:a16="http://schemas.microsoft.com/office/drawing/2014/main" id="{35F912F9-2DBB-4896-907D-335AA4AA822C}"/>
              </a:ext>
            </a:extLst>
          </xdr:cNvPr>
          <xdr:cNvSpPr>
            <a:spLocks/>
          </xdr:cNvSpPr>
        </xdr:nvSpPr>
        <xdr:spPr bwMode="auto">
          <a:xfrm>
            <a:off x="719" y="99"/>
            <a:ext cx="3" cy="13"/>
          </a:xfrm>
          <a:custGeom>
            <a:avLst/>
            <a:gdLst>
              <a:gd name="T0" fmla="*/ 0 w 5"/>
              <a:gd name="T1" fmla="*/ 0 h 46"/>
              <a:gd name="T2" fmla="*/ 2 w 5"/>
              <a:gd name="T3" fmla="*/ 0 h 46"/>
              <a:gd name="T4" fmla="*/ 2 w 5"/>
              <a:gd name="T5" fmla="*/ 0 h 46"/>
              <a:gd name="T6" fmla="*/ 1 w 5"/>
              <a:gd name="T7" fmla="*/ 0 h 46"/>
              <a:gd name="T8" fmla="*/ 0 60000 65536"/>
              <a:gd name="T9" fmla="*/ 0 60000 65536"/>
              <a:gd name="T10" fmla="*/ 0 60000 65536"/>
              <a:gd name="T11" fmla="*/ 0 60000 65536"/>
              <a:gd name="connsiteX0" fmla="*/ 0 w 10000"/>
              <a:gd name="connsiteY0" fmla="*/ 0 h 10000"/>
              <a:gd name="connsiteX1" fmla="*/ 10000 w 10000"/>
              <a:gd name="connsiteY1" fmla="*/ 1087 h 10000"/>
              <a:gd name="connsiteX2" fmla="*/ 10000 w 10000"/>
              <a:gd name="connsiteY2" fmla="*/ 8696 h 10000"/>
              <a:gd name="connsiteX3" fmla="*/ 2000 w 10000"/>
              <a:gd name="connsiteY3" fmla="*/ 10000 h 10000"/>
              <a:gd name="connsiteX0" fmla="*/ 8000 w 8000"/>
              <a:gd name="connsiteY0" fmla="*/ 0 h 8913"/>
              <a:gd name="connsiteX1" fmla="*/ 8000 w 8000"/>
              <a:gd name="connsiteY1" fmla="*/ 7609 h 8913"/>
              <a:gd name="connsiteX2" fmla="*/ 0 w 8000"/>
              <a:gd name="connsiteY2" fmla="*/ 8913 h 8913"/>
            </a:gdLst>
            <a:ahLst/>
            <a:cxnLst>
              <a:cxn ang="0">
                <a:pos x="connsiteX0" y="connsiteY0"/>
              </a:cxn>
              <a:cxn ang="0">
                <a:pos x="connsiteX1" y="connsiteY1"/>
              </a:cxn>
              <a:cxn ang="0">
                <a:pos x="connsiteX2" y="connsiteY2"/>
              </a:cxn>
            </a:cxnLst>
            <a:rect l="l" t="t" r="r" b="b"/>
            <a:pathLst>
              <a:path w="8000" h="8913">
                <a:moveTo>
                  <a:pt x="8000" y="0"/>
                </a:moveTo>
                <a:lnTo>
                  <a:pt x="8000" y="7609"/>
                </a:lnTo>
                <a:lnTo>
                  <a:pt x="0" y="8913"/>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1" name="Freeform 604">
            <a:extLst>
              <a:ext uri="{FF2B5EF4-FFF2-40B4-BE49-F238E27FC236}">
                <a16:creationId xmlns:a16="http://schemas.microsoft.com/office/drawing/2014/main" id="{D4CFB2AA-2108-46F0-AAD4-A6D12C42F0D5}"/>
              </a:ext>
            </a:extLst>
          </xdr:cNvPr>
          <xdr:cNvSpPr>
            <a:spLocks/>
          </xdr:cNvSpPr>
        </xdr:nvSpPr>
        <xdr:spPr bwMode="auto">
          <a:xfrm flipH="1" flipV="1">
            <a:off x="736" y="99"/>
            <a:ext cx="5" cy="13"/>
          </a:xfrm>
          <a:custGeom>
            <a:avLst/>
            <a:gdLst>
              <a:gd name="T0" fmla="*/ 0 w 5"/>
              <a:gd name="T1" fmla="*/ 0 h 46"/>
              <a:gd name="T2" fmla="*/ 5 w 5"/>
              <a:gd name="T3" fmla="*/ 0 h 46"/>
              <a:gd name="T4" fmla="*/ 5 w 5"/>
              <a:gd name="T5" fmla="*/ 0 h 46"/>
              <a:gd name="T6" fmla="*/ 1 w 5"/>
              <a:gd name="T7" fmla="*/ 0 h 46"/>
              <a:gd name="T8" fmla="*/ 0 60000 65536"/>
              <a:gd name="T9" fmla="*/ 0 60000 65536"/>
              <a:gd name="T10" fmla="*/ 0 60000 65536"/>
              <a:gd name="T11" fmla="*/ 0 60000 65536"/>
              <a:gd name="connsiteX0" fmla="*/ 0 w 10000"/>
              <a:gd name="connsiteY0" fmla="*/ 0 h 10000"/>
              <a:gd name="connsiteX1" fmla="*/ 10000 w 10000"/>
              <a:gd name="connsiteY1" fmla="*/ 1087 h 10000"/>
              <a:gd name="connsiteX2" fmla="*/ 10000 w 10000"/>
              <a:gd name="connsiteY2" fmla="*/ 8696 h 10000"/>
              <a:gd name="connsiteX3" fmla="*/ 2000 w 10000"/>
              <a:gd name="connsiteY3" fmla="*/ 10000 h 10000"/>
              <a:gd name="connsiteX0" fmla="*/ 0 w 10000"/>
              <a:gd name="connsiteY0" fmla="*/ 0 h 10000"/>
              <a:gd name="connsiteX1" fmla="*/ 10000 w 10000"/>
              <a:gd name="connsiteY1" fmla="*/ 1087 h 10000"/>
              <a:gd name="connsiteX2" fmla="*/ 10000 w 10000"/>
              <a:gd name="connsiteY2" fmla="*/ 8696 h 10000"/>
              <a:gd name="connsiteX3" fmla="*/ 3590 w 10000"/>
              <a:gd name="connsiteY3" fmla="*/ 10000 h 10000"/>
              <a:gd name="connsiteX0" fmla="*/ 0 w 10000"/>
              <a:gd name="connsiteY0" fmla="*/ 0 h 8696"/>
              <a:gd name="connsiteX1" fmla="*/ 10000 w 10000"/>
              <a:gd name="connsiteY1" fmla="*/ 1087 h 8696"/>
              <a:gd name="connsiteX2" fmla="*/ 10000 w 10000"/>
              <a:gd name="connsiteY2" fmla="*/ 8696 h 8696"/>
            </a:gdLst>
            <a:ahLst/>
            <a:cxnLst>
              <a:cxn ang="0">
                <a:pos x="connsiteX0" y="connsiteY0"/>
              </a:cxn>
              <a:cxn ang="0">
                <a:pos x="connsiteX1" y="connsiteY1"/>
              </a:cxn>
              <a:cxn ang="0">
                <a:pos x="connsiteX2" y="connsiteY2"/>
              </a:cxn>
            </a:cxnLst>
            <a:rect l="l" t="t" r="r" b="b"/>
            <a:pathLst>
              <a:path w="10000" h="8696">
                <a:moveTo>
                  <a:pt x="0" y="0"/>
                </a:moveTo>
                <a:lnTo>
                  <a:pt x="10000" y="1087"/>
                </a:lnTo>
                <a:lnTo>
                  <a:pt x="10000" y="869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1</xdr:col>
      <xdr:colOff>1277</xdr:colOff>
      <xdr:row>47</xdr:row>
      <xdr:rowOff>18628</xdr:rowOff>
    </xdr:from>
    <xdr:ext cx="772297" cy="276166"/>
    <xdr:sp macro="" textlink="">
      <xdr:nvSpPr>
        <xdr:cNvPr id="552" name="Text Box 709">
          <a:extLst>
            <a:ext uri="{FF2B5EF4-FFF2-40B4-BE49-F238E27FC236}">
              <a16:creationId xmlns:a16="http://schemas.microsoft.com/office/drawing/2014/main" id="{4B1850DC-0533-4BF9-922A-FB1FCD28C02A}"/>
            </a:ext>
          </a:extLst>
        </xdr:cNvPr>
        <xdr:cNvSpPr txBox="1">
          <a:spLocks noChangeArrowheads="1"/>
        </xdr:cNvSpPr>
      </xdr:nvSpPr>
      <xdr:spPr bwMode="auto">
        <a:xfrm flipV="1">
          <a:off x="70069" y="8014336"/>
          <a:ext cx="772297" cy="276166"/>
        </a:xfrm>
        <a:prstGeom prst="rect">
          <a:avLst/>
        </a:prstGeom>
        <a:noFill/>
        <a:ln w="9525">
          <a:noFill/>
          <a:miter lim="800000"/>
          <a:headEnd/>
          <a:tailEnd/>
        </a:ln>
      </xdr:spPr>
      <xdr:txBody>
        <a:bodyPr vertOverflow="overflow" horzOverflow="overflow" wrap="square" lIns="27432" tIns="18288" rIns="27432" bIns="18288" anchor="ctr" upright="1">
          <a:spAutoFit/>
        </a:bodyPr>
        <a:lstStyle/>
        <a:p>
          <a:pPr algn="r" rtl="0">
            <a:lnSpc>
              <a:spcPts val="900"/>
            </a:lnSpc>
            <a:defRPr sz="1000"/>
          </a:pPr>
          <a:r>
            <a:rPr lang="ja-JP" altLang="en-US" sz="900" b="1" i="0" u="none" strike="noStrike" baseline="0">
              <a:solidFill>
                <a:srgbClr val="000000"/>
              </a:solidFill>
              <a:latin typeface="ＭＳ Ｐゴシック"/>
              <a:ea typeface="ＭＳ Ｐゴシック"/>
            </a:rPr>
            <a:t>ﾂｲﾝﾌﾞﾘｯｼﾞのと</a:t>
          </a:r>
          <a:r>
            <a:rPr lang="ja-JP" altLang="en-US" sz="900" b="1" i="0" u="none" strike="noStrike">
              <a:effectLst/>
              <a:latin typeface="+mn-lt"/>
              <a:ea typeface="+mn-ea"/>
              <a:cs typeface="+mn-cs"/>
            </a:rPr>
            <a:t>　</a:t>
          </a:r>
          <a:r>
            <a:rPr lang="en-US" altLang="ja-JP" sz="800"/>
            <a:t> </a:t>
          </a:r>
          <a:r>
            <a:rPr lang="ja-JP" altLang="en-US" sz="1000" b="1" i="0" u="none" strike="noStrike">
              <a:effectLst/>
              <a:latin typeface="+mn-lt"/>
              <a:ea typeface="+mn-ea"/>
              <a:cs typeface="+mn-cs"/>
            </a:rPr>
            <a:t>　</a:t>
          </a:r>
          <a:r>
            <a:rPr lang="en-US" altLang="ja-JP" sz="800"/>
            <a:t> </a:t>
          </a:r>
          <a:endParaRPr lang="en-US" altLang="ja-JP" sz="1000" b="0" i="0" u="none" strike="noStrike">
            <a:effectLst/>
            <a:latin typeface="+mn-lt"/>
            <a:ea typeface="+mn-ea"/>
            <a:cs typeface="+mn-cs"/>
          </a:endParaRPr>
        </a:p>
        <a:p>
          <a:pPr algn="r" rtl="0">
            <a:lnSpc>
              <a:spcPts val="900"/>
            </a:lnSpc>
            <a:defRPr sz="1000"/>
          </a:pPr>
          <a:r>
            <a:rPr lang="en-US" altLang="ja-JP" sz="1000" b="0" i="0" u="none" strike="noStrike">
              <a:effectLst/>
              <a:latin typeface="+mn-lt"/>
              <a:ea typeface="+mn-ea"/>
              <a:cs typeface="+mn-cs"/>
            </a:rPr>
            <a:t>(</a:t>
          </a:r>
          <a:r>
            <a:rPr lang="ja-JP" altLang="en-US" sz="800" b="1" i="0" u="none" strike="noStrike">
              <a:effectLst/>
              <a:latin typeface="+mn-lt"/>
              <a:ea typeface="+mn-ea"/>
              <a:cs typeface="+mn-cs"/>
            </a:rPr>
            <a:t>中能登農道橋</a:t>
          </a:r>
          <a:r>
            <a:rPr lang="en-US" altLang="ja-JP" sz="1000" b="0" i="0" u="none" strike="noStrike">
              <a:effectLst/>
              <a:latin typeface="+mn-lt"/>
              <a:ea typeface="+mn-ea"/>
              <a:cs typeface="+mn-cs"/>
            </a:rPr>
            <a:t>)</a:t>
          </a:r>
          <a:r>
            <a:rPr lang="en-US" altLang="ja-JP" sz="800"/>
            <a:t> </a:t>
          </a:r>
          <a:r>
            <a:rPr lang="ja-JP" altLang="en-US" sz="1000" b="1" i="0" u="none" strike="noStrike">
              <a:effectLst/>
              <a:latin typeface="+mn-lt"/>
              <a:ea typeface="+mn-ea"/>
              <a:cs typeface="+mn-cs"/>
            </a:rPr>
            <a:t>　</a:t>
          </a:r>
          <a:r>
            <a:rPr lang="en-US" altLang="ja-JP" sz="800"/>
            <a:t> </a:t>
          </a:r>
          <a:r>
            <a:rPr lang="ja-JP" altLang="en-US" sz="1000" b="1" i="0" u="none" strike="noStrike">
              <a:effectLst/>
              <a:latin typeface="+mn-lt"/>
              <a:ea typeface="+mn-ea"/>
              <a:cs typeface="+mn-cs"/>
            </a:rPr>
            <a:t>　</a:t>
          </a:r>
          <a:r>
            <a:rPr lang="en-US" altLang="ja-JP" sz="800"/>
            <a:t> </a:t>
          </a:r>
          <a:r>
            <a:rPr lang="ja-JP" altLang="en-US" sz="1000" b="1" i="0" u="none" strike="noStrike">
              <a:effectLst/>
              <a:latin typeface="+mn-lt"/>
              <a:ea typeface="+mn-ea"/>
              <a:cs typeface="+mn-cs"/>
            </a:rPr>
            <a:t>　</a:t>
          </a:r>
          <a:r>
            <a:rPr lang="en-US" altLang="ja-JP" sz="800"/>
            <a:t> </a:t>
          </a:r>
          <a:r>
            <a:rPr lang="ja-JP" altLang="en-US" sz="1000" b="1" i="0" u="none" strike="noStrike">
              <a:effectLst/>
              <a:latin typeface="+mn-lt"/>
              <a:ea typeface="+mn-ea"/>
              <a:cs typeface="+mn-cs"/>
            </a:rPr>
            <a:t>　</a:t>
          </a:r>
          <a:r>
            <a:rPr lang="en-US" altLang="ja-JP" sz="800"/>
            <a:t> </a:t>
          </a:r>
          <a:r>
            <a:rPr lang="ja-JP" altLang="en-US" sz="1000" b="1" i="0" u="none" strike="noStrike">
              <a:effectLst/>
              <a:latin typeface="+mn-lt"/>
              <a:ea typeface="+mn-ea"/>
              <a:cs typeface="+mn-cs"/>
            </a:rPr>
            <a:t>　</a:t>
          </a:r>
          <a:r>
            <a:rPr lang="en-US" altLang="ja-JP" sz="800"/>
            <a:t> </a:t>
          </a:r>
          <a:r>
            <a:rPr lang="ja-JP" altLang="en-US" sz="1000" b="1" i="0" u="none" strike="noStrike">
              <a:effectLst/>
              <a:latin typeface="+mn-lt"/>
              <a:ea typeface="+mn-ea"/>
              <a:cs typeface="+mn-cs"/>
            </a:rPr>
            <a:t>　</a:t>
          </a:r>
          <a:r>
            <a:rPr lang="en-US" altLang="ja-JP" sz="800"/>
            <a:t> </a:t>
          </a:r>
          <a:endParaRPr lang="ja-JP" altLang="en-US" sz="800" b="1" i="0" u="none" strike="noStrike" baseline="0">
            <a:solidFill>
              <a:srgbClr val="000000"/>
            </a:solidFill>
            <a:latin typeface="ＭＳ Ｐゴシック"/>
            <a:ea typeface="ＭＳ Ｐゴシック"/>
          </a:endParaRPr>
        </a:p>
      </xdr:txBody>
    </xdr:sp>
    <xdr:clientData/>
  </xdr:oneCellAnchor>
  <xdr:twoCellAnchor>
    <xdr:from>
      <xdr:col>2</xdr:col>
      <xdr:colOff>52898</xdr:colOff>
      <xdr:row>41</xdr:row>
      <xdr:rowOff>71838</xdr:rowOff>
    </xdr:from>
    <xdr:to>
      <xdr:col>2</xdr:col>
      <xdr:colOff>549377</xdr:colOff>
      <xdr:row>48</xdr:row>
      <xdr:rowOff>138483</xdr:rowOff>
    </xdr:to>
    <xdr:sp macro="" textlink="">
      <xdr:nvSpPr>
        <xdr:cNvPr id="553" name="Freeform 166">
          <a:extLst>
            <a:ext uri="{FF2B5EF4-FFF2-40B4-BE49-F238E27FC236}">
              <a16:creationId xmlns:a16="http://schemas.microsoft.com/office/drawing/2014/main" id="{347471BD-0DFB-4982-BC9B-C163836B2BFE}"/>
            </a:ext>
          </a:extLst>
        </xdr:cNvPr>
        <xdr:cNvSpPr>
          <a:spLocks/>
        </xdr:cNvSpPr>
      </xdr:nvSpPr>
      <xdr:spPr bwMode="auto">
        <a:xfrm>
          <a:off x="825481" y="7051546"/>
          <a:ext cx="496479" cy="1087937"/>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10627"/>
            <a:gd name="connsiteY0" fmla="*/ 10000 h 10000"/>
            <a:gd name="connsiteX1" fmla="*/ 134 w 10627"/>
            <a:gd name="connsiteY1" fmla="*/ 0 h 10000"/>
            <a:gd name="connsiteX2" fmla="*/ 10627 w 10627"/>
            <a:gd name="connsiteY2" fmla="*/ 123 h 10000"/>
            <a:gd name="connsiteX0" fmla="*/ 51 w 10627"/>
            <a:gd name="connsiteY0" fmla="*/ 13339 h 13339"/>
            <a:gd name="connsiteX1" fmla="*/ 134 w 10627"/>
            <a:gd name="connsiteY1" fmla="*/ 0 h 13339"/>
            <a:gd name="connsiteX2" fmla="*/ 10627 w 10627"/>
            <a:gd name="connsiteY2" fmla="*/ 123 h 13339"/>
            <a:gd name="connsiteX0" fmla="*/ 51 w 134"/>
            <a:gd name="connsiteY0" fmla="*/ 13339 h 13339"/>
            <a:gd name="connsiteX1" fmla="*/ 134 w 134"/>
            <a:gd name="connsiteY1" fmla="*/ 0 h 13339"/>
            <a:gd name="connsiteX0" fmla="*/ 8225 w 8225"/>
            <a:gd name="connsiteY0" fmla="*/ 21037 h 21037"/>
            <a:gd name="connsiteX1" fmla="*/ 5894 w 8225"/>
            <a:gd name="connsiteY1" fmla="*/ 0 h 21037"/>
            <a:gd name="connsiteX0" fmla="*/ 122589 w 122596"/>
            <a:gd name="connsiteY0" fmla="*/ 10000 h 10000"/>
            <a:gd name="connsiteX1" fmla="*/ 1111 w 122596"/>
            <a:gd name="connsiteY1" fmla="*/ 3108 h 10000"/>
            <a:gd name="connsiteX2" fmla="*/ 119755 w 122596"/>
            <a:gd name="connsiteY2" fmla="*/ 0 h 10000"/>
            <a:gd name="connsiteX0" fmla="*/ 122591 w 193633"/>
            <a:gd name="connsiteY0" fmla="*/ 10000 h 10000"/>
            <a:gd name="connsiteX1" fmla="*/ 1113 w 193633"/>
            <a:gd name="connsiteY1" fmla="*/ 3108 h 10000"/>
            <a:gd name="connsiteX2" fmla="*/ 119757 w 193633"/>
            <a:gd name="connsiteY2" fmla="*/ 0 h 10000"/>
            <a:gd name="connsiteX0" fmla="*/ 122591 w 193633"/>
            <a:gd name="connsiteY0" fmla="*/ 10000 h 10000"/>
            <a:gd name="connsiteX1" fmla="*/ 1113 w 193633"/>
            <a:gd name="connsiteY1" fmla="*/ 3108 h 10000"/>
            <a:gd name="connsiteX2" fmla="*/ 119757 w 193633"/>
            <a:gd name="connsiteY2" fmla="*/ 0 h 10000"/>
            <a:gd name="connsiteX0" fmla="*/ 121478 w 192520"/>
            <a:gd name="connsiteY0" fmla="*/ 10000 h 10000"/>
            <a:gd name="connsiteX1" fmla="*/ 0 w 192520"/>
            <a:gd name="connsiteY1" fmla="*/ 3108 h 10000"/>
            <a:gd name="connsiteX2" fmla="*/ 118644 w 192520"/>
            <a:gd name="connsiteY2" fmla="*/ 0 h 10000"/>
            <a:gd name="connsiteX0" fmla="*/ 136486 w 136486"/>
            <a:gd name="connsiteY0" fmla="*/ 10000 h 10000"/>
            <a:gd name="connsiteX1" fmla="*/ 15008 w 136486"/>
            <a:gd name="connsiteY1" fmla="*/ 4068 h 10000"/>
            <a:gd name="connsiteX2" fmla="*/ 15008 w 136486"/>
            <a:gd name="connsiteY2" fmla="*/ 3108 h 10000"/>
            <a:gd name="connsiteX3" fmla="*/ 133652 w 136486"/>
            <a:gd name="connsiteY3" fmla="*/ 0 h 10000"/>
            <a:gd name="connsiteX0" fmla="*/ 121480 w 121480"/>
            <a:gd name="connsiteY0" fmla="*/ 10000 h 10000"/>
            <a:gd name="connsiteX1" fmla="*/ 2 w 121480"/>
            <a:gd name="connsiteY1" fmla="*/ 4068 h 10000"/>
            <a:gd name="connsiteX2" fmla="*/ 118646 w 121480"/>
            <a:gd name="connsiteY2" fmla="*/ 0 h 10000"/>
            <a:gd name="connsiteX0" fmla="*/ 83137 w 83137"/>
            <a:gd name="connsiteY0" fmla="*/ 10000 h 10000"/>
            <a:gd name="connsiteX1" fmla="*/ 3 w 83137"/>
            <a:gd name="connsiteY1" fmla="*/ 4580 h 10000"/>
            <a:gd name="connsiteX2" fmla="*/ 80303 w 83137"/>
            <a:gd name="connsiteY2" fmla="*/ 0 h 10000"/>
            <a:gd name="connsiteX0" fmla="*/ 83137 w 83137"/>
            <a:gd name="connsiteY0" fmla="*/ 10000 h 10000"/>
            <a:gd name="connsiteX1" fmla="*/ 3 w 83137"/>
            <a:gd name="connsiteY1" fmla="*/ 4580 h 10000"/>
            <a:gd name="connsiteX2" fmla="*/ 80303 w 83137"/>
            <a:gd name="connsiteY2" fmla="*/ 0 h 10000"/>
            <a:gd name="connsiteX0" fmla="*/ 83137 w 83137"/>
            <a:gd name="connsiteY0" fmla="*/ 10000 h 10000"/>
            <a:gd name="connsiteX1" fmla="*/ 3 w 83137"/>
            <a:gd name="connsiteY1" fmla="*/ 4580 h 10000"/>
            <a:gd name="connsiteX2" fmla="*/ 80303 w 83137"/>
            <a:gd name="connsiteY2" fmla="*/ 0 h 10000"/>
            <a:gd name="connsiteX0" fmla="*/ 83135 w 808866"/>
            <a:gd name="connsiteY0" fmla="*/ 9680 h 9680"/>
            <a:gd name="connsiteX1" fmla="*/ 1 w 808866"/>
            <a:gd name="connsiteY1" fmla="*/ 4260 h 9680"/>
            <a:gd name="connsiteX2" fmla="*/ 808866 w 808866"/>
            <a:gd name="connsiteY2" fmla="*/ 0 h 9680"/>
            <a:gd name="connsiteX0" fmla="*/ 1298 w 10270"/>
            <a:gd name="connsiteY0" fmla="*/ 10000 h 10000"/>
            <a:gd name="connsiteX1" fmla="*/ 270 w 10270"/>
            <a:gd name="connsiteY1" fmla="*/ 4401 h 10000"/>
            <a:gd name="connsiteX2" fmla="*/ 744 w 10270"/>
            <a:gd name="connsiteY2" fmla="*/ 1031 h 10000"/>
            <a:gd name="connsiteX3" fmla="*/ 10270 w 10270"/>
            <a:gd name="connsiteY3" fmla="*/ 0 h 10000"/>
            <a:gd name="connsiteX0" fmla="*/ 1028 w 10000"/>
            <a:gd name="connsiteY0" fmla="*/ 10000 h 10000"/>
            <a:gd name="connsiteX1" fmla="*/ 0 w 10000"/>
            <a:gd name="connsiteY1" fmla="*/ 4401 h 10000"/>
            <a:gd name="connsiteX2" fmla="*/ 474 w 10000"/>
            <a:gd name="connsiteY2" fmla="*/ 1031 h 10000"/>
            <a:gd name="connsiteX3" fmla="*/ 10000 w 10000"/>
            <a:gd name="connsiteY3" fmla="*/ 0 h 10000"/>
            <a:gd name="connsiteX0" fmla="*/ 1028 w 10000"/>
            <a:gd name="connsiteY0" fmla="*/ 10000 h 10000"/>
            <a:gd name="connsiteX1" fmla="*/ 0 w 10000"/>
            <a:gd name="connsiteY1" fmla="*/ 4401 h 10000"/>
            <a:gd name="connsiteX2" fmla="*/ 474 w 10000"/>
            <a:gd name="connsiteY2" fmla="*/ 1031 h 10000"/>
            <a:gd name="connsiteX3" fmla="*/ 10000 w 10000"/>
            <a:gd name="connsiteY3" fmla="*/ 0 h 10000"/>
            <a:gd name="connsiteX0" fmla="*/ 1070 w 10042"/>
            <a:gd name="connsiteY0" fmla="*/ 10000 h 10000"/>
            <a:gd name="connsiteX1" fmla="*/ 42 w 10042"/>
            <a:gd name="connsiteY1" fmla="*/ 4401 h 10000"/>
            <a:gd name="connsiteX2" fmla="*/ 516 w 10042"/>
            <a:gd name="connsiteY2" fmla="*/ 1031 h 10000"/>
            <a:gd name="connsiteX3" fmla="*/ 10042 w 10042"/>
            <a:gd name="connsiteY3" fmla="*/ 0 h 10000"/>
            <a:gd name="connsiteX0" fmla="*/ 1070 w 10042"/>
            <a:gd name="connsiteY0" fmla="*/ 10000 h 10000"/>
            <a:gd name="connsiteX1" fmla="*/ 42 w 10042"/>
            <a:gd name="connsiteY1" fmla="*/ 4401 h 10000"/>
            <a:gd name="connsiteX2" fmla="*/ 516 w 10042"/>
            <a:gd name="connsiteY2" fmla="*/ 1031 h 10000"/>
            <a:gd name="connsiteX3" fmla="*/ 10042 w 10042"/>
            <a:gd name="connsiteY3" fmla="*/ 0 h 10000"/>
            <a:gd name="connsiteX0" fmla="*/ 1070 w 9884"/>
            <a:gd name="connsiteY0" fmla="*/ 10595 h 10595"/>
            <a:gd name="connsiteX1" fmla="*/ 42 w 9884"/>
            <a:gd name="connsiteY1" fmla="*/ 4996 h 10595"/>
            <a:gd name="connsiteX2" fmla="*/ 516 w 9884"/>
            <a:gd name="connsiteY2" fmla="*/ 1626 h 10595"/>
            <a:gd name="connsiteX3" fmla="*/ 9884 w 9884"/>
            <a:gd name="connsiteY3" fmla="*/ 0 h 10595"/>
            <a:gd name="connsiteX0" fmla="*/ 1083 w 10000"/>
            <a:gd name="connsiteY0" fmla="*/ 10000 h 10000"/>
            <a:gd name="connsiteX1" fmla="*/ 42 w 10000"/>
            <a:gd name="connsiteY1" fmla="*/ 4715 h 10000"/>
            <a:gd name="connsiteX2" fmla="*/ 522 w 10000"/>
            <a:gd name="connsiteY2" fmla="*/ 1535 h 10000"/>
            <a:gd name="connsiteX3" fmla="*/ 10000 w 10000"/>
            <a:gd name="connsiteY3" fmla="*/ 0 h 10000"/>
            <a:gd name="connsiteX0" fmla="*/ 1083 w 10000"/>
            <a:gd name="connsiteY0" fmla="*/ 10000 h 10000"/>
            <a:gd name="connsiteX1" fmla="*/ 42 w 10000"/>
            <a:gd name="connsiteY1" fmla="*/ 4715 h 10000"/>
            <a:gd name="connsiteX2" fmla="*/ 522 w 10000"/>
            <a:gd name="connsiteY2" fmla="*/ 1535 h 10000"/>
            <a:gd name="connsiteX3" fmla="*/ 10000 w 10000"/>
            <a:gd name="connsiteY3" fmla="*/ 0 h 10000"/>
            <a:gd name="connsiteX0" fmla="*/ 1083 w 10000"/>
            <a:gd name="connsiteY0" fmla="*/ 10000 h 10000"/>
            <a:gd name="connsiteX1" fmla="*/ 42 w 10000"/>
            <a:gd name="connsiteY1" fmla="*/ 4715 h 10000"/>
            <a:gd name="connsiteX2" fmla="*/ 522 w 10000"/>
            <a:gd name="connsiteY2" fmla="*/ 1535 h 10000"/>
            <a:gd name="connsiteX3" fmla="*/ 10000 w 10000"/>
            <a:gd name="connsiteY3" fmla="*/ 0 h 10000"/>
            <a:gd name="connsiteX0" fmla="*/ 1083 w 10000"/>
            <a:gd name="connsiteY0" fmla="*/ 10000 h 10000"/>
            <a:gd name="connsiteX1" fmla="*/ 42 w 10000"/>
            <a:gd name="connsiteY1" fmla="*/ 4715 h 10000"/>
            <a:gd name="connsiteX2" fmla="*/ 522 w 10000"/>
            <a:gd name="connsiteY2" fmla="*/ 1535 h 10000"/>
            <a:gd name="connsiteX3" fmla="*/ 10000 w 10000"/>
            <a:gd name="connsiteY3" fmla="*/ 0 h 10000"/>
            <a:gd name="connsiteX0" fmla="*/ 1083 w 10000"/>
            <a:gd name="connsiteY0" fmla="*/ 10000 h 10000"/>
            <a:gd name="connsiteX1" fmla="*/ 42 w 10000"/>
            <a:gd name="connsiteY1" fmla="*/ 4715 h 10000"/>
            <a:gd name="connsiteX2" fmla="*/ 522 w 10000"/>
            <a:gd name="connsiteY2" fmla="*/ 1535 h 10000"/>
            <a:gd name="connsiteX3" fmla="*/ 10000 w 10000"/>
            <a:gd name="connsiteY3" fmla="*/ 0 h 10000"/>
          </a:gdLst>
          <a:ahLst/>
          <a:cxnLst>
            <a:cxn ang="0">
              <a:pos x="connsiteX0" y="connsiteY0"/>
            </a:cxn>
            <a:cxn ang="0">
              <a:pos x="connsiteX1" y="connsiteY1"/>
            </a:cxn>
            <a:cxn ang="0">
              <a:pos x="connsiteX2" y="connsiteY2"/>
            </a:cxn>
            <a:cxn ang="0">
              <a:pos x="connsiteX3" y="connsiteY3"/>
            </a:cxn>
          </a:cxnLst>
          <a:rect l="l" t="t" r="r" b="b"/>
          <a:pathLst>
            <a:path w="10000" h="10000">
              <a:moveTo>
                <a:pt x="1083" y="10000"/>
              </a:moveTo>
              <a:cubicBezTo>
                <a:pt x="736" y="8238"/>
                <a:pt x="1508" y="6727"/>
                <a:pt x="42" y="4715"/>
              </a:cubicBezTo>
              <a:cubicBezTo>
                <a:pt x="-210" y="3169"/>
                <a:pt x="754" y="2850"/>
                <a:pt x="522" y="1535"/>
              </a:cubicBezTo>
              <a:cubicBezTo>
                <a:pt x="2688" y="1528"/>
                <a:pt x="4718" y="1024"/>
                <a:pt x="10000"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523</xdr:colOff>
      <xdr:row>42</xdr:row>
      <xdr:rowOff>127341</xdr:rowOff>
    </xdr:from>
    <xdr:to>
      <xdr:col>2</xdr:col>
      <xdr:colOff>158750</xdr:colOff>
      <xdr:row>44</xdr:row>
      <xdr:rowOff>58207</xdr:rowOff>
    </xdr:to>
    <xdr:sp macro="" textlink="">
      <xdr:nvSpPr>
        <xdr:cNvPr id="554" name="AutoShape 308">
          <a:extLst>
            <a:ext uri="{FF2B5EF4-FFF2-40B4-BE49-F238E27FC236}">
              <a16:creationId xmlns:a16="http://schemas.microsoft.com/office/drawing/2014/main" id="{ECAA2433-C403-430A-992E-5BEE2274E6E9}"/>
            </a:ext>
          </a:extLst>
        </xdr:cNvPr>
        <xdr:cNvSpPr>
          <a:spLocks noChangeArrowheads="1"/>
        </xdr:cNvSpPr>
      </xdr:nvSpPr>
      <xdr:spPr bwMode="auto">
        <a:xfrm>
          <a:off x="773106" y="7276383"/>
          <a:ext cx="158227" cy="105491"/>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88447</xdr:colOff>
      <xdr:row>45</xdr:row>
      <xdr:rowOff>125868</xdr:rowOff>
    </xdr:from>
    <xdr:to>
      <xdr:col>2</xdr:col>
      <xdr:colOff>637145</xdr:colOff>
      <xdr:row>45</xdr:row>
      <xdr:rowOff>147933</xdr:rowOff>
    </xdr:to>
    <xdr:sp macro="" textlink="">
      <xdr:nvSpPr>
        <xdr:cNvPr id="555" name="Line 238">
          <a:extLst>
            <a:ext uri="{FF2B5EF4-FFF2-40B4-BE49-F238E27FC236}">
              <a16:creationId xmlns:a16="http://schemas.microsoft.com/office/drawing/2014/main" id="{1C52A86E-4EA1-4268-A94C-BBE676F0592F}"/>
            </a:ext>
          </a:extLst>
        </xdr:cNvPr>
        <xdr:cNvSpPr>
          <a:spLocks noChangeShapeType="1"/>
        </xdr:cNvSpPr>
      </xdr:nvSpPr>
      <xdr:spPr bwMode="auto">
        <a:xfrm>
          <a:off x="2977697" y="6583818"/>
          <a:ext cx="1253548" cy="2206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1</xdr:col>
      <xdr:colOff>60612</xdr:colOff>
      <xdr:row>44</xdr:row>
      <xdr:rowOff>56615</xdr:rowOff>
    </xdr:from>
    <xdr:ext cx="722366" cy="152349"/>
    <xdr:sp macro="" textlink="">
      <xdr:nvSpPr>
        <xdr:cNvPr id="556" name="Text Box 709">
          <a:extLst>
            <a:ext uri="{FF2B5EF4-FFF2-40B4-BE49-F238E27FC236}">
              <a16:creationId xmlns:a16="http://schemas.microsoft.com/office/drawing/2014/main" id="{61155401-D38A-4C9E-B17C-0822A4B563E9}"/>
            </a:ext>
          </a:extLst>
        </xdr:cNvPr>
        <xdr:cNvSpPr txBox="1">
          <a:spLocks noChangeArrowheads="1"/>
        </xdr:cNvSpPr>
      </xdr:nvSpPr>
      <xdr:spPr bwMode="auto">
        <a:xfrm flipV="1">
          <a:off x="129404" y="7380282"/>
          <a:ext cx="722366" cy="152349"/>
        </a:xfrm>
        <a:prstGeom prst="rect">
          <a:avLst/>
        </a:prstGeom>
        <a:noFill/>
        <a:ln w="9525">
          <a:noFill/>
          <a:miter lim="800000"/>
          <a:headEnd/>
          <a:tailEnd/>
        </a:ln>
      </xdr:spPr>
      <xdr:txBody>
        <a:bodyPr vertOverflow="overflow" horzOverflow="overflow" wrap="square" lIns="27432" tIns="18288" rIns="27432" bIns="18288" anchor="ctr" upright="1">
          <a:spAutoFit/>
        </a:bodyPr>
        <a:lstStyle/>
        <a:p>
          <a:pPr algn="r" rtl="0">
            <a:lnSpc>
              <a:spcPts val="900"/>
            </a:lnSpc>
            <a:defRPr sz="1000"/>
          </a:pPr>
          <a:r>
            <a:rPr lang="ja-JP" altLang="en-US" sz="800" b="1" i="0" u="none" strike="noStrike" baseline="0">
              <a:solidFill>
                <a:srgbClr val="000000"/>
              </a:solidFill>
              <a:latin typeface="ＭＳ Ｐゴシック"/>
              <a:ea typeface="ＭＳ Ｐゴシック"/>
            </a:rPr>
            <a:t>↑和倉温泉</a:t>
          </a:r>
        </a:p>
      </xdr:txBody>
    </xdr:sp>
    <xdr:clientData/>
  </xdr:oneCellAnchor>
  <xdr:oneCellAnchor>
    <xdr:from>
      <xdr:col>2</xdr:col>
      <xdr:colOff>122170</xdr:colOff>
      <xdr:row>46</xdr:row>
      <xdr:rowOff>157801</xdr:rowOff>
    </xdr:from>
    <xdr:ext cx="558800" cy="186974"/>
    <xdr:sp macro="" textlink="">
      <xdr:nvSpPr>
        <xdr:cNvPr id="557" name="Text Box 1664">
          <a:extLst>
            <a:ext uri="{FF2B5EF4-FFF2-40B4-BE49-F238E27FC236}">
              <a16:creationId xmlns:a16="http://schemas.microsoft.com/office/drawing/2014/main" id="{3DDCE7C6-4A00-42FE-96DE-E8522A8D46E5}"/>
            </a:ext>
          </a:extLst>
        </xdr:cNvPr>
        <xdr:cNvSpPr txBox="1">
          <a:spLocks noChangeArrowheads="1"/>
        </xdr:cNvSpPr>
      </xdr:nvSpPr>
      <xdr:spPr bwMode="auto">
        <a:xfrm>
          <a:off x="3718042" y="6733004"/>
          <a:ext cx="558800" cy="186974"/>
        </a:xfrm>
        <a:prstGeom prst="rect">
          <a:avLst/>
        </a:prstGeom>
        <a:noFill/>
        <a:ln w="9525">
          <a:noFill/>
          <a:miter lim="800000"/>
          <a:headEnd/>
          <a:tailEnd/>
        </a:ln>
      </xdr:spPr>
      <xdr:txBody>
        <a:bodyPr vertOverflow="overflow" horzOverflow="overflow" wrap="square" lIns="27432" tIns="18288" rIns="27432" bIns="18288" anchor="t" upright="1">
          <a:spAutoFit/>
        </a:bodyPr>
        <a:lstStyle/>
        <a:p>
          <a:pPr algn="r" rtl="0">
            <a:defRPr sz="1000"/>
          </a:pPr>
          <a:r>
            <a:rPr lang="ja-JP" altLang="en-US" sz="900" b="1" i="0" u="none" strike="noStrike" baseline="0">
              <a:solidFill>
                <a:srgbClr val="000000"/>
              </a:solidFill>
              <a:latin typeface="ＭＳ Ｐゴシック"/>
              <a:ea typeface="ＭＳ Ｐゴシック"/>
            </a:rPr>
            <a:t>能登島着</a:t>
          </a:r>
          <a:endParaRPr lang="en-US" altLang="ja-JP" sz="900" b="1" i="0" u="none" strike="noStrike" baseline="0">
            <a:solidFill>
              <a:srgbClr val="000000"/>
            </a:solidFill>
            <a:latin typeface="ＭＳ Ｐゴシック"/>
            <a:ea typeface="ＭＳ Ｐゴシック"/>
          </a:endParaRPr>
        </a:p>
      </xdr:txBody>
    </xdr:sp>
    <xdr:clientData/>
  </xdr:oneCellAnchor>
  <xdr:twoCellAnchor editAs="oneCell">
    <xdr:from>
      <xdr:col>1</xdr:col>
      <xdr:colOff>327784</xdr:colOff>
      <xdr:row>51</xdr:row>
      <xdr:rowOff>149679</xdr:rowOff>
    </xdr:from>
    <xdr:to>
      <xdr:col>2</xdr:col>
      <xdr:colOff>357625</xdr:colOff>
      <xdr:row>53</xdr:row>
      <xdr:rowOff>94246</xdr:rowOff>
    </xdr:to>
    <xdr:pic>
      <xdr:nvPicPr>
        <xdr:cNvPr id="559" name="図 558">
          <a:extLst>
            <a:ext uri="{FF2B5EF4-FFF2-40B4-BE49-F238E27FC236}">
              <a16:creationId xmlns:a16="http://schemas.microsoft.com/office/drawing/2014/main" id="{A0593D1D-E4B8-4B73-A672-0D7172890D56}"/>
            </a:ext>
          </a:extLst>
        </xdr:cNvPr>
        <xdr:cNvPicPr>
          <a:picLocks noChangeAspect="1"/>
        </xdr:cNvPicPr>
      </xdr:nvPicPr>
      <xdr:blipFill>
        <a:blip xmlns:r="http://schemas.openxmlformats.org/officeDocument/2006/relationships" r:embed="rId10"/>
        <a:stretch>
          <a:fillRect/>
        </a:stretch>
      </xdr:blipFill>
      <xdr:spPr>
        <a:xfrm rot="675966">
          <a:off x="3218511" y="7574010"/>
          <a:ext cx="734986" cy="267721"/>
        </a:xfrm>
        <a:prstGeom prst="rect">
          <a:avLst/>
        </a:prstGeom>
      </xdr:spPr>
    </xdr:pic>
    <xdr:clientData/>
  </xdr:twoCellAnchor>
  <xdr:twoCellAnchor>
    <xdr:from>
      <xdr:col>4</xdr:col>
      <xdr:colOff>397338</xdr:colOff>
      <xdr:row>46</xdr:row>
      <xdr:rowOff>69810</xdr:rowOff>
    </xdr:from>
    <xdr:to>
      <xdr:col>4</xdr:col>
      <xdr:colOff>625718</xdr:colOff>
      <xdr:row>47</xdr:row>
      <xdr:rowOff>89254</xdr:rowOff>
    </xdr:to>
    <xdr:sp macro="" textlink="">
      <xdr:nvSpPr>
        <xdr:cNvPr id="560" name="六角形 559">
          <a:extLst>
            <a:ext uri="{FF2B5EF4-FFF2-40B4-BE49-F238E27FC236}">
              <a16:creationId xmlns:a16="http://schemas.microsoft.com/office/drawing/2014/main" id="{6170AA50-CC1A-4F7C-942C-517D5150744A}"/>
            </a:ext>
          </a:extLst>
        </xdr:cNvPr>
        <xdr:cNvSpPr/>
      </xdr:nvSpPr>
      <xdr:spPr bwMode="auto">
        <a:xfrm>
          <a:off x="2577505" y="7732143"/>
          <a:ext cx="228380" cy="188778"/>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1000" b="1">
              <a:solidFill>
                <a:schemeClr val="bg1"/>
              </a:solidFill>
              <a:latin typeface="+mj-ea"/>
              <a:ea typeface="+mj-ea"/>
            </a:rPr>
            <a:t>257</a:t>
          </a:r>
          <a:endParaRPr kumimoji="1" lang="ja-JP" altLang="en-US" sz="1000" b="1">
            <a:solidFill>
              <a:schemeClr val="bg1"/>
            </a:solidFill>
            <a:latin typeface="+mj-ea"/>
            <a:ea typeface="+mj-ea"/>
          </a:endParaRPr>
        </a:p>
      </xdr:txBody>
    </xdr:sp>
    <xdr:clientData/>
  </xdr:twoCellAnchor>
  <xdr:twoCellAnchor>
    <xdr:from>
      <xdr:col>1</xdr:col>
      <xdr:colOff>81736</xdr:colOff>
      <xdr:row>45</xdr:row>
      <xdr:rowOff>24959</xdr:rowOff>
    </xdr:from>
    <xdr:to>
      <xdr:col>1</xdr:col>
      <xdr:colOff>310116</xdr:colOff>
      <xdr:row>46</xdr:row>
      <xdr:rowOff>44403</xdr:rowOff>
    </xdr:to>
    <xdr:sp macro="" textlink="">
      <xdr:nvSpPr>
        <xdr:cNvPr id="561" name="六角形 560">
          <a:extLst>
            <a:ext uri="{FF2B5EF4-FFF2-40B4-BE49-F238E27FC236}">
              <a16:creationId xmlns:a16="http://schemas.microsoft.com/office/drawing/2014/main" id="{41B93C86-6DEB-44F3-8654-F52ED91B5CB0}"/>
            </a:ext>
          </a:extLst>
        </xdr:cNvPr>
        <xdr:cNvSpPr/>
      </xdr:nvSpPr>
      <xdr:spPr bwMode="auto">
        <a:xfrm>
          <a:off x="2970986" y="6482909"/>
          <a:ext cx="228380" cy="190894"/>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1000" b="1">
              <a:solidFill>
                <a:schemeClr val="bg1"/>
              </a:solidFill>
              <a:latin typeface="+mj-ea"/>
              <a:ea typeface="+mj-ea"/>
            </a:rPr>
            <a:t>257</a:t>
          </a:r>
          <a:endParaRPr kumimoji="1" lang="ja-JP" altLang="en-US" sz="1000" b="1">
            <a:solidFill>
              <a:schemeClr val="bg1"/>
            </a:solidFill>
            <a:latin typeface="+mj-ea"/>
            <a:ea typeface="+mj-ea"/>
          </a:endParaRPr>
        </a:p>
      </xdr:txBody>
    </xdr:sp>
    <xdr:clientData/>
  </xdr:twoCellAnchor>
  <xdr:oneCellAnchor>
    <xdr:from>
      <xdr:col>2</xdr:col>
      <xdr:colOff>102060</xdr:colOff>
      <xdr:row>43</xdr:row>
      <xdr:rowOff>133812</xdr:rowOff>
    </xdr:from>
    <xdr:ext cx="176893" cy="337015"/>
    <xdr:sp macro="" textlink="">
      <xdr:nvSpPr>
        <xdr:cNvPr id="562" name="Text Box 1664">
          <a:extLst>
            <a:ext uri="{FF2B5EF4-FFF2-40B4-BE49-F238E27FC236}">
              <a16:creationId xmlns:a16="http://schemas.microsoft.com/office/drawing/2014/main" id="{8108E26C-C7D0-4F98-84D3-9D3EC9D6760F}"/>
            </a:ext>
          </a:extLst>
        </xdr:cNvPr>
        <xdr:cNvSpPr txBox="1">
          <a:spLocks noChangeArrowheads="1"/>
        </xdr:cNvSpPr>
      </xdr:nvSpPr>
      <xdr:spPr bwMode="auto">
        <a:xfrm>
          <a:off x="3696160" y="6248862"/>
          <a:ext cx="176893" cy="337015"/>
        </a:xfrm>
        <a:prstGeom prst="rect">
          <a:avLst/>
        </a:prstGeom>
        <a:noFill/>
        <a:ln w="9525">
          <a:noFill/>
          <a:miter lim="800000"/>
          <a:headEnd/>
          <a:tailEnd/>
        </a:ln>
      </xdr:spPr>
      <xdr:txBody>
        <a:bodyPr vertOverflow="overflow" horzOverflow="overflow" wrap="square" lIns="27432" tIns="18288" rIns="27432" bIns="18288" anchor="t" upright="1">
          <a:spAutoFit/>
        </a:bodyPr>
        <a:lstStyle/>
        <a:p>
          <a:pPr algn="r" rtl="0">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5</xdr:col>
      <xdr:colOff>638812</xdr:colOff>
      <xdr:row>45</xdr:row>
      <xdr:rowOff>35364</xdr:rowOff>
    </xdr:from>
    <xdr:to>
      <xdr:col>6</xdr:col>
      <xdr:colOff>591785</xdr:colOff>
      <xdr:row>46</xdr:row>
      <xdr:rowOff>71803</xdr:rowOff>
    </xdr:to>
    <xdr:sp macro="" textlink="">
      <xdr:nvSpPr>
        <xdr:cNvPr id="563" name="Line 149">
          <a:extLst>
            <a:ext uri="{FF2B5EF4-FFF2-40B4-BE49-F238E27FC236}">
              <a16:creationId xmlns:a16="http://schemas.microsoft.com/office/drawing/2014/main" id="{F076FE5F-07EC-4BAF-A484-F8B3F8F65949}"/>
            </a:ext>
          </a:extLst>
        </xdr:cNvPr>
        <xdr:cNvSpPr>
          <a:spLocks noChangeShapeType="1"/>
        </xdr:cNvSpPr>
      </xdr:nvSpPr>
      <xdr:spPr bwMode="auto">
        <a:xfrm>
          <a:off x="3522770" y="7528364"/>
          <a:ext cx="656765" cy="205772"/>
        </a:xfrm>
        <a:custGeom>
          <a:avLst/>
          <a:gdLst>
            <a:gd name="connsiteX0" fmla="*/ 0 w 355170"/>
            <a:gd name="connsiteY0" fmla="*/ 0 h 282521"/>
            <a:gd name="connsiteX1" fmla="*/ 355170 w 355170"/>
            <a:gd name="connsiteY1" fmla="*/ 282521 h 282521"/>
            <a:gd name="connsiteX0" fmla="*/ 0 w 379386"/>
            <a:gd name="connsiteY0" fmla="*/ 0 h 435890"/>
            <a:gd name="connsiteX1" fmla="*/ 379386 w 379386"/>
            <a:gd name="connsiteY1" fmla="*/ 435890 h 435890"/>
            <a:gd name="connsiteX0" fmla="*/ 0 w 379386"/>
            <a:gd name="connsiteY0" fmla="*/ 0 h 435890"/>
            <a:gd name="connsiteX1" fmla="*/ 379386 w 379386"/>
            <a:gd name="connsiteY1" fmla="*/ 435890 h 435890"/>
            <a:gd name="connsiteX0" fmla="*/ 0 w 379386"/>
            <a:gd name="connsiteY0" fmla="*/ 0 h 435890"/>
            <a:gd name="connsiteX1" fmla="*/ 379386 w 379386"/>
            <a:gd name="connsiteY1" fmla="*/ 435890 h 435890"/>
            <a:gd name="connsiteX0" fmla="*/ 0 w 284082"/>
            <a:gd name="connsiteY0" fmla="*/ 0 h 461066"/>
            <a:gd name="connsiteX1" fmla="*/ 284082 w 284082"/>
            <a:gd name="connsiteY1" fmla="*/ 461066 h 461066"/>
            <a:gd name="connsiteX0" fmla="*/ 0 w 284082"/>
            <a:gd name="connsiteY0" fmla="*/ 0 h 461066"/>
            <a:gd name="connsiteX1" fmla="*/ 284082 w 284082"/>
            <a:gd name="connsiteY1" fmla="*/ 461066 h 461066"/>
            <a:gd name="connsiteX0" fmla="*/ 0 w 284082"/>
            <a:gd name="connsiteY0" fmla="*/ 0 h 461066"/>
            <a:gd name="connsiteX1" fmla="*/ 284082 w 284082"/>
            <a:gd name="connsiteY1" fmla="*/ 461066 h 461066"/>
            <a:gd name="connsiteX0" fmla="*/ 0 w 638069"/>
            <a:gd name="connsiteY0" fmla="*/ 0 h 261167"/>
            <a:gd name="connsiteX1" fmla="*/ 638069 w 638069"/>
            <a:gd name="connsiteY1" fmla="*/ 261167 h 261167"/>
            <a:gd name="connsiteX0" fmla="*/ 0 w 638069"/>
            <a:gd name="connsiteY0" fmla="*/ 0 h 261167"/>
            <a:gd name="connsiteX1" fmla="*/ 638069 w 638069"/>
            <a:gd name="connsiteY1" fmla="*/ 261167 h 261167"/>
            <a:gd name="connsiteX0" fmla="*/ 0 w 638069"/>
            <a:gd name="connsiteY0" fmla="*/ 2833 h 264000"/>
            <a:gd name="connsiteX1" fmla="*/ 638069 w 638069"/>
            <a:gd name="connsiteY1" fmla="*/ 264000 h 264000"/>
            <a:gd name="connsiteX0" fmla="*/ 0 w 658492"/>
            <a:gd name="connsiteY0" fmla="*/ 3703 h 209725"/>
            <a:gd name="connsiteX1" fmla="*/ 658492 w 658492"/>
            <a:gd name="connsiteY1" fmla="*/ 209725 h 209725"/>
            <a:gd name="connsiteX0" fmla="*/ 0 w 658492"/>
            <a:gd name="connsiteY0" fmla="*/ 3223 h 209245"/>
            <a:gd name="connsiteX1" fmla="*/ 658492 w 658492"/>
            <a:gd name="connsiteY1" fmla="*/ 209245 h 209245"/>
          </a:gdLst>
          <a:ahLst/>
          <a:cxnLst>
            <a:cxn ang="0">
              <a:pos x="connsiteX0" y="connsiteY0"/>
            </a:cxn>
            <a:cxn ang="0">
              <a:pos x="connsiteX1" y="connsiteY1"/>
            </a:cxn>
          </a:cxnLst>
          <a:rect l="l" t="t" r="r" b="b"/>
          <a:pathLst>
            <a:path w="658492" h="209245">
              <a:moveTo>
                <a:pt x="0" y="3223"/>
              </a:moveTo>
              <a:cubicBezTo>
                <a:pt x="239563" y="-26383"/>
                <a:pt x="314677" y="156370"/>
                <a:pt x="658492" y="209245"/>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5</xdr:col>
      <xdr:colOff>335955</xdr:colOff>
      <xdr:row>43</xdr:row>
      <xdr:rowOff>108854</xdr:rowOff>
    </xdr:from>
    <xdr:ext cx="314735" cy="190186"/>
    <xdr:sp macro="" textlink="">
      <xdr:nvSpPr>
        <xdr:cNvPr id="564" name="Text Box 1620">
          <a:extLst>
            <a:ext uri="{FF2B5EF4-FFF2-40B4-BE49-F238E27FC236}">
              <a16:creationId xmlns:a16="http://schemas.microsoft.com/office/drawing/2014/main" id="{84332A33-573F-47A2-94A9-FCC82417CDFB}"/>
            </a:ext>
          </a:extLst>
        </xdr:cNvPr>
        <xdr:cNvSpPr txBox="1">
          <a:spLocks noChangeArrowheads="1"/>
        </xdr:cNvSpPr>
      </xdr:nvSpPr>
      <xdr:spPr bwMode="auto">
        <a:xfrm flipH="1">
          <a:off x="6047263" y="6174581"/>
          <a:ext cx="314735" cy="190186"/>
        </a:xfrm>
        <a:prstGeom prst="rect">
          <a:avLst/>
        </a:prstGeom>
        <a:noFill/>
        <a:ln>
          <a:noFill/>
        </a:ln>
      </xdr:spPr>
      <xdr:txBody>
        <a:bodyPr vertOverflow="overflow" horzOverflow="overflow" wrap="square" lIns="27432" tIns="18288" rIns="27432" bIns="18288" anchor="ctr" upright="1">
          <a:spAutoFit/>
        </a:bodyPr>
        <a:lstStyle/>
        <a:p>
          <a:pPr algn="ctr" rtl="0">
            <a:lnSpc>
              <a:spcPts val="1000"/>
            </a:lnSpc>
            <a:defRPr sz="1000"/>
          </a:pPr>
          <a:r>
            <a:rPr lang="ja-JP" altLang="en-US" sz="1400" b="1" i="0" u="none" strike="noStrike" baseline="0">
              <a:solidFill>
                <a:srgbClr val="FF0000"/>
              </a:solidFill>
              <a:latin typeface="HGP創英角ﾎﾟｯﾌﾟ体" pitchFamily="50" charset="-128"/>
              <a:ea typeface="HGP創英角ﾎﾟｯﾌﾟ体" pitchFamily="50" charset="-128"/>
            </a:rPr>
            <a:t>〒</a:t>
          </a:r>
          <a:endParaRPr lang="en-US" altLang="ja-JP" sz="1400" b="1" i="0" u="none" strike="noStrike" baseline="0">
            <a:solidFill>
              <a:srgbClr val="FF0000"/>
            </a:solidFill>
            <a:latin typeface="HGP創英角ﾎﾟｯﾌﾟ体" pitchFamily="50" charset="-128"/>
            <a:ea typeface="HGP創英角ﾎﾟｯﾌﾟ体" pitchFamily="50" charset="-128"/>
          </a:endParaRPr>
        </a:p>
      </xdr:txBody>
    </xdr:sp>
    <xdr:clientData/>
  </xdr:oneCellAnchor>
  <xdr:twoCellAnchor>
    <xdr:from>
      <xdr:col>1</xdr:col>
      <xdr:colOff>9046</xdr:colOff>
      <xdr:row>41</xdr:row>
      <xdr:rowOff>5443</xdr:rowOff>
    </xdr:from>
    <xdr:to>
      <xdr:col>1</xdr:col>
      <xdr:colOff>166133</xdr:colOff>
      <xdr:row>42</xdr:row>
      <xdr:rowOff>3692</xdr:rowOff>
    </xdr:to>
    <xdr:sp macro="" textlink="">
      <xdr:nvSpPr>
        <xdr:cNvPr id="571" name="六角形 570">
          <a:extLst>
            <a:ext uri="{FF2B5EF4-FFF2-40B4-BE49-F238E27FC236}">
              <a16:creationId xmlns:a16="http://schemas.microsoft.com/office/drawing/2014/main" id="{2B7F2CB0-A977-44A0-9341-95C8E2BE4A34}"/>
            </a:ext>
          </a:extLst>
        </xdr:cNvPr>
        <xdr:cNvSpPr/>
      </xdr:nvSpPr>
      <xdr:spPr bwMode="auto">
        <a:xfrm>
          <a:off x="2899773" y="5742594"/>
          <a:ext cx="157087" cy="156999"/>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22</a:t>
          </a:r>
          <a:endParaRPr kumimoji="1" lang="ja-JP" altLang="en-US" sz="900" b="1">
            <a:solidFill>
              <a:schemeClr val="tx1"/>
            </a:solidFill>
            <a:latin typeface="+mj-ea"/>
            <a:ea typeface="+mj-ea"/>
          </a:endParaRPr>
        </a:p>
      </xdr:txBody>
    </xdr:sp>
    <xdr:clientData/>
  </xdr:twoCellAnchor>
  <xdr:twoCellAnchor>
    <xdr:from>
      <xdr:col>5</xdr:col>
      <xdr:colOff>31981</xdr:colOff>
      <xdr:row>41</xdr:row>
      <xdr:rowOff>27216</xdr:rowOff>
    </xdr:from>
    <xdr:to>
      <xdr:col>5</xdr:col>
      <xdr:colOff>222251</xdr:colOff>
      <xdr:row>42</xdr:row>
      <xdr:rowOff>7938</xdr:rowOff>
    </xdr:to>
    <xdr:sp macro="" textlink="">
      <xdr:nvSpPr>
        <xdr:cNvPr id="572" name="六角形 571">
          <a:extLst>
            <a:ext uri="{FF2B5EF4-FFF2-40B4-BE49-F238E27FC236}">
              <a16:creationId xmlns:a16="http://schemas.microsoft.com/office/drawing/2014/main" id="{899B74D4-9F1B-4AF5-8FA0-F93EB6989A9C}"/>
            </a:ext>
          </a:extLst>
        </xdr:cNvPr>
        <xdr:cNvSpPr/>
      </xdr:nvSpPr>
      <xdr:spPr bwMode="auto">
        <a:xfrm>
          <a:off x="5740631" y="5812066"/>
          <a:ext cx="190270" cy="139472"/>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a:t>
          </a:r>
        </a:p>
      </xdr:txBody>
    </xdr:sp>
    <xdr:clientData/>
  </xdr:twoCellAnchor>
  <xdr:twoCellAnchor>
    <xdr:from>
      <xdr:col>8</xdr:col>
      <xdr:colOff>705080</xdr:colOff>
      <xdr:row>41</xdr:row>
      <xdr:rowOff>8491</xdr:rowOff>
    </xdr:from>
    <xdr:to>
      <xdr:col>9</xdr:col>
      <xdr:colOff>173517</xdr:colOff>
      <xdr:row>41</xdr:row>
      <xdr:rowOff>162443</xdr:rowOff>
    </xdr:to>
    <xdr:sp macro="" textlink="">
      <xdr:nvSpPr>
        <xdr:cNvPr id="574" name="六角形 573">
          <a:extLst>
            <a:ext uri="{FF2B5EF4-FFF2-40B4-BE49-F238E27FC236}">
              <a16:creationId xmlns:a16="http://schemas.microsoft.com/office/drawing/2014/main" id="{129DA7E2-27C1-43B7-9A51-D7774A2786AA}"/>
            </a:ext>
          </a:extLst>
        </xdr:cNvPr>
        <xdr:cNvSpPr/>
      </xdr:nvSpPr>
      <xdr:spPr bwMode="auto">
        <a:xfrm>
          <a:off x="1480371" y="7093171"/>
          <a:ext cx="173582" cy="153952"/>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25</a:t>
          </a:r>
          <a:endParaRPr kumimoji="1" lang="ja-JP" altLang="en-US" sz="900" b="1">
            <a:solidFill>
              <a:schemeClr val="tx1"/>
            </a:solidFill>
            <a:latin typeface="+mj-ea"/>
            <a:ea typeface="+mj-ea"/>
          </a:endParaRPr>
        </a:p>
      </xdr:txBody>
    </xdr:sp>
    <xdr:clientData/>
  </xdr:twoCellAnchor>
  <xdr:twoCellAnchor>
    <xdr:from>
      <xdr:col>1</xdr:col>
      <xdr:colOff>0</xdr:colOff>
      <xdr:row>49</xdr:row>
      <xdr:rowOff>16519</xdr:rowOff>
    </xdr:from>
    <xdr:to>
      <xdr:col>1</xdr:col>
      <xdr:colOff>166133</xdr:colOff>
      <xdr:row>49</xdr:row>
      <xdr:rowOff>158751</xdr:rowOff>
    </xdr:to>
    <xdr:sp macro="" textlink="">
      <xdr:nvSpPr>
        <xdr:cNvPr id="575" name="六角形 574">
          <a:extLst>
            <a:ext uri="{FF2B5EF4-FFF2-40B4-BE49-F238E27FC236}">
              <a16:creationId xmlns:a16="http://schemas.microsoft.com/office/drawing/2014/main" id="{EC3B74D8-D1EE-4484-8BF5-FFF5C22155EC}"/>
            </a:ext>
          </a:extLst>
        </xdr:cNvPr>
        <xdr:cNvSpPr/>
      </xdr:nvSpPr>
      <xdr:spPr bwMode="auto">
        <a:xfrm>
          <a:off x="2890727" y="7101199"/>
          <a:ext cx="166133" cy="142232"/>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26</a:t>
          </a:r>
          <a:endParaRPr kumimoji="1" lang="ja-JP" altLang="en-US" sz="900" b="1">
            <a:solidFill>
              <a:schemeClr val="tx1"/>
            </a:solidFill>
            <a:latin typeface="+mj-ea"/>
            <a:ea typeface="+mj-ea"/>
          </a:endParaRPr>
        </a:p>
      </xdr:txBody>
    </xdr:sp>
    <xdr:clientData/>
  </xdr:twoCellAnchor>
  <xdr:twoCellAnchor>
    <xdr:from>
      <xdr:col>2</xdr:col>
      <xdr:colOff>705078</xdr:colOff>
      <xdr:row>49</xdr:row>
      <xdr:rowOff>7384</xdr:rowOff>
    </xdr:from>
    <xdr:to>
      <xdr:col>3</xdr:col>
      <xdr:colOff>166134</xdr:colOff>
      <xdr:row>49</xdr:row>
      <xdr:rowOff>162442</xdr:rowOff>
    </xdr:to>
    <xdr:sp macro="" textlink="">
      <xdr:nvSpPr>
        <xdr:cNvPr id="576" name="六角形 575">
          <a:extLst>
            <a:ext uri="{FF2B5EF4-FFF2-40B4-BE49-F238E27FC236}">
              <a16:creationId xmlns:a16="http://schemas.microsoft.com/office/drawing/2014/main" id="{51023FE1-DC49-42BE-9C5B-A01F66D8AC08}"/>
            </a:ext>
          </a:extLst>
        </xdr:cNvPr>
        <xdr:cNvSpPr/>
      </xdr:nvSpPr>
      <xdr:spPr bwMode="auto">
        <a:xfrm>
          <a:off x="4300950" y="7092064"/>
          <a:ext cx="166201" cy="155058"/>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27</a:t>
          </a:r>
          <a:endParaRPr kumimoji="1" lang="ja-JP" altLang="en-US" sz="900" b="1">
            <a:solidFill>
              <a:schemeClr val="tx1"/>
            </a:solidFill>
            <a:latin typeface="+mj-ea"/>
            <a:ea typeface="+mj-ea"/>
          </a:endParaRPr>
        </a:p>
      </xdr:txBody>
    </xdr:sp>
    <xdr:clientData/>
  </xdr:twoCellAnchor>
  <xdr:twoCellAnchor>
    <xdr:from>
      <xdr:col>5</xdr:col>
      <xdr:colOff>8664</xdr:colOff>
      <xdr:row>49</xdr:row>
      <xdr:rowOff>7824</xdr:rowOff>
    </xdr:from>
    <xdr:to>
      <xdr:col>5</xdr:col>
      <xdr:colOff>169825</xdr:colOff>
      <xdr:row>49</xdr:row>
      <xdr:rowOff>155058</xdr:rowOff>
    </xdr:to>
    <xdr:sp macro="" textlink="">
      <xdr:nvSpPr>
        <xdr:cNvPr id="577" name="六角形 576">
          <a:extLst>
            <a:ext uri="{FF2B5EF4-FFF2-40B4-BE49-F238E27FC236}">
              <a16:creationId xmlns:a16="http://schemas.microsoft.com/office/drawing/2014/main" id="{4A7CF9DE-7512-413D-8CFE-C00BE24E0889}"/>
            </a:ext>
          </a:extLst>
        </xdr:cNvPr>
        <xdr:cNvSpPr/>
      </xdr:nvSpPr>
      <xdr:spPr bwMode="auto">
        <a:xfrm>
          <a:off x="5719972" y="7092504"/>
          <a:ext cx="161161" cy="147234"/>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28</a:t>
          </a:r>
          <a:endParaRPr kumimoji="1" lang="ja-JP" altLang="en-US" sz="900" b="1">
            <a:solidFill>
              <a:schemeClr val="tx1"/>
            </a:solidFill>
            <a:latin typeface="+mj-ea"/>
            <a:ea typeface="+mj-ea"/>
          </a:endParaRPr>
        </a:p>
      </xdr:txBody>
    </xdr:sp>
    <xdr:clientData/>
  </xdr:twoCellAnchor>
  <xdr:twoCellAnchor>
    <xdr:from>
      <xdr:col>6</xdr:col>
      <xdr:colOff>701276</xdr:colOff>
      <xdr:row>49</xdr:row>
      <xdr:rowOff>5350</xdr:rowOff>
    </xdr:from>
    <xdr:to>
      <xdr:col>7</xdr:col>
      <xdr:colOff>180192</xdr:colOff>
      <xdr:row>50</xdr:row>
      <xdr:rowOff>6572</xdr:rowOff>
    </xdr:to>
    <xdr:sp macro="" textlink="">
      <xdr:nvSpPr>
        <xdr:cNvPr id="578" name="六角形 577">
          <a:extLst>
            <a:ext uri="{FF2B5EF4-FFF2-40B4-BE49-F238E27FC236}">
              <a16:creationId xmlns:a16="http://schemas.microsoft.com/office/drawing/2014/main" id="{023CB033-B93A-4A0D-BBCC-4362D1D2A0DF}"/>
            </a:ext>
          </a:extLst>
        </xdr:cNvPr>
        <xdr:cNvSpPr/>
      </xdr:nvSpPr>
      <xdr:spPr bwMode="auto">
        <a:xfrm>
          <a:off x="4289026" y="8175683"/>
          <a:ext cx="182708" cy="170556"/>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30</a:t>
          </a:r>
          <a:endParaRPr kumimoji="1" lang="ja-JP" altLang="en-US" sz="900" b="1">
            <a:solidFill>
              <a:schemeClr val="tx1"/>
            </a:solidFill>
            <a:latin typeface="+mj-ea"/>
            <a:ea typeface="+mj-ea"/>
          </a:endParaRPr>
        </a:p>
      </xdr:txBody>
    </xdr:sp>
    <xdr:clientData/>
  </xdr:twoCellAnchor>
  <xdr:twoCellAnchor>
    <xdr:from>
      <xdr:col>9</xdr:col>
      <xdr:colOff>30514</xdr:colOff>
      <xdr:row>49</xdr:row>
      <xdr:rowOff>0</xdr:rowOff>
    </xdr:from>
    <xdr:to>
      <xdr:col>9</xdr:col>
      <xdr:colOff>249433</xdr:colOff>
      <xdr:row>50</xdr:row>
      <xdr:rowOff>14968</xdr:rowOff>
    </xdr:to>
    <xdr:sp macro="" textlink="">
      <xdr:nvSpPr>
        <xdr:cNvPr id="579" name="六角形 578">
          <a:extLst>
            <a:ext uri="{FF2B5EF4-FFF2-40B4-BE49-F238E27FC236}">
              <a16:creationId xmlns:a16="http://schemas.microsoft.com/office/drawing/2014/main" id="{B0A6DDCF-A11C-42F2-965E-19FA2FF67146}"/>
            </a:ext>
          </a:extLst>
        </xdr:cNvPr>
        <xdr:cNvSpPr/>
      </xdr:nvSpPr>
      <xdr:spPr bwMode="auto">
        <a:xfrm>
          <a:off x="1510064" y="8515350"/>
          <a:ext cx="218919" cy="186418"/>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31</a:t>
          </a:r>
          <a:endParaRPr kumimoji="1" lang="ja-JP" altLang="en-US" sz="900" b="1">
            <a:solidFill>
              <a:schemeClr val="tx1"/>
            </a:solidFill>
            <a:latin typeface="+mj-ea"/>
            <a:ea typeface="+mj-ea"/>
          </a:endParaRPr>
        </a:p>
      </xdr:txBody>
    </xdr:sp>
    <xdr:clientData/>
  </xdr:twoCellAnchor>
  <xdr:twoCellAnchor>
    <xdr:from>
      <xdr:col>7</xdr:col>
      <xdr:colOff>15494</xdr:colOff>
      <xdr:row>57</xdr:row>
      <xdr:rowOff>18056</xdr:rowOff>
    </xdr:from>
    <xdr:to>
      <xdr:col>7</xdr:col>
      <xdr:colOff>227134</xdr:colOff>
      <xdr:row>58</xdr:row>
      <xdr:rowOff>0</xdr:rowOff>
    </xdr:to>
    <xdr:sp macro="" textlink="">
      <xdr:nvSpPr>
        <xdr:cNvPr id="581" name="六角形 580">
          <a:extLst>
            <a:ext uri="{FF2B5EF4-FFF2-40B4-BE49-F238E27FC236}">
              <a16:creationId xmlns:a16="http://schemas.microsoft.com/office/drawing/2014/main" id="{F84B5923-1F1E-47CA-92EE-55DAB79528F0}"/>
            </a:ext>
          </a:extLst>
        </xdr:cNvPr>
        <xdr:cNvSpPr/>
      </xdr:nvSpPr>
      <xdr:spPr bwMode="auto">
        <a:xfrm>
          <a:off x="5724144" y="8533406"/>
          <a:ext cx="211640" cy="153394"/>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34</a:t>
          </a:r>
          <a:endParaRPr kumimoji="1" lang="ja-JP" altLang="en-US" sz="900" b="1">
            <a:solidFill>
              <a:schemeClr val="tx1"/>
            </a:solidFill>
            <a:latin typeface="+mj-ea"/>
            <a:ea typeface="+mj-ea"/>
          </a:endParaRPr>
        </a:p>
      </xdr:txBody>
    </xdr:sp>
    <xdr:clientData/>
  </xdr:twoCellAnchor>
  <xdr:twoCellAnchor>
    <xdr:from>
      <xdr:col>5</xdr:col>
      <xdr:colOff>7327</xdr:colOff>
      <xdr:row>57</xdr:row>
      <xdr:rowOff>0</xdr:rowOff>
    </xdr:from>
    <xdr:to>
      <xdr:col>5</xdr:col>
      <xdr:colOff>210910</xdr:colOff>
      <xdr:row>57</xdr:row>
      <xdr:rowOff>166948</xdr:rowOff>
    </xdr:to>
    <xdr:sp macro="" textlink="">
      <xdr:nvSpPr>
        <xdr:cNvPr id="583" name="六角形 582">
          <a:extLst>
            <a:ext uri="{FF2B5EF4-FFF2-40B4-BE49-F238E27FC236}">
              <a16:creationId xmlns:a16="http://schemas.microsoft.com/office/drawing/2014/main" id="{FD409642-F8E3-44B5-A1AC-FB9A5452FCCD}"/>
            </a:ext>
          </a:extLst>
        </xdr:cNvPr>
        <xdr:cNvSpPr/>
      </xdr:nvSpPr>
      <xdr:spPr bwMode="auto">
        <a:xfrm>
          <a:off x="2896577" y="9880600"/>
          <a:ext cx="203583" cy="166948"/>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33</a:t>
          </a:r>
          <a:endParaRPr kumimoji="1" lang="ja-JP" altLang="en-US" sz="900" b="1">
            <a:solidFill>
              <a:schemeClr val="tx1"/>
            </a:solidFill>
            <a:latin typeface="+mj-ea"/>
            <a:ea typeface="+mj-ea"/>
          </a:endParaRPr>
        </a:p>
      </xdr:txBody>
    </xdr:sp>
    <xdr:clientData/>
  </xdr:twoCellAnchor>
  <xdr:twoCellAnchor>
    <xdr:from>
      <xdr:col>7</xdr:col>
      <xdr:colOff>13312</xdr:colOff>
      <xdr:row>9</xdr:row>
      <xdr:rowOff>8535</xdr:rowOff>
    </xdr:from>
    <xdr:to>
      <xdr:col>7</xdr:col>
      <xdr:colOff>172406</xdr:colOff>
      <xdr:row>9</xdr:row>
      <xdr:rowOff>174173</xdr:rowOff>
    </xdr:to>
    <xdr:sp macro="" textlink="">
      <xdr:nvSpPr>
        <xdr:cNvPr id="585" name="六角形 584">
          <a:extLst>
            <a:ext uri="{FF2B5EF4-FFF2-40B4-BE49-F238E27FC236}">
              <a16:creationId xmlns:a16="http://schemas.microsoft.com/office/drawing/2014/main" id="{AC4DF4BA-556C-4106-93F3-45978C1BA784}"/>
            </a:ext>
          </a:extLst>
        </xdr:cNvPr>
        <xdr:cNvSpPr/>
      </xdr:nvSpPr>
      <xdr:spPr bwMode="auto">
        <a:xfrm>
          <a:off x="4313218" y="1577258"/>
          <a:ext cx="159094" cy="165638"/>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6</a:t>
          </a:r>
          <a:endParaRPr kumimoji="1" lang="ja-JP" altLang="en-US" sz="900" b="1">
            <a:solidFill>
              <a:schemeClr val="tx1"/>
            </a:solidFill>
            <a:latin typeface="+mj-ea"/>
            <a:ea typeface="+mj-ea"/>
          </a:endParaRPr>
        </a:p>
      </xdr:txBody>
    </xdr:sp>
    <xdr:clientData/>
  </xdr:twoCellAnchor>
  <xdr:twoCellAnchor>
    <xdr:from>
      <xdr:col>3</xdr:col>
      <xdr:colOff>10378</xdr:colOff>
      <xdr:row>17</xdr:row>
      <xdr:rowOff>2880</xdr:rowOff>
    </xdr:from>
    <xdr:to>
      <xdr:col>3</xdr:col>
      <xdr:colOff>203490</xdr:colOff>
      <xdr:row>18</xdr:row>
      <xdr:rowOff>8659</xdr:rowOff>
    </xdr:to>
    <xdr:sp macro="" textlink="">
      <xdr:nvSpPr>
        <xdr:cNvPr id="586" name="六角形 585">
          <a:extLst>
            <a:ext uri="{FF2B5EF4-FFF2-40B4-BE49-F238E27FC236}">
              <a16:creationId xmlns:a16="http://schemas.microsoft.com/office/drawing/2014/main" id="{EAB1773C-80D2-4336-BD0B-FD79049ACEB6}"/>
            </a:ext>
          </a:extLst>
        </xdr:cNvPr>
        <xdr:cNvSpPr/>
      </xdr:nvSpPr>
      <xdr:spPr bwMode="auto">
        <a:xfrm>
          <a:off x="1489928" y="2961980"/>
          <a:ext cx="193112" cy="177229"/>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10</a:t>
          </a:r>
          <a:endParaRPr kumimoji="1" lang="ja-JP" altLang="en-US" sz="900" b="1">
            <a:solidFill>
              <a:schemeClr val="tx1"/>
            </a:solidFill>
            <a:latin typeface="+mj-ea"/>
            <a:ea typeface="+mj-ea"/>
          </a:endParaRPr>
        </a:p>
      </xdr:txBody>
    </xdr:sp>
    <xdr:clientData/>
  </xdr:twoCellAnchor>
  <xdr:twoCellAnchor>
    <xdr:from>
      <xdr:col>7</xdr:col>
      <xdr:colOff>591101</xdr:colOff>
      <xdr:row>14</xdr:row>
      <xdr:rowOff>12716</xdr:rowOff>
    </xdr:from>
    <xdr:to>
      <xdr:col>8</xdr:col>
      <xdr:colOff>308355</xdr:colOff>
      <xdr:row>16</xdr:row>
      <xdr:rowOff>64583</xdr:rowOff>
    </xdr:to>
    <xdr:sp macro="" textlink="">
      <xdr:nvSpPr>
        <xdr:cNvPr id="588" name="Freeform 166">
          <a:extLst>
            <a:ext uri="{FF2B5EF4-FFF2-40B4-BE49-F238E27FC236}">
              <a16:creationId xmlns:a16="http://schemas.microsoft.com/office/drawing/2014/main" id="{3FD5EC45-5AE4-4833-A8D5-46A0752871AF}"/>
            </a:ext>
          </a:extLst>
        </xdr:cNvPr>
        <xdr:cNvSpPr>
          <a:spLocks/>
        </xdr:cNvSpPr>
      </xdr:nvSpPr>
      <xdr:spPr bwMode="auto">
        <a:xfrm>
          <a:off x="4890051" y="2457466"/>
          <a:ext cx="422104" cy="394767"/>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13929"/>
            <a:gd name="connsiteY0" fmla="*/ 10390 h 10390"/>
            <a:gd name="connsiteX1" fmla="*/ 134 w 13929"/>
            <a:gd name="connsiteY1" fmla="*/ 390 h 10390"/>
            <a:gd name="connsiteX2" fmla="*/ 13929 w 13929"/>
            <a:gd name="connsiteY2" fmla="*/ 0 h 10390"/>
            <a:gd name="connsiteX0" fmla="*/ 350 w 13831"/>
            <a:gd name="connsiteY0" fmla="*/ 9892 h 9892"/>
            <a:gd name="connsiteX1" fmla="*/ 36 w 13831"/>
            <a:gd name="connsiteY1" fmla="*/ 390 h 9892"/>
            <a:gd name="connsiteX2" fmla="*/ 13831 w 13831"/>
            <a:gd name="connsiteY2" fmla="*/ 0 h 9892"/>
            <a:gd name="connsiteX0" fmla="*/ 17 w 10147"/>
            <a:gd name="connsiteY0" fmla="*/ 9622 h 9622"/>
            <a:gd name="connsiteX1" fmla="*/ 173 w 10147"/>
            <a:gd name="connsiteY1" fmla="*/ 394 h 9622"/>
            <a:gd name="connsiteX2" fmla="*/ 10147 w 10147"/>
            <a:gd name="connsiteY2" fmla="*/ 0 h 9622"/>
            <a:gd name="connsiteX0" fmla="*/ 0 w 9983"/>
            <a:gd name="connsiteY0" fmla="*/ 10000 h 10000"/>
            <a:gd name="connsiteX1" fmla="*/ 153 w 9983"/>
            <a:gd name="connsiteY1" fmla="*/ 409 h 10000"/>
            <a:gd name="connsiteX2" fmla="*/ 9983 w 9983"/>
            <a:gd name="connsiteY2" fmla="*/ 0 h 10000"/>
            <a:gd name="connsiteX0" fmla="*/ 0 w 15949"/>
            <a:gd name="connsiteY0" fmla="*/ 21645 h 21645"/>
            <a:gd name="connsiteX1" fmla="*/ 153 w 15949"/>
            <a:gd name="connsiteY1" fmla="*/ 12054 h 21645"/>
            <a:gd name="connsiteX2" fmla="*/ 15949 w 15949"/>
            <a:gd name="connsiteY2" fmla="*/ 0 h 21645"/>
            <a:gd name="connsiteX0" fmla="*/ 0 w 15949"/>
            <a:gd name="connsiteY0" fmla="*/ 21645 h 21645"/>
            <a:gd name="connsiteX1" fmla="*/ 153 w 15949"/>
            <a:gd name="connsiteY1" fmla="*/ 12054 h 21645"/>
            <a:gd name="connsiteX2" fmla="*/ 7898 w 15949"/>
            <a:gd name="connsiteY2" fmla="*/ 7219 h 21645"/>
            <a:gd name="connsiteX3" fmla="*/ 15949 w 15949"/>
            <a:gd name="connsiteY3" fmla="*/ 0 h 21645"/>
            <a:gd name="connsiteX0" fmla="*/ 0 w 15949"/>
            <a:gd name="connsiteY0" fmla="*/ 21645 h 21645"/>
            <a:gd name="connsiteX1" fmla="*/ 153 w 15949"/>
            <a:gd name="connsiteY1" fmla="*/ 12054 h 21645"/>
            <a:gd name="connsiteX2" fmla="*/ 14508 w 15949"/>
            <a:gd name="connsiteY2" fmla="*/ 10228 h 21645"/>
            <a:gd name="connsiteX3" fmla="*/ 15949 w 15949"/>
            <a:gd name="connsiteY3" fmla="*/ 0 h 21645"/>
            <a:gd name="connsiteX0" fmla="*/ 0 w 15949"/>
            <a:gd name="connsiteY0" fmla="*/ 21645 h 21645"/>
            <a:gd name="connsiteX1" fmla="*/ 153 w 15949"/>
            <a:gd name="connsiteY1" fmla="*/ 12054 h 21645"/>
            <a:gd name="connsiteX2" fmla="*/ 14508 w 15949"/>
            <a:gd name="connsiteY2" fmla="*/ 10228 h 21645"/>
            <a:gd name="connsiteX3" fmla="*/ 15949 w 15949"/>
            <a:gd name="connsiteY3" fmla="*/ 0 h 21645"/>
            <a:gd name="connsiteX0" fmla="*/ 0 w 16093"/>
            <a:gd name="connsiteY0" fmla="*/ 21645 h 21645"/>
            <a:gd name="connsiteX1" fmla="*/ 153 w 16093"/>
            <a:gd name="connsiteY1" fmla="*/ 12054 h 21645"/>
            <a:gd name="connsiteX2" fmla="*/ 14980 w 16093"/>
            <a:gd name="connsiteY2" fmla="*/ 10751 h 21645"/>
            <a:gd name="connsiteX3" fmla="*/ 15949 w 16093"/>
            <a:gd name="connsiteY3" fmla="*/ 0 h 21645"/>
            <a:gd name="connsiteX0" fmla="*/ 0 w 16093"/>
            <a:gd name="connsiteY0" fmla="*/ 21645 h 21645"/>
            <a:gd name="connsiteX1" fmla="*/ 153 w 16093"/>
            <a:gd name="connsiteY1" fmla="*/ 12054 h 21645"/>
            <a:gd name="connsiteX2" fmla="*/ 14980 w 16093"/>
            <a:gd name="connsiteY2" fmla="*/ 10751 h 21645"/>
            <a:gd name="connsiteX3" fmla="*/ 15949 w 16093"/>
            <a:gd name="connsiteY3" fmla="*/ 0 h 21645"/>
            <a:gd name="connsiteX0" fmla="*/ 0 w 16093"/>
            <a:gd name="connsiteY0" fmla="*/ 21645 h 21645"/>
            <a:gd name="connsiteX1" fmla="*/ 153 w 16093"/>
            <a:gd name="connsiteY1" fmla="*/ 12054 h 21645"/>
            <a:gd name="connsiteX2" fmla="*/ 14980 w 16093"/>
            <a:gd name="connsiteY2" fmla="*/ 10751 h 21645"/>
            <a:gd name="connsiteX3" fmla="*/ 15949 w 16093"/>
            <a:gd name="connsiteY3" fmla="*/ 0 h 21645"/>
            <a:gd name="connsiteX0" fmla="*/ 0 w 16164"/>
            <a:gd name="connsiteY0" fmla="*/ 21645 h 21645"/>
            <a:gd name="connsiteX1" fmla="*/ 153 w 16164"/>
            <a:gd name="connsiteY1" fmla="*/ 12054 h 21645"/>
            <a:gd name="connsiteX2" fmla="*/ 15074 w 16164"/>
            <a:gd name="connsiteY2" fmla="*/ 11667 h 21645"/>
            <a:gd name="connsiteX3" fmla="*/ 15949 w 16164"/>
            <a:gd name="connsiteY3" fmla="*/ 0 h 21645"/>
            <a:gd name="connsiteX0" fmla="*/ 0 w 16164"/>
            <a:gd name="connsiteY0" fmla="*/ 21645 h 21645"/>
            <a:gd name="connsiteX1" fmla="*/ 153 w 16164"/>
            <a:gd name="connsiteY1" fmla="*/ 12054 h 21645"/>
            <a:gd name="connsiteX2" fmla="*/ 15074 w 16164"/>
            <a:gd name="connsiteY2" fmla="*/ 11667 h 21645"/>
            <a:gd name="connsiteX3" fmla="*/ 15949 w 16164"/>
            <a:gd name="connsiteY3" fmla="*/ 0 h 21645"/>
            <a:gd name="connsiteX0" fmla="*/ 0 w 16164"/>
            <a:gd name="connsiteY0" fmla="*/ 21645 h 21645"/>
            <a:gd name="connsiteX1" fmla="*/ 153 w 16164"/>
            <a:gd name="connsiteY1" fmla="*/ 12054 h 21645"/>
            <a:gd name="connsiteX2" fmla="*/ 15074 w 16164"/>
            <a:gd name="connsiteY2" fmla="*/ 11667 h 21645"/>
            <a:gd name="connsiteX3" fmla="*/ 15949 w 16164"/>
            <a:gd name="connsiteY3" fmla="*/ 0 h 21645"/>
            <a:gd name="connsiteX0" fmla="*/ 0 w 16292"/>
            <a:gd name="connsiteY0" fmla="*/ 21645 h 21645"/>
            <a:gd name="connsiteX1" fmla="*/ 153 w 16292"/>
            <a:gd name="connsiteY1" fmla="*/ 12054 h 21645"/>
            <a:gd name="connsiteX2" fmla="*/ 15074 w 16292"/>
            <a:gd name="connsiteY2" fmla="*/ 11667 h 21645"/>
            <a:gd name="connsiteX3" fmla="*/ 15949 w 16292"/>
            <a:gd name="connsiteY3" fmla="*/ 0 h 21645"/>
            <a:gd name="connsiteX0" fmla="*/ 0 w 15949"/>
            <a:gd name="connsiteY0" fmla="*/ 21645 h 21645"/>
            <a:gd name="connsiteX1" fmla="*/ 153 w 15949"/>
            <a:gd name="connsiteY1" fmla="*/ 12054 h 21645"/>
            <a:gd name="connsiteX2" fmla="*/ 15074 w 15949"/>
            <a:gd name="connsiteY2" fmla="*/ 11667 h 21645"/>
            <a:gd name="connsiteX3" fmla="*/ 15949 w 15949"/>
            <a:gd name="connsiteY3" fmla="*/ 0 h 21645"/>
            <a:gd name="connsiteX0" fmla="*/ 0 w 15571"/>
            <a:gd name="connsiteY0" fmla="*/ 21514 h 21514"/>
            <a:gd name="connsiteX1" fmla="*/ 153 w 15571"/>
            <a:gd name="connsiteY1" fmla="*/ 11923 h 21514"/>
            <a:gd name="connsiteX2" fmla="*/ 15074 w 15571"/>
            <a:gd name="connsiteY2" fmla="*/ 11536 h 21514"/>
            <a:gd name="connsiteX3" fmla="*/ 15571 w 15571"/>
            <a:gd name="connsiteY3" fmla="*/ 0 h 21514"/>
            <a:gd name="connsiteX0" fmla="*/ 0 w 15748"/>
            <a:gd name="connsiteY0" fmla="*/ 21514 h 21514"/>
            <a:gd name="connsiteX1" fmla="*/ 153 w 15748"/>
            <a:gd name="connsiteY1" fmla="*/ 11923 h 21514"/>
            <a:gd name="connsiteX2" fmla="*/ 15357 w 15748"/>
            <a:gd name="connsiteY2" fmla="*/ 11143 h 21514"/>
            <a:gd name="connsiteX3" fmla="*/ 15571 w 15748"/>
            <a:gd name="connsiteY3" fmla="*/ 0 h 21514"/>
            <a:gd name="connsiteX0" fmla="*/ 0 w 15571"/>
            <a:gd name="connsiteY0" fmla="*/ 21514 h 21514"/>
            <a:gd name="connsiteX1" fmla="*/ 153 w 15571"/>
            <a:gd name="connsiteY1" fmla="*/ 11923 h 21514"/>
            <a:gd name="connsiteX2" fmla="*/ 15357 w 15571"/>
            <a:gd name="connsiteY2" fmla="*/ 11143 h 21514"/>
            <a:gd name="connsiteX3" fmla="*/ 15571 w 15571"/>
            <a:gd name="connsiteY3" fmla="*/ 0 h 21514"/>
            <a:gd name="connsiteX0" fmla="*/ 0 w 15640"/>
            <a:gd name="connsiteY0" fmla="*/ 21514 h 21514"/>
            <a:gd name="connsiteX1" fmla="*/ 153 w 15640"/>
            <a:gd name="connsiteY1" fmla="*/ 11923 h 21514"/>
            <a:gd name="connsiteX2" fmla="*/ 15640 w 15640"/>
            <a:gd name="connsiteY2" fmla="*/ 11536 h 21514"/>
            <a:gd name="connsiteX3" fmla="*/ 15571 w 15640"/>
            <a:gd name="connsiteY3" fmla="*/ 0 h 21514"/>
            <a:gd name="connsiteX0" fmla="*/ 0 w 15640"/>
            <a:gd name="connsiteY0" fmla="*/ 21514 h 21514"/>
            <a:gd name="connsiteX1" fmla="*/ 153 w 15640"/>
            <a:gd name="connsiteY1" fmla="*/ 11923 h 21514"/>
            <a:gd name="connsiteX2" fmla="*/ 15640 w 15640"/>
            <a:gd name="connsiteY2" fmla="*/ 11536 h 21514"/>
            <a:gd name="connsiteX3" fmla="*/ 15571 w 15640"/>
            <a:gd name="connsiteY3" fmla="*/ 0 h 21514"/>
            <a:gd name="connsiteX0" fmla="*/ 0 w 15640"/>
            <a:gd name="connsiteY0" fmla="*/ 21514 h 21514"/>
            <a:gd name="connsiteX1" fmla="*/ 153 w 15640"/>
            <a:gd name="connsiteY1" fmla="*/ 11923 h 21514"/>
            <a:gd name="connsiteX2" fmla="*/ 15640 w 15640"/>
            <a:gd name="connsiteY2" fmla="*/ 11929 h 21514"/>
            <a:gd name="connsiteX3" fmla="*/ 15571 w 15640"/>
            <a:gd name="connsiteY3" fmla="*/ 0 h 21514"/>
            <a:gd name="connsiteX0" fmla="*/ 0 w 15854"/>
            <a:gd name="connsiteY0" fmla="*/ 18766 h 18766"/>
            <a:gd name="connsiteX1" fmla="*/ 153 w 15854"/>
            <a:gd name="connsiteY1" fmla="*/ 9175 h 18766"/>
            <a:gd name="connsiteX2" fmla="*/ 15640 w 15854"/>
            <a:gd name="connsiteY2" fmla="*/ 9181 h 18766"/>
            <a:gd name="connsiteX3" fmla="*/ 15854 w 15854"/>
            <a:gd name="connsiteY3" fmla="*/ 0 h 18766"/>
            <a:gd name="connsiteX0" fmla="*/ 0 w 15640"/>
            <a:gd name="connsiteY0" fmla="*/ 18112 h 18112"/>
            <a:gd name="connsiteX1" fmla="*/ 153 w 15640"/>
            <a:gd name="connsiteY1" fmla="*/ 8521 h 18112"/>
            <a:gd name="connsiteX2" fmla="*/ 15640 w 15640"/>
            <a:gd name="connsiteY2" fmla="*/ 8527 h 18112"/>
            <a:gd name="connsiteX3" fmla="*/ 15476 w 15640"/>
            <a:gd name="connsiteY3" fmla="*/ 0 h 18112"/>
            <a:gd name="connsiteX0" fmla="*/ 0 w 15759"/>
            <a:gd name="connsiteY0" fmla="*/ 17719 h 17719"/>
            <a:gd name="connsiteX1" fmla="*/ 153 w 15759"/>
            <a:gd name="connsiteY1" fmla="*/ 8128 h 17719"/>
            <a:gd name="connsiteX2" fmla="*/ 15640 w 15759"/>
            <a:gd name="connsiteY2" fmla="*/ 8134 h 17719"/>
            <a:gd name="connsiteX3" fmla="*/ 15759 w 15759"/>
            <a:gd name="connsiteY3" fmla="*/ 0 h 17719"/>
            <a:gd name="connsiteX0" fmla="*/ 0 w 15640"/>
            <a:gd name="connsiteY0" fmla="*/ 23437 h 23437"/>
            <a:gd name="connsiteX1" fmla="*/ 153 w 15640"/>
            <a:gd name="connsiteY1" fmla="*/ 13846 h 23437"/>
            <a:gd name="connsiteX2" fmla="*/ 15640 w 15640"/>
            <a:gd name="connsiteY2" fmla="*/ 13852 h 23437"/>
            <a:gd name="connsiteX3" fmla="*/ 15371 w 15640"/>
            <a:gd name="connsiteY3" fmla="*/ 0 h 23437"/>
            <a:gd name="connsiteX0" fmla="*/ 0 w 15640"/>
            <a:gd name="connsiteY0" fmla="*/ 23437 h 23437"/>
            <a:gd name="connsiteX1" fmla="*/ 153 w 15640"/>
            <a:gd name="connsiteY1" fmla="*/ 13846 h 23437"/>
            <a:gd name="connsiteX2" fmla="*/ 15640 w 15640"/>
            <a:gd name="connsiteY2" fmla="*/ 13852 h 23437"/>
            <a:gd name="connsiteX3" fmla="*/ 15371 w 15640"/>
            <a:gd name="connsiteY3" fmla="*/ 0 h 23437"/>
            <a:gd name="connsiteX0" fmla="*/ 0 w 15640"/>
            <a:gd name="connsiteY0" fmla="*/ 23437 h 23437"/>
            <a:gd name="connsiteX1" fmla="*/ 153 w 15640"/>
            <a:gd name="connsiteY1" fmla="*/ 13846 h 23437"/>
            <a:gd name="connsiteX2" fmla="*/ 15640 w 15640"/>
            <a:gd name="connsiteY2" fmla="*/ 13453 h 23437"/>
            <a:gd name="connsiteX3" fmla="*/ 15371 w 15640"/>
            <a:gd name="connsiteY3" fmla="*/ 0 h 23437"/>
            <a:gd name="connsiteX0" fmla="*/ 0 w 15640"/>
            <a:gd name="connsiteY0" fmla="*/ 23437 h 23437"/>
            <a:gd name="connsiteX1" fmla="*/ 153 w 15640"/>
            <a:gd name="connsiteY1" fmla="*/ 13846 h 23437"/>
            <a:gd name="connsiteX2" fmla="*/ 15640 w 15640"/>
            <a:gd name="connsiteY2" fmla="*/ 13453 h 23437"/>
            <a:gd name="connsiteX3" fmla="*/ 15371 w 15640"/>
            <a:gd name="connsiteY3" fmla="*/ 0 h 23437"/>
            <a:gd name="connsiteX0" fmla="*/ 0 w 15640"/>
            <a:gd name="connsiteY0" fmla="*/ 23437 h 23437"/>
            <a:gd name="connsiteX1" fmla="*/ 153 w 15640"/>
            <a:gd name="connsiteY1" fmla="*/ 13846 h 23437"/>
            <a:gd name="connsiteX2" fmla="*/ 15640 w 15640"/>
            <a:gd name="connsiteY2" fmla="*/ 13453 h 23437"/>
            <a:gd name="connsiteX3" fmla="*/ 15371 w 15640"/>
            <a:gd name="connsiteY3" fmla="*/ 0 h 23437"/>
            <a:gd name="connsiteX0" fmla="*/ 0 w 15544"/>
            <a:gd name="connsiteY0" fmla="*/ 21391 h 21391"/>
            <a:gd name="connsiteX1" fmla="*/ 57 w 15544"/>
            <a:gd name="connsiteY1" fmla="*/ 13846 h 21391"/>
            <a:gd name="connsiteX2" fmla="*/ 15544 w 15544"/>
            <a:gd name="connsiteY2" fmla="*/ 13453 h 21391"/>
            <a:gd name="connsiteX3" fmla="*/ 15275 w 15544"/>
            <a:gd name="connsiteY3" fmla="*/ 0 h 21391"/>
            <a:gd name="connsiteX0" fmla="*/ 0 w 15544"/>
            <a:gd name="connsiteY0" fmla="*/ 23693 h 23693"/>
            <a:gd name="connsiteX1" fmla="*/ 57 w 15544"/>
            <a:gd name="connsiteY1" fmla="*/ 16148 h 23693"/>
            <a:gd name="connsiteX2" fmla="*/ 15544 w 15544"/>
            <a:gd name="connsiteY2" fmla="*/ 15755 h 23693"/>
            <a:gd name="connsiteX3" fmla="*/ 15275 w 15544"/>
            <a:gd name="connsiteY3" fmla="*/ 0 h 23693"/>
            <a:gd name="connsiteX0" fmla="*/ 0 w 15629"/>
            <a:gd name="connsiteY0" fmla="*/ 24588 h 24588"/>
            <a:gd name="connsiteX1" fmla="*/ 57 w 15629"/>
            <a:gd name="connsiteY1" fmla="*/ 17043 h 24588"/>
            <a:gd name="connsiteX2" fmla="*/ 15544 w 15629"/>
            <a:gd name="connsiteY2" fmla="*/ 16650 h 24588"/>
            <a:gd name="connsiteX3" fmla="*/ 15467 w 15629"/>
            <a:gd name="connsiteY3" fmla="*/ 0 h 24588"/>
            <a:gd name="connsiteX0" fmla="*/ 0 w 15544"/>
            <a:gd name="connsiteY0" fmla="*/ 24204 h 24204"/>
            <a:gd name="connsiteX1" fmla="*/ 57 w 15544"/>
            <a:gd name="connsiteY1" fmla="*/ 16659 h 24204"/>
            <a:gd name="connsiteX2" fmla="*/ 15544 w 15544"/>
            <a:gd name="connsiteY2" fmla="*/ 16266 h 24204"/>
            <a:gd name="connsiteX3" fmla="*/ 15275 w 15544"/>
            <a:gd name="connsiteY3" fmla="*/ 0 h 24204"/>
            <a:gd name="connsiteX0" fmla="*/ 0 w 15544"/>
            <a:gd name="connsiteY0" fmla="*/ 7938 h 7938"/>
            <a:gd name="connsiteX1" fmla="*/ 57 w 15544"/>
            <a:gd name="connsiteY1" fmla="*/ 393 h 7938"/>
            <a:gd name="connsiteX2" fmla="*/ 15544 w 15544"/>
            <a:gd name="connsiteY2" fmla="*/ 0 h 7938"/>
            <a:gd name="connsiteX0" fmla="*/ 0 w 11567"/>
            <a:gd name="connsiteY0" fmla="*/ 10130 h 10130"/>
            <a:gd name="connsiteX1" fmla="*/ 37 w 11567"/>
            <a:gd name="connsiteY1" fmla="*/ 625 h 10130"/>
            <a:gd name="connsiteX2" fmla="*/ 11567 w 11567"/>
            <a:gd name="connsiteY2" fmla="*/ 0 h 10130"/>
            <a:gd name="connsiteX0" fmla="*/ 0 w 11748"/>
            <a:gd name="connsiteY0" fmla="*/ 10000 h 10000"/>
            <a:gd name="connsiteX1" fmla="*/ 37 w 11748"/>
            <a:gd name="connsiteY1" fmla="*/ 495 h 10000"/>
            <a:gd name="connsiteX2" fmla="*/ 11748 w 11748"/>
            <a:gd name="connsiteY2" fmla="*/ 0 h 10000"/>
            <a:gd name="connsiteX0" fmla="*/ 0 w 11748"/>
            <a:gd name="connsiteY0" fmla="*/ 10214 h 10214"/>
            <a:gd name="connsiteX1" fmla="*/ 37 w 11748"/>
            <a:gd name="connsiteY1" fmla="*/ 709 h 10214"/>
            <a:gd name="connsiteX2" fmla="*/ 5549 w 11748"/>
            <a:gd name="connsiteY2" fmla="*/ 640 h 10214"/>
            <a:gd name="connsiteX3" fmla="*/ 11748 w 11748"/>
            <a:gd name="connsiteY3" fmla="*/ 214 h 10214"/>
            <a:gd name="connsiteX0" fmla="*/ 0 w 11748"/>
            <a:gd name="connsiteY0" fmla="*/ 13903 h 13903"/>
            <a:gd name="connsiteX1" fmla="*/ 37 w 11748"/>
            <a:gd name="connsiteY1" fmla="*/ 4398 h 13903"/>
            <a:gd name="connsiteX2" fmla="*/ 5549 w 11748"/>
            <a:gd name="connsiteY2" fmla="*/ 4329 h 13903"/>
            <a:gd name="connsiteX3" fmla="*/ 5665 w 11748"/>
            <a:gd name="connsiteY3" fmla="*/ 0 h 13903"/>
            <a:gd name="connsiteX4" fmla="*/ 11748 w 11748"/>
            <a:gd name="connsiteY4" fmla="*/ 3903 h 13903"/>
            <a:gd name="connsiteX0" fmla="*/ 0 w 6569"/>
            <a:gd name="connsiteY0" fmla="*/ 25570 h 25570"/>
            <a:gd name="connsiteX1" fmla="*/ 37 w 6569"/>
            <a:gd name="connsiteY1" fmla="*/ 16065 h 25570"/>
            <a:gd name="connsiteX2" fmla="*/ 5549 w 6569"/>
            <a:gd name="connsiteY2" fmla="*/ 15996 h 25570"/>
            <a:gd name="connsiteX3" fmla="*/ 5665 w 6569"/>
            <a:gd name="connsiteY3" fmla="*/ 11667 h 25570"/>
            <a:gd name="connsiteX4" fmla="*/ 6569 w 6569"/>
            <a:gd name="connsiteY4" fmla="*/ 0 h 25570"/>
            <a:gd name="connsiteX0" fmla="*/ 0 w 10000"/>
            <a:gd name="connsiteY0" fmla="*/ 10000 h 10000"/>
            <a:gd name="connsiteX1" fmla="*/ 56 w 10000"/>
            <a:gd name="connsiteY1" fmla="*/ 6283 h 10000"/>
            <a:gd name="connsiteX2" fmla="*/ 8447 w 10000"/>
            <a:gd name="connsiteY2" fmla="*/ 6256 h 10000"/>
            <a:gd name="connsiteX3" fmla="*/ 10000 w 10000"/>
            <a:gd name="connsiteY3" fmla="*/ 0 h 10000"/>
            <a:gd name="connsiteX0" fmla="*/ 0 w 10000"/>
            <a:gd name="connsiteY0" fmla="*/ 10000 h 10000"/>
            <a:gd name="connsiteX1" fmla="*/ 56 w 10000"/>
            <a:gd name="connsiteY1" fmla="*/ 6283 h 10000"/>
            <a:gd name="connsiteX2" fmla="*/ 8447 w 10000"/>
            <a:gd name="connsiteY2" fmla="*/ 6256 h 10000"/>
            <a:gd name="connsiteX3" fmla="*/ 10000 w 10000"/>
            <a:gd name="connsiteY3" fmla="*/ 0 h 10000"/>
            <a:gd name="connsiteX0" fmla="*/ 0 w 10824"/>
            <a:gd name="connsiteY0" fmla="*/ 9805 h 9805"/>
            <a:gd name="connsiteX1" fmla="*/ 56 w 10824"/>
            <a:gd name="connsiteY1" fmla="*/ 6088 h 9805"/>
            <a:gd name="connsiteX2" fmla="*/ 8447 w 10824"/>
            <a:gd name="connsiteY2" fmla="*/ 6061 h 9805"/>
            <a:gd name="connsiteX3" fmla="*/ 10824 w 10824"/>
            <a:gd name="connsiteY3" fmla="*/ 0 h 9805"/>
            <a:gd name="connsiteX0" fmla="*/ 0 w 10000"/>
            <a:gd name="connsiteY0" fmla="*/ 10000 h 10000"/>
            <a:gd name="connsiteX1" fmla="*/ 52 w 10000"/>
            <a:gd name="connsiteY1" fmla="*/ 6209 h 10000"/>
            <a:gd name="connsiteX2" fmla="*/ 7804 w 10000"/>
            <a:gd name="connsiteY2" fmla="*/ 6182 h 10000"/>
            <a:gd name="connsiteX3" fmla="*/ 10000 w 10000"/>
            <a:gd name="connsiteY3" fmla="*/ 0 h 10000"/>
            <a:gd name="connsiteX0" fmla="*/ 0 w 10000"/>
            <a:gd name="connsiteY0" fmla="*/ 10000 h 10000"/>
            <a:gd name="connsiteX1" fmla="*/ 52 w 10000"/>
            <a:gd name="connsiteY1" fmla="*/ 6209 h 10000"/>
            <a:gd name="connsiteX2" fmla="*/ 7804 w 10000"/>
            <a:gd name="connsiteY2" fmla="*/ 6182 h 10000"/>
            <a:gd name="connsiteX3" fmla="*/ 10000 w 10000"/>
            <a:gd name="connsiteY3" fmla="*/ 0 h 10000"/>
            <a:gd name="connsiteX0" fmla="*/ 0 w 10000"/>
            <a:gd name="connsiteY0" fmla="*/ 10000 h 10000"/>
            <a:gd name="connsiteX1" fmla="*/ 52 w 10000"/>
            <a:gd name="connsiteY1" fmla="*/ 6209 h 10000"/>
            <a:gd name="connsiteX2" fmla="*/ 7804 w 10000"/>
            <a:gd name="connsiteY2" fmla="*/ 6182 h 10000"/>
            <a:gd name="connsiteX3" fmla="*/ 10000 w 10000"/>
            <a:gd name="connsiteY3" fmla="*/ 0 h 10000"/>
            <a:gd name="connsiteX0" fmla="*/ 0 w 10000"/>
            <a:gd name="connsiteY0" fmla="*/ 10000 h 10000"/>
            <a:gd name="connsiteX1" fmla="*/ 52 w 10000"/>
            <a:gd name="connsiteY1" fmla="*/ 6209 h 10000"/>
            <a:gd name="connsiteX2" fmla="*/ 7804 w 10000"/>
            <a:gd name="connsiteY2" fmla="*/ 6182 h 10000"/>
            <a:gd name="connsiteX3" fmla="*/ 10000 w 10000"/>
            <a:gd name="connsiteY3" fmla="*/ 0 h 10000"/>
            <a:gd name="connsiteX0" fmla="*/ 0 w 10000"/>
            <a:gd name="connsiteY0" fmla="*/ 10000 h 10000"/>
            <a:gd name="connsiteX1" fmla="*/ 52 w 10000"/>
            <a:gd name="connsiteY1" fmla="*/ 6209 h 10000"/>
            <a:gd name="connsiteX2" fmla="*/ 7804 w 10000"/>
            <a:gd name="connsiteY2" fmla="*/ 6182 h 10000"/>
            <a:gd name="connsiteX3" fmla="*/ 9245 w 10000"/>
            <a:gd name="connsiteY3" fmla="*/ 4482 h 10000"/>
            <a:gd name="connsiteX4" fmla="*/ 10000 w 10000"/>
            <a:gd name="connsiteY4" fmla="*/ 0 h 10000"/>
            <a:gd name="connsiteX0" fmla="*/ 0 w 10000"/>
            <a:gd name="connsiteY0" fmla="*/ 10000 h 10000"/>
            <a:gd name="connsiteX1" fmla="*/ 52 w 10000"/>
            <a:gd name="connsiteY1" fmla="*/ 6209 h 10000"/>
            <a:gd name="connsiteX2" fmla="*/ 7804 w 10000"/>
            <a:gd name="connsiteY2" fmla="*/ 6182 h 10000"/>
            <a:gd name="connsiteX3" fmla="*/ 9245 w 10000"/>
            <a:gd name="connsiteY3" fmla="*/ 4482 h 10000"/>
            <a:gd name="connsiteX4" fmla="*/ 10000 w 10000"/>
            <a:gd name="connsiteY4" fmla="*/ 0 h 10000"/>
            <a:gd name="connsiteX0" fmla="*/ 0 w 10000"/>
            <a:gd name="connsiteY0" fmla="*/ 10000 h 10000"/>
            <a:gd name="connsiteX1" fmla="*/ 52 w 10000"/>
            <a:gd name="connsiteY1" fmla="*/ 6209 h 10000"/>
            <a:gd name="connsiteX2" fmla="*/ 7804 w 10000"/>
            <a:gd name="connsiteY2" fmla="*/ 6182 h 10000"/>
            <a:gd name="connsiteX3" fmla="*/ 9245 w 10000"/>
            <a:gd name="connsiteY3" fmla="*/ 4482 h 10000"/>
            <a:gd name="connsiteX4" fmla="*/ 10000 w 10000"/>
            <a:gd name="connsiteY4" fmla="*/ 0 h 10000"/>
            <a:gd name="connsiteX0" fmla="*/ 0 w 11763"/>
            <a:gd name="connsiteY0" fmla="*/ 10366 h 10366"/>
            <a:gd name="connsiteX1" fmla="*/ 52 w 11763"/>
            <a:gd name="connsiteY1" fmla="*/ 6575 h 10366"/>
            <a:gd name="connsiteX2" fmla="*/ 7804 w 11763"/>
            <a:gd name="connsiteY2" fmla="*/ 6548 h 10366"/>
            <a:gd name="connsiteX3" fmla="*/ 9245 w 11763"/>
            <a:gd name="connsiteY3" fmla="*/ 4848 h 10366"/>
            <a:gd name="connsiteX4" fmla="*/ 11763 w 11763"/>
            <a:gd name="connsiteY4" fmla="*/ 0 h 10366"/>
            <a:gd name="connsiteX0" fmla="*/ 0 w 11763"/>
            <a:gd name="connsiteY0" fmla="*/ 10366 h 10366"/>
            <a:gd name="connsiteX1" fmla="*/ 52 w 11763"/>
            <a:gd name="connsiteY1" fmla="*/ 6575 h 10366"/>
            <a:gd name="connsiteX2" fmla="*/ 7804 w 11763"/>
            <a:gd name="connsiteY2" fmla="*/ 6548 h 10366"/>
            <a:gd name="connsiteX3" fmla="*/ 9245 w 11763"/>
            <a:gd name="connsiteY3" fmla="*/ 4848 h 10366"/>
            <a:gd name="connsiteX4" fmla="*/ 11763 w 11763"/>
            <a:gd name="connsiteY4" fmla="*/ 0 h 10366"/>
            <a:gd name="connsiteX0" fmla="*/ 0 w 11763"/>
            <a:gd name="connsiteY0" fmla="*/ 10366 h 10366"/>
            <a:gd name="connsiteX1" fmla="*/ 52 w 11763"/>
            <a:gd name="connsiteY1" fmla="*/ 6575 h 10366"/>
            <a:gd name="connsiteX2" fmla="*/ 7804 w 11763"/>
            <a:gd name="connsiteY2" fmla="*/ 6548 h 10366"/>
            <a:gd name="connsiteX3" fmla="*/ 9245 w 11763"/>
            <a:gd name="connsiteY3" fmla="*/ 4848 h 10366"/>
            <a:gd name="connsiteX4" fmla="*/ 11763 w 11763"/>
            <a:gd name="connsiteY4" fmla="*/ 0 h 10366"/>
            <a:gd name="connsiteX0" fmla="*/ 0 w 11763"/>
            <a:gd name="connsiteY0" fmla="*/ 10366 h 10366"/>
            <a:gd name="connsiteX1" fmla="*/ 52 w 11763"/>
            <a:gd name="connsiteY1" fmla="*/ 6575 h 10366"/>
            <a:gd name="connsiteX2" fmla="*/ 7804 w 11763"/>
            <a:gd name="connsiteY2" fmla="*/ 6548 h 10366"/>
            <a:gd name="connsiteX3" fmla="*/ 9245 w 11763"/>
            <a:gd name="connsiteY3" fmla="*/ 4848 h 10366"/>
            <a:gd name="connsiteX4" fmla="*/ 11763 w 11763"/>
            <a:gd name="connsiteY4" fmla="*/ 0 h 10366"/>
            <a:gd name="connsiteX0" fmla="*/ 0 w 11763"/>
            <a:gd name="connsiteY0" fmla="*/ 10366 h 10366"/>
            <a:gd name="connsiteX1" fmla="*/ 52 w 11763"/>
            <a:gd name="connsiteY1" fmla="*/ 6575 h 10366"/>
            <a:gd name="connsiteX2" fmla="*/ 7804 w 11763"/>
            <a:gd name="connsiteY2" fmla="*/ 6548 h 10366"/>
            <a:gd name="connsiteX3" fmla="*/ 9245 w 11763"/>
            <a:gd name="connsiteY3" fmla="*/ 4848 h 10366"/>
            <a:gd name="connsiteX4" fmla="*/ 11763 w 11763"/>
            <a:gd name="connsiteY4" fmla="*/ 0 h 10366"/>
            <a:gd name="connsiteX0" fmla="*/ 0 w 13897"/>
            <a:gd name="connsiteY0" fmla="*/ 10507 h 10507"/>
            <a:gd name="connsiteX1" fmla="*/ 52 w 13897"/>
            <a:gd name="connsiteY1" fmla="*/ 6716 h 10507"/>
            <a:gd name="connsiteX2" fmla="*/ 7804 w 13897"/>
            <a:gd name="connsiteY2" fmla="*/ 6689 h 10507"/>
            <a:gd name="connsiteX3" fmla="*/ 9245 w 13897"/>
            <a:gd name="connsiteY3" fmla="*/ 4989 h 10507"/>
            <a:gd name="connsiteX4" fmla="*/ 13897 w 13897"/>
            <a:gd name="connsiteY4" fmla="*/ 0 h 10507"/>
            <a:gd name="connsiteX0" fmla="*/ 0 w 13897"/>
            <a:gd name="connsiteY0" fmla="*/ 10507 h 10507"/>
            <a:gd name="connsiteX1" fmla="*/ 52 w 13897"/>
            <a:gd name="connsiteY1" fmla="*/ 6716 h 10507"/>
            <a:gd name="connsiteX2" fmla="*/ 7804 w 13897"/>
            <a:gd name="connsiteY2" fmla="*/ 6689 h 10507"/>
            <a:gd name="connsiteX3" fmla="*/ 9245 w 13897"/>
            <a:gd name="connsiteY3" fmla="*/ 4989 h 10507"/>
            <a:gd name="connsiteX4" fmla="*/ 13897 w 13897"/>
            <a:gd name="connsiteY4" fmla="*/ 0 h 10507"/>
            <a:gd name="connsiteX0" fmla="*/ 0 w 13897"/>
            <a:gd name="connsiteY0" fmla="*/ 10507 h 10507"/>
            <a:gd name="connsiteX1" fmla="*/ 52 w 13897"/>
            <a:gd name="connsiteY1" fmla="*/ 6716 h 10507"/>
            <a:gd name="connsiteX2" fmla="*/ 7804 w 13897"/>
            <a:gd name="connsiteY2" fmla="*/ 6689 h 10507"/>
            <a:gd name="connsiteX3" fmla="*/ 9245 w 13897"/>
            <a:gd name="connsiteY3" fmla="*/ 4989 h 10507"/>
            <a:gd name="connsiteX4" fmla="*/ 13897 w 13897"/>
            <a:gd name="connsiteY4" fmla="*/ 0 h 10507"/>
            <a:gd name="connsiteX0" fmla="*/ 0 w 13897"/>
            <a:gd name="connsiteY0" fmla="*/ 10507 h 10507"/>
            <a:gd name="connsiteX1" fmla="*/ 52 w 13897"/>
            <a:gd name="connsiteY1" fmla="*/ 6716 h 10507"/>
            <a:gd name="connsiteX2" fmla="*/ 7804 w 13897"/>
            <a:gd name="connsiteY2" fmla="*/ 6689 h 10507"/>
            <a:gd name="connsiteX3" fmla="*/ 9245 w 13897"/>
            <a:gd name="connsiteY3" fmla="*/ 4989 h 10507"/>
            <a:gd name="connsiteX4" fmla="*/ 13897 w 13897"/>
            <a:gd name="connsiteY4" fmla="*/ 0 h 10507"/>
            <a:gd name="connsiteX0" fmla="*/ 0 w 13897"/>
            <a:gd name="connsiteY0" fmla="*/ 10507 h 10507"/>
            <a:gd name="connsiteX1" fmla="*/ 52 w 13897"/>
            <a:gd name="connsiteY1" fmla="*/ 6716 h 10507"/>
            <a:gd name="connsiteX2" fmla="*/ 7804 w 13897"/>
            <a:gd name="connsiteY2" fmla="*/ 6689 h 10507"/>
            <a:gd name="connsiteX3" fmla="*/ 9245 w 13897"/>
            <a:gd name="connsiteY3" fmla="*/ 4989 h 10507"/>
            <a:gd name="connsiteX4" fmla="*/ 13897 w 13897"/>
            <a:gd name="connsiteY4" fmla="*/ 0 h 10507"/>
            <a:gd name="connsiteX0" fmla="*/ 0 w 13897"/>
            <a:gd name="connsiteY0" fmla="*/ 10507 h 10507"/>
            <a:gd name="connsiteX1" fmla="*/ 52 w 13897"/>
            <a:gd name="connsiteY1" fmla="*/ 6716 h 10507"/>
            <a:gd name="connsiteX2" fmla="*/ 7804 w 13897"/>
            <a:gd name="connsiteY2" fmla="*/ 6689 h 10507"/>
            <a:gd name="connsiteX3" fmla="*/ 9245 w 13897"/>
            <a:gd name="connsiteY3" fmla="*/ 4989 h 10507"/>
            <a:gd name="connsiteX4" fmla="*/ 13897 w 13897"/>
            <a:gd name="connsiteY4" fmla="*/ 0 h 10507"/>
            <a:gd name="connsiteX0" fmla="*/ 0 w 13897"/>
            <a:gd name="connsiteY0" fmla="*/ 10507 h 10507"/>
            <a:gd name="connsiteX1" fmla="*/ 52 w 13897"/>
            <a:gd name="connsiteY1" fmla="*/ 6716 h 10507"/>
            <a:gd name="connsiteX2" fmla="*/ 7804 w 13897"/>
            <a:gd name="connsiteY2" fmla="*/ 6689 h 10507"/>
            <a:gd name="connsiteX3" fmla="*/ 13897 w 13897"/>
            <a:gd name="connsiteY3" fmla="*/ 0 h 10507"/>
            <a:gd name="connsiteX0" fmla="*/ 0 w 7804"/>
            <a:gd name="connsiteY0" fmla="*/ 3818 h 3818"/>
            <a:gd name="connsiteX1" fmla="*/ 52 w 7804"/>
            <a:gd name="connsiteY1" fmla="*/ 27 h 3818"/>
            <a:gd name="connsiteX2" fmla="*/ 7804 w 7804"/>
            <a:gd name="connsiteY2" fmla="*/ 0 h 3818"/>
          </a:gdLst>
          <a:ahLst/>
          <a:cxnLst>
            <a:cxn ang="0">
              <a:pos x="connsiteX0" y="connsiteY0"/>
            </a:cxn>
            <a:cxn ang="0">
              <a:pos x="connsiteX1" y="connsiteY1"/>
            </a:cxn>
            <a:cxn ang="0">
              <a:pos x="connsiteX2" y="connsiteY2"/>
            </a:cxn>
          </a:cxnLst>
          <a:rect l="l" t="t" r="r" b="b"/>
          <a:pathLst>
            <a:path w="7804" h="3818">
              <a:moveTo>
                <a:pt x="0" y="3818"/>
              </a:moveTo>
              <a:cubicBezTo>
                <a:pt x="118" y="-1017"/>
                <a:pt x="-46" y="4284"/>
                <a:pt x="52" y="27"/>
              </a:cubicBezTo>
              <a:cubicBezTo>
                <a:pt x="4025" y="122"/>
                <a:pt x="5059" y="32"/>
                <a:pt x="7804"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516439</xdr:colOff>
      <xdr:row>14</xdr:row>
      <xdr:rowOff>139243</xdr:rowOff>
    </xdr:from>
    <xdr:to>
      <xdr:col>7</xdr:col>
      <xdr:colOff>676712</xdr:colOff>
      <xdr:row>15</xdr:row>
      <xdr:rowOff>119310</xdr:rowOff>
    </xdr:to>
    <xdr:sp macro="" textlink="">
      <xdr:nvSpPr>
        <xdr:cNvPr id="589" name="AutoShape 308">
          <a:extLst>
            <a:ext uri="{FF2B5EF4-FFF2-40B4-BE49-F238E27FC236}">
              <a16:creationId xmlns:a16="http://schemas.microsoft.com/office/drawing/2014/main" id="{7A52E4CE-DB47-4889-9378-49B4CEFD32DE}"/>
            </a:ext>
          </a:extLst>
        </xdr:cNvPr>
        <xdr:cNvSpPr>
          <a:spLocks noChangeArrowheads="1"/>
        </xdr:cNvSpPr>
      </xdr:nvSpPr>
      <xdr:spPr bwMode="auto">
        <a:xfrm>
          <a:off x="4815389" y="2583993"/>
          <a:ext cx="160273" cy="151517"/>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604416</xdr:colOff>
      <xdr:row>10</xdr:row>
      <xdr:rowOff>148104</xdr:rowOff>
    </xdr:from>
    <xdr:to>
      <xdr:col>7</xdr:col>
      <xdr:colOff>607333</xdr:colOff>
      <xdr:row>13</xdr:row>
      <xdr:rowOff>141472</xdr:rowOff>
    </xdr:to>
    <xdr:sp macro="" textlink="">
      <xdr:nvSpPr>
        <xdr:cNvPr id="591" name="Line 238">
          <a:extLst>
            <a:ext uri="{FF2B5EF4-FFF2-40B4-BE49-F238E27FC236}">
              <a16:creationId xmlns:a16="http://schemas.microsoft.com/office/drawing/2014/main" id="{54E78681-9CCB-41A1-B1AA-DF6BB5AF59AF}"/>
            </a:ext>
          </a:extLst>
        </xdr:cNvPr>
        <xdr:cNvSpPr>
          <a:spLocks noChangeShapeType="1"/>
        </xdr:cNvSpPr>
      </xdr:nvSpPr>
      <xdr:spPr bwMode="auto">
        <a:xfrm flipH="1">
          <a:off x="4903366" y="1900704"/>
          <a:ext cx="2917" cy="507718"/>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286170</xdr:colOff>
      <xdr:row>10</xdr:row>
      <xdr:rowOff>150157</xdr:rowOff>
    </xdr:from>
    <xdr:to>
      <xdr:col>7</xdr:col>
      <xdr:colOff>631472</xdr:colOff>
      <xdr:row>12</xdr:row>
      <xdr:rowOff>141689</xdr:rowOff>
    </xdr:to>
    <xdr:grpSp>
      <xdr:nvGrpSpPr>
        <xdr:cNvPr id="592" name="Group 6672">
          <a:extLst>
            <a:ext uri="{FF2B5EF4-FFF2-40B4-BE49-F238E27FC236}">
              <a16:creationId xmlns:a16="http://schemas.microsoft.com/office/drawing/2014/main" id="{7CBD5901-AB4A-4A14-948C-A379C25BA913}"/>
            </a:ext>
          </a:extLst>
        </xdr:cNvPr>
        <xdr:cNvGrpSpPr>
          <a:grpSpLocks/>
        </xdr:cNvGrpSpPr>
      </xdr:nvGrpSpPr>
      <xdr:grpSpPr bwMode="auto">
        <a:xfrm>
          <a:off x="4577712" y="1764115"/>
          <a:ext cx="345302" cy="319616"/>
          <a:chOff x="536" y="110"/>
          <a:chExt cx="46" cy="44"/>
        </a:xfrm>
      </xdr:grpSpPr>
      <xdr:pic>
        <xdr:nvPicPr>
          <xdr:cNvPr id="593" name="Picture 6673" descr="route2">
            <a:extLst>
              <a:ext uri="{FF2B5EF4-FFF2-40B4-BE49-F238E27FC236}">
                <a16:creationId xmlns:a16="http://schemas.microsoft.com/office/drawing/2014/main" id="{20886D37-8BA8-49E1-A82B-C1E74E2C1E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94" name="Text Box 6674">
            <a:extLst>
              <a:ext uri="{FF2B5EF4-FFF2-40B4-BE49-F238E27FC236}">
                <a16:creationId xmlns:a16="http://schemas.microsoft.com/office/drawing/2014/main" id="{0CBE09D2-F5E9-4B9D-9F30-71C91033B34B}"/>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r" rtl="0">
              <a:defRPr sz="1000"/>
            </a:pPr>
            <a:r>
              <a:rPr lang="en-US" altLang="ja-JP" sz="1200" b="1" i="0" u="none" strike="noStrike" baseline="0">
                <a:solidFill>
                  <a:srgbClr val="FFFFFF"/>
                </a:solidFill>
                <a:latin typeface="ＭＳ Ｐゴシック"/>
                <a:ea typeface="ＭＳ Ｐゴシック"/>
              </a:rPr>
              <a:t>249</a:t>
            </a:r>
          </a:p>
        </xdr:txBody>
      </xdr:sp>
    </xdr:grpSp>
    <xdr:clientData/>
  </xdr:twoCellAnchor>
  <xdr:twoCellAnchor>
    <xdr:from>
      <xdr:col>10</xdr:col>
      <xdr:colOff>181755</xdr:colOff>
      <xdr:row>12</xdr:row>
      <xdr:rowOff>113324</xdr:rowOff>
    </xdr:from>
    <xdr:to>
      <xdr:col>10</xdr:col>
      <xdr:colOff>441623</xdr:colOff>
      <xdr:row>13</xdr:row>
      <xdr:rowOff>149205</xdr:rowOff>
    </xdr:to>
    <xdr:grpSp>
      <xdr:nvGrpSpPr>
        <xdr:cNvPr id="595" name="グループ化 594">
          <a:extLst>
            <a:ext uri="{FF2B5EF4-FFF2-40B4-BE49-F238E27FC236}">
              <a16:creationId xmlns:a16="http://schemas.microsoft.com/office/drawing/2014/main" id="{1CDC1513-9B82-4970-BF1E-46259022EE56}"/>
            </a:ext>
          </a:extLst>
        </xdr:cNvPr>
        <xdr:cNvGrpSpPr/>
      </xdr:nvGrpSpPr>
      <xdr:grpSpPr>
        <a:xfrm>
          <a:off x="6584672" y="2055366"/>
          <a:ext cx="259868" cy="199922"/>
          <a:chOff x="1456766" y="5311588"/>
          <a:chExt cx="156881" cy="106456"/>
        </a:xfrm>
      </xdr:grpSpPr>
      <xdr:sp macro="" textlink="">
        <xdr:nvSpPr>
          <xdr:cNvPr id="596" name="Line 2970">
            <a:extLst>
              <a:ext uri="{FF2B5EF4-FFF2-40B4-BE49-F238E27FC236}">
                <a16:creationId xmlns:a16="http://schemas.microsoft.com/office/drawing/2014/main" id="{EADB7D7F-A5B3-4620-94C9-3735518E47E7}"/>
              </a:ext>
            </a:extLst>
          </xdr:cNvPr>
          <xdr:cNvSpPr>
            <a:spLocks noChangeShapeType="1"/>
          </xdr:cNvSpPr>
        </xdr:nvSpPr>
        <xdr:spPr bwMode="auto">
          <a:xfrm flipH="1">
            <a:off x="1486263" y="5316217"/>
            <a:ext cx="18439" cy="101827"/>
          </a:xfrm>
          <a:prstGeom prst="line">
            <a:avLst/>
          </a:prstGeom>
          <a:noFill/>
          <a:ln w="25400">
            <a:solidFill>
              <a:schemeClr val="accent3">
                <a:lumMod val="75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597" name="Line 2970">
            <a:extLst>
              <a:ext uri="{FF2B5EF4-FFF2-40B4-BE49-F238E27FC236}">
                <a16:creationId xmlns:a16="http://schemas.microsoft.com/office/drawing/2014/main" id="{8EDA1451-D198-46EE-A8D0-1E30B55A2D9A}"/>
              </a:ext>
            </a:extLst>
          </xdr:cNvPr>
          <xdr:cNvSpPr>
            <a:spLocks noChangeShapeType="1"/>
          </xdr:cNvSpPr>
        </xdr:nvSpPr>
        <xdr:spPr bwMode="auto">
          <a:xfrm>
            <a:off x="1456766" y="5349798"/>
            <a:ext cx="156881" cy="902"/>
          </a:xfrm>
          <a:prstGeom prst="line">
            <a:avLst/>
          </a:prstGeom>
          <a:noFill/>
          <a:ln w="25400">
            <a:solidFill>
              <a:schemeClr val="accent3">
                <a:lumMod val="75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598" name="Line 2970">
            <a:extLst>
              <a:ext uri="{FF2B5EF4-FFF2-40B4-BE49-F238E27FC236}">
                <a16:creationId xmlns:a16="http://schemas.microsoft.com/office/drawing/2014/main" id="{A6A7FDC8-B3DF-4B80-BD9B-FF01A291AF9E}"/>
              </a:ext>
            </a:extLst>
          </xdr:cNvPr>
          <xdr:cNvSpPr>
            <a:spLocks noChangeShapeType="1"/>
          </xdr:cNvSpPr>
        </xdr:nvSpPr>
        <xdr:spPr bwMode="auto">
          <a:xfrm>
            <a:off x="1475590" y="5311589"/>
            <a:ext cx="128644" cy="0"/>
          </a:xfrm>
          <a:prstGeom prst="line">
            <a:avLst/>
          </a:prstGeom>
          <a:noFill/>
          <a:ln w="25400">
            <a:solidFill>
              <a:schemeClr val="accent3">
                <a:lumMod val="75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599" name="Line 2970">
            <a:extLst>
              <a:ext uri="{FF2B5EF4-FFF2-40B4-BE49-F238E27FC236}">
                <a16:creationId xmlns:a16="http://schemas.microsoft.com/office/drawing/2014/main" id="{9932406C-56E1-4E73-9FF7-037DBBD6CD73}"/>
              </a:ext>
            </a:extLst>
          </xdr:cNvPr>
          <xdr:cNvSpPr>
            <a:spLocks noChangeShapeType="1"/>
          </xdr:cNvSpPr>
        </xdr:nvSpPr>
        <xdr:spPr bwMode="auto">
          <a:xfrm>
            <a:off x="1572410" y="5311588"/>
            <a:ext cx="30031" cy="106456"/>
          </a:xfrm>
          <a:prstGeom prst="line">
            <a:avLst/>
          </a:prstGeom>
          <a:noFill/>
          <a:ln w="25400">
            <a:solidFill>
              <a:schemeClr val="accent3">
                <a:lumMod val="75000"/>
              </a:schemeClr>
            </a:solidFill>
            <a:prstDash val="solid"/>
            <a:round/>
            <a:headEnd/>
            <a:tailEnd/>
          </a:ln>
          <a:extLst>
            <a:ext uri="{909E8E84-426E-40DD-AFC4-6F175D3DCCD1}">
              <a14:hiddenFill xmlns:a14="http://schemas.microsoft.com/office/drawing/2010/main">
                <a:noFill/>
              </a14:hiddenFill>
            </a:ext>
          </a:extLst>
        </xdr:spPr>
      </xdr:sp>
    </xdr:grpSp>
    <xdr:clientData/>
  </xdr:twoCellAnchor>
  <xdr:oneCellAnchor>
    <xdr:from>
      <xdr:col>7</xdr:col>
      <xdr:colOff>730352</xdr:colOff>
      <xdr:row>13</xdr:row>
      <xdr:rowOff>22692</xdr:rowOff>
    </xdr:from>
    <xdr:ext cx="269771" cy="159888"/>
    <xdr:sp macro="" textlink="">
      <xdr:nvSpPr>
        <xdr:cNvPr id="600" name="Text Box 1300">
          <a:extLst>
            <a:ext uri="{FF2B5EF4-FFF2-40B4-BE49-F238E27FC236}">
              <a16:creationId xmlns:a16="http://schemas.microsoft.com/office/drawing/2014/main" id="{FE51EFC6-FEE1-4C2B-8C06-F736F7283534}"/>
            </a:ext>
          </a:extLst>
        </xdr:cNvPr>
        <xdr:cNvSpPr txBox="1">
          <a:spLocks noChangeArrowheads="1"/>
        </xdr:cNvSpPr>
      </xdr:nvSpPr>
      <xdr:spPr bwMode="auto">
        <a:xfrm>
          <a:off x="5003902" y="2289642"/>
          <a:ext cx="269771" cy="1598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27432" tIns="18288" rIns="0" bIns="0" anchor="t" upright="1">
          <a:spAutoFit/>
        </a:bodyPr>
        <a:lstStyle/>
        <a:p>
          <a:pPr algn="ctr" rtl="0">
            <a:lnSpc>
              <a:spcPts val="1100"/>
            </a:lnSpc>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xdr:col>
      <xdr:colOff>9048</xdr:colOff>
      <xdr:row>17</xdr:row>
      <xdr:rowOff>9160</xdr:rowOff>
    </xdr:from>
    <xdr:to>
      <xdr:col>1</xdr:col>
      <xdr:colOff>179233</xdr:colOff>
      <xdr:row>17</xdr:row>
      <xdr:rowOff>157043</xdr:rowOff>
    </xdr:to>
    <xdr:sp macro="" textlink="">
      <xdr:nvSpPr>
        <xdr:cNvPr id="601" name="六角形 600">
          <a:extLst>
            <a:ext uri="{FF2B5EF4-FFF2-40B4-BE49-F238E27FC236}">
              <a16:creationId xmlns:a16="http://schemas.microsoft.com/office/drawing/2014/main" id="{FEEDEEFE-1A9F-4D7C-B3A2-5834D9D0323A}"/>
            </a:ext>
          </a:extLst>
        </xdr:cNvPr>
        <xdr:cNvSpPr/>
      </xdr:nvSpPr>
      <xdr:spPr bwMode="auto">
        <a:xfrm>
          <a:off x="79604" y="2972493"/>
          <a:ext cx="170185" cy="147883"/>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9</a:t>
          </a:r>
          <a:endParaRPr kumimoji="1" lang="ja-JP" altLang="en-US" sz="900" b="1">
            <a:solidFill>
              <a:schemeClr val="tx1"/>
            </a:solidFill>
            <a:latin typeface="+mj-ea"/>
            <a:ea typeface="+mj-ea"/>
          </a:endParaRPr>
        </a:p>
      </xdr:txBody>
    </xdr:sp>
    <xdr:clientData/>
  </xdr:twoCellAnchor>
  <xdr:oneCellAnchor>
    <xdr:from>
      <xdr:col>1</xdr:col>
      <xdr:colOff>349878</xdr:colOff>
      <xdr:row>23</xdr:row>
      <xdr:rowOff>96239</xdr:rowOff>
    </xdr:from>
    <xdr:ext cx="259773" cy="181841"/>
    <xdr:sp macro="" textlink="">
      <xdr:nvSpPr>
        <xdr:cNvPr id="602" name="Text Box 1664">
          <a:extLst>
            <a:ext uri="{FF2B5EF4-FFF2-40B4-BE49-F238E27FC236}">
              <a16:creationId xmlns:a16="http://schemas.microsoft.com/office/drawing/2014/main" id="{3807236E-02FD-45E3-B358-9D1B3762A28F}"/>
            </a:ext>
          </a:extLst>
        </xdr:cNvPr>
        <xdr:cNvSpPr txBox="1">
          <a:spLocks noChangeArrowheads="1"/>
        </xdr:cNvSpPr>
      </xdr:nvSpPr>
      <xdr:spPr bwMode="auto">
        <a:xfrm>
          <a:off x="419728" y="4071339"/>
          <a:ext cx="259773" cy="181841"/>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ctr" rtl="0">
            <a:defRPr sz="1000"/>
          </a:pPr>
          <a:r>
            <a:rPr lang="ja-JP" altLang="en-US" sz="900" b="1" i="0" u="none" strike="noStrike" baseline="0">
              <a:solidFill>
                <a:srgbClr val="000000"/>
              </a:solidFill>
              <a:latin typeface="ＭＳ Ｐゴシック"/>
              <a:ea typeface="ＭＳ Ｐゴシック"/>
            </a:rPr>
            <a:t>市道　</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xdr:col>
      <xdr:colOff>404787</xdr:colOff>
      <xdr:row>19</xdr:row>
      <xdr:rowOff>52459</xdr:rowOff>
    </xdr:from>
    <xdr:to>
      <xdr:col>1</xdr:col>
      <xdr:colOff>605755</xdr:colOff>
      <xdr:row>24</xdr:row>
      <xdr:rowOff>123667</xdr:rowOff>
    </xdr:to>
    <xdr:sp macro="" textlink="">
      <xdr:nvSpPr>
        <xdr:cNvPr id="603" name="Freeform 169">
          <a:extLst>
            <a:ext uri="{FF2B5EF4-FFF2-40B4-BE49-F238E27FC236}">
              <a16:creationId xmlns:a16="http://schemas.microsoft.com/office/drawing/2014/main" id="{2F3DD93A-5F18-4DCD-8A8A-472F5091D021}"/>
            </a:ext>
          </a:extLst>
        </xdr:cNvPr>
        <xdr:cNvSpPr>
          <a:spLocks/>
        </xdr:cNvSpPr>
      </xdr:nvSpPr>
      <xdr:spPr bwMode="auto">
        <a:xfrm>
          <a:off x="474637" y="3354459"/>
          <a:ext cx="200968" cy="915758"/>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751 w 10751"/>
            <a:gd name="connsiteY0" fmla="*/ 12373 h 12373"/>
            <a:gd name="connsiteX1" fmla="*/ 10000 w 10751"/>
            <a:gd name="connsiteY1" fmla="*/ 0 h 12373"/>
            <a:gd name="connsiteX2" fmla="*/ 0 w 10751"/>
            <a:gd name="connsiteY2" fmla="*/ 0 h 12373"/>
            <a:gd name="connsiteX0" fmla="*/ 13155 w 13155"/>
            <a:gd name="connsiteY0" fmla="*/ 12373 h 12373"/>
            <a:gd name="connsiteX1" fmla="*/ 12404 w 13155"/>
            <a:gd name="connsiteY1" fmla="*/ 0 h 12373"/>
            <a:gd name="connsiteX2" fmla="*/ 0 w 13155"/>
            <a:gd name="connsiteY2" fmla="*/ 169 h 12373"/>
            <a:gd name="connsiteX0" fmla="*/ 13155 w 13155"/>
            <a:gd name="connsiteY0" fmla="*/ 13569 h 13569"/>
            <a:gd name="connsiteX1" fmla="*/ 12404 w 13155"/>
            <a:gd name="connsiteY1" fmla="*/ 1196 h 13569"/>
            <a:gd name="connsiteX2" fmla="*/ 0 w 13155"/>
            <a:gd name="connsiteY2" fmla="*/ 0 h 13569"/>
            <a:gd name="connsiteX0" fmla="*/ 13155 w 13313"/>
            <a:gd name="connsiteY0" fmla="*/ 13569 h 13791"/>
            <a:gd name="connsiteX1" fmla="*/ 12257 w 13313"/>
            <a:gd name="connsiteY1" fmla="*/ 12500 h 13791"/>
            <a:gd name="connsiteX2" fmla="*/ 12404 w 13313"/>
            <a:gd name="connsiteY2" fmla="*/ 1196 h 13791"/>
            <a:gd name="connsiteX3" fmla="*/ 0 w 13313"/>
            <a:gd name="connsiteY3" fmla="*/ 0 h 13791"/>
            <a:gd name="connsiteX0" fmla="*/ 12257 w 13313"/>
            <a:gd name="connsiteY0" fmla="*/ 12500 h 12500"/>
            <a:gd name="connsiteX1" fmla="*/ 12404 w 13313"/>
            <a:gd name="connsiteY1" fmla="*/ 1196 h 12500"/>
            <a:gd name="connsiteX2" fmla="*/ 0 w 13313"/>
            <a:gd name="connsiteY2" fmla="*/ 0 h 12500"/>
            <a:gd name="connsiteX0" fmla="*/ 12257 w 12404"/>
            <a:gd name="connsiteY0" fmla="*/ 12500 h 12500"/>
            <a:gd name="connsiteX1" fmla="*/ 12404 w 12404"/>
            <a:gd name="connsiteY1" fmla="*/ 1196 h 12500"/>
            <a:gd name="connsiteX2" fmla="*/ 0 w 12404"/>
            <a:gd name="connsiteY2" fmla="*/ 0 h 12500"/>
            <a:gd name="connsiteX0" fmla="*/ 4269 w 4416"/>
            <a:gd name="connsiteY0" fmla="*/ 20353 h 20353"/>
            <a:gd name="connsiteX1" fmla="*/ 4416 w 4416"/>
            <a:gd name="connsiteY1" fmla="*/ 9049 h 20353"/>
            <a:gd name="connsiteX2" fmla="*/ 0 w 4416"/>
            <a:gd name="connsiteY2" fmla="*/ 0 h 20353"/>
            <a:gd name="connsiteX0" fmla="*/ 9667 w 10000"/>
            <a:gd name="connsiteY0" fmla="*/ 10000 h 10000"/>
            <a:gd name="connsiteX1" fmla="*/ 10000 w 10000"/>
            <a:gd name="connsiteY1" fmla="*/ 4446 h 10000"/>
            <a:gd name="connsiteX2" fmla="*/ 0 w 10000"/>
            <a:gd name="connsiteY2" fmla="*/ 0 h 10000"/>
            <a:gd name="connsiteX0" fmla="*/ 9667 w 10000"/>
            <a:gd name="connsiteY0" fmla="*/ 10000 h 10000"/>
            <a:gd name="connsiteX1" fmla="*/ 10000 w 10000"/>
            <a:gd name="connsiteY1" fmla="*/ 4446 h 10000"/>
            <a:gd name="connsiteX2" fmla="*/ 0 w 10000"/>
            <a:gd name="connsiteY2" fmla="*/ 0 h 10000"/>
            <a:gd name="connsiteX0" fmla="*/ 9667 w 10000"/>
            <a:gd name="connsiteY0" fmla="*/ 10000 h 10000"/>
            <a:gd name="connsiteX1" fmla="*/ 10000 w 10000"/>
            <a:gd name="connsiteY1" fmla="*/ 4446 h 10000"/>
            <a:gd name="connsiteX2" fmla="*/ 0 w 10000"/>
            <a:gd name="connsiteY2" fmla="*/ 0 h 10000"/>
            <a:gd name="connsiteX0" fmla="*/ 8244 w 8577"/>
            <a:gd name="connsiteY0" fmla="*/ 9898 h 9898"/>
            <a:gd name="connsiteX1" fmla="*/ 8577 w 8577"/>
            <a:gd name="connsiteY1" fmla="*/ 4344 h 9898"/>
            <a:gd name="connsiteX2" fmla="*/ 0 w 8577"/>
            <a:gd name="connsiteY2" fmla="*/ 0 h 9898"/>
            <a:gd name="connsiteX0" fmla="*/ 9612 w 10000"/>
            <a:gd name="connsiteY0" fmla="*/ 10000 h 10000"/>
            <a:gd name="connsiteX1" fmla="*/ 10000 w 10000"/>
            <a:gd name="connsiteY1" fmla="*/ 4389 h 10000"/>
            <a:gd name="connsiteX2" fmla="*/ 0 w 10000"/>
            <a:gd name="connsiteY2" fmla="*/ 0 h 10000"/>
          </a:gdLst>
          <a:ahLst/>
          <a:cxnLst>
            <a:cxn ang="0">
              <a:pos x="connsiteX0" y="connsiteY0"/>
            </a:cxn>
            <a:cxn ang="0">
              <a:pos x="connsiteX1" y="connsiteY1"/>
            </a:cxn>
            <a:cxn ang="0">
              <a:pos x="connsiteX2" y="connsiteY2"/>
            </a:cxn>
          </a:cxnLst>
          <a:rect l="l" t="t" r="r" b="b"/>
          <a:pathLst>
            <a:path w="10000" h="10000">
              <a:moveTo>
                <a:pt x="9612" y="10000"/>
              </a:moveTo>
              <a:cubicBezTo>
                <a:pt x="9282" y="8977"/>
                <a:pt x="9384" y="7368"/>
                <a:pt x="10000" y="4389"/>
              </a:cubicBezTo>
              <a:cubicBezTo>
                <a:pt x="2384" y="2747"/>
                <a:pt x="2401" y="2103"/>
                <a:pt x="0"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519160</xdr:colOff>
      <xdr:row>22</xdr:row>
      <xdr:rowOff>158162</xdr:rowOff>
    </xdr:from>
    <xdr:to>
      <xdr:col>1</xdr:col>
      <xdr:colOff>652009</xdr:colOff>
      <xdr:row>23</xdr:row>
      <xdr:rowOff>114714</xdr:rowOff>
    </xdr:to>
    <xdr:sp macro="" textlink="">
      <xdr:nvSpPr>
        <xdr:cNvPr id="604" name="AutoShape 86">
          <a:extLst>
            <a:ext uri="{FF2B5EF4-FFF2-40B4-BE49-F238E27FC236}">
              <a16:creationId xmlns:a16="http://schemas.microsoft.com/office/drawing/2014/main" id="{F2D32B3F-4546-4C9E-927E-248427C9181E}"/>
            </a:ext>
          </a:extLst>
        </xdr:cNvPr>
        <xdr:cNvSpPr>
          <a:spLocks noChangeArrowheads="1"/>
        </xdr:cNvSpPr>
      </xdr:nvSpPr>
      <xdr:spPr bwMode="auto">
        <a:xfrm>
          <a:off x="589010" y="3961812"/>
          <a:ext cx="132849" cy="128002"/>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540837</xdr:colOff>
      <xdr:row>19</xdr:row>
      <xdr:rowOff>15102</xdr:rowOff>
    </xdr:from>
    <xdr:to>
      <xdr:col>1</xdr:col>
      <xdr:colOff>621448</xdr:colOff>
      <xdr:row>21</xdr:row>
      <xdr:rowOff>121715</xdr:rowOff>
    </xdr:to>
    <xdr:sp macro="" textlink="">
      <xdr:nvSpPr>
        <xdr:cNvPr id="605" name="Line 149">
          <a:extLst>
            <a:ext uri="{FF2B5EF4-FFF2-40B4-BE49-F238E27FC236}">
              <a16:creationId xmlns:a16="http://schemas.microsoft.com/office/drawing/2014/main" id="{464D6A86-AB1E-488A-AF9F-8800AD97B1B1}"/>
            </a:ext>
          </a:extLst>
        </xdr:cNvPr>
        <xdr:cNvSpPr>
          <a:spLocks noChangeShapeType="1"/>
        </xdr:cNvSpPr>
      </xdr:nvSpPr>
      <xdr:spPr bwMode="auto">
        <a:xfrm flipV="1">
          <a:off x="610687" y="3317102"/>
          <a:ext cx="80611" cy="436813"/>
        </a:xfrm>
        <a:custGeom>
          <a:avLst/>
          <a:gdLst>
            <a:gd name="connsiteX0" fmla="*/ 0 w 14282"/>
            <a:gd name="connsiteY0" fmla="*/ 0 h 528618"/>
            <a:gd name="connsiteX1" fmla="*/ 14282 w 14282"/>
            <a:gd name="connsiteY1" fmla="*/ 528618 h 528618"/>
            <a:gd name="connsiteX0" fmla="*/ 47912 w 48194"/>
            <a:gd name="connsiteY0" fmla="*/ 0 h 466705"/>
            <a:gd name="connsiteX1" fmla="*/ 282 w 48194"/>
            <a:gd name="connsiteY1" fmla="*/ 466705 h 466705"/>
            <a:gd name="connsiteX0" fmla="*/ 47630 w 56385"/>
            <a:gd name="connsiteY0" fmla="*/ 0 h 466705"/>
            <a:gd name="connsiteX1" fmla="*/ 0 w 56385"/>
            <a:gd name="connsiteY1" fmla="*/ 466705 h 466705"/>
            <a:gd name="connsiteX0" fmla="*/ 59246 w 64006"/>
            <a:gd name="connsiteY0" fmla="*/ 0 h 461126"/>
            <a:gd name="connsiteX1" fmla="*/ 0 w 64006"/>
            <a:gd name="connsiteY1" fmla="*/ 461126 h 461126"/>
            <a:gd name="connsiteX0" fmla="*/ 67957 w 70751"/>
            <a:gd name="connsiteY0" fmla="*/ 0 h 449504"/>
            <a:gd name="connsiteX1" fmla="*/ 0 w 70751"/>
            <a:gd name="connsiteY1" fmla="*/ 449504 h 449504"/>
            <a:gd name="connsiteX0" fmla="*/ 67957 w 73270"/>
            <a:gd name="connsiteY0" fmla="*/ 0 h 449504"/>
            <a:gd name="connsiteX1" fmla="*/ 0 w 73270"/>
            <a:gd name="connsiteY1" fmla="*/ 449504 h 449504"/>
            <a:gd name="connsiteX0" fmla="*/ 67957 w 78365"/>
            <a:gd name="connsiteY0" fmla="*/ 0 h 449504"/>
            <a:gd name="connsiteX1" fmla="*/ 0 w 78365"/>
            <a:gd name="connsiteY1" fmla="*/ 449504 h 449504"/>
            <a:gd name="connsiteX0" fmla="*/ 67957 w 87137"/>
            <a:gd name="connsiteY0" fmla="*/ 0 h 449504"/>
            <a:gd name="connsiteX1" fmla="*/ 80611 w 87137"/>
            <a:gd name="connsiteY1" fmla="*/ 249614 h 449504"/>
            <a:gd name="connsiteX2" fmla="*/ 0 w 87137"/>
            <a:gd name="connsiteY2" fmla="*/ 449504 h 449504"/>
            <a:gd name="connsiteX0" fmla="*/ 67957 w 80611"/>
            <a:gd name="connsiteY0" fmla="*/ 0 h 449504"/>
            <a:gd name="connsiteX1" fmla="*/ 80611 w 80611"/>
            <a:gd name="connsiteY1" fmla="*/ 249614 h 449504"/>
            <a:gd name="connsiteX2" fmla="*/ 0 w 80611"/>
            <a:gd name="connsiteY2" fmla="*/ 449504 h 449504"/>
            <a:gd name="connsiteX0" fmla="*/ 67957 w 80611"/>
            <a:gd name="connsiteY0" fmla="*/ 0 h 449504"/>
            <a:gd name="connsiteX1" fmla="*/ 80611 w 80611"/>
            <a:gd name="connsiteY1" fmla="*/ 249614 h 449504"/>
            <a:gd name="connsiteX2" fmla="*/ 0 w 80611"/>
            <a:gd name="connsiteY2" fmla="*/ 449504 h 449504"/>
          </a:gdLst>
          <a:ahLst/>
          <a:cxnLst>
            <a:cxn ang="0">
              <a:pos x="connsiteX0" y="connsiteY0"/>
            </a:cxn>
            <a:cxn ang="0">
              <a:pos x="connsiteX1" y="connsiteY1"/>
            </a:cxn>
            <a:cxn ang="0">
              <a:pos x="connsiteX2" y="connsiteY2"/>
            </a:cxn>
          </a:cxnLst>
          <a:rect l="l" t="t" r="r" b="b"/>
          <a:pathLst>
            <a:path w="80611" h="449504">
              <a:moveTo>
                <a:pt x="67957" y="0"/>
              </a:moveTo>
              <a:cubicBezTo>
                <a:pt x="68614" y="40150"/>
                <a:pt x="79790" y="199427"/>
                <a:pt x="80611" y="249614"/>
              </a:cubicBezTo>
              <a:cubicBezTo>
                <a:pt x="32063" y="374147"/>
                <a:pt x="57732" y="299350"/>
                <a:pt x="0" y="449504"/>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83812</xdr:colOff>
      <xdr:row>22</xdr:row>
      <xdr:rowOff>100306</xdr:rowOff>
    </xdr:from>
    <xdr:to>
      <xdr:col>2</xdr:col>
      <xdr:colOff>139372</xdr:colOff>
      <xdr:row>24</xdr:row>
      <xdr:rowOff>157230</xdr:rowOff>
    </xdr:to>
    <xdr:sp macro="" textlink="">
      <xdr:nvSpPr>
        <xdr:cNvPr id="606" name="Freeform 217">
          <a:extLst>
            <a:ext uri="{FF2B5EF4-FFF2-40B4-BE49-F238E27FC236}">
              <a16:creationId xmlns:a16="http://schemas.microsoft.com/office/drawing/2014/main" id="{E3FAF30B-0A73-4F6F-8AAD-AD340F7C1EAD}"/>
            </a:ext>
          </a:extLst>
        </xdr:cNvPr>
        <xdr:cNvSpPr>
          <a:spLocks/>
        </xdr:cNvSpPr>
      </xdr:nvSpPr>
      <xdr:spPr bwMode="auto">
        <a:xfrm rot="4669564">
          <a:off x="686380" y="4076088"/>
          <a:ext cx="399824" cy="55560"/>
        </a:xfrm>
        <a:custGeom>
          <a:avLst/>
          <a:gdLst>
            <a:gd name="T0" fmla="*/ 2147483647 w 113"/>
            <a:gd name="T1" fmla="*/ 2147483647 h 6"/>
            <a:gd name="T2" fmla="*/ 2147483647 w 113"/>
            <a:gd name="T3" fmla="*/ 2147483647 h 6"/>
            <a:gd name="T4" fmla="*/ 2147483647 w 113"/>
            <a:gd name="T5" fmla="*/ 0 h 6"/>
            <a:gd name="T6" fmla="*/ 2147483647 w 113"/>
            <a:gd name="T7" fmla="*/ 2147483647 h 6"/>
            <a:gd name="T8" fmla="*/ 0 w 113"/>
            <a:gd name="T9" fmla="*/ 2147483647 h 6"/>
            <a:gd name="T10" fmla="*/ 0 60000 65536"/>
            <a:gd name="T11" fmla="*/ 0 60000 65536"/>
            <a:gd name="T12" fmla="*/ 0 60000 65536"/>
            <a:gd name="T13" fmla="*/ 0 60000 65536"/>
            <a:gd name="T14" fmla="*/ 0 60000 65536"/>
            <a:gd name="connsiteX0" fmla="*/ 10000 w 10000"/>
            <a:gd name="connsiteY0" fmla="*/ 0 h 7356"/>
            <a:gd name="connsiteX1" fmla="*/ 7522 w 10000"/>
            <a:gd name="connsiteY1" fmla="*/ 3333 h 7356"/>
            <a:gd name="connsiteX2" fmla="*/ 2832 w 10000"/>
            <a:gd name="connsiteY2" fmla="*/ 6666 h 7356"/>
            <a:gd name="connsiteX3" fmla="*/ 0 w 10000"/>
            <a:gd name="connsiteY3" fmla="*/ 5000 h 7356"/>
            <a:gd name="connsiteX0" fmla="*/ 10000 w 10000"/>
            <a:gd name="connsiteY0" fmla="*/ 0 h 10000"/>
            <a:gd name="connsiteX1" fmla="*/ 2832 w 10000"/>
            <a:gd name="connsiteY1" fmla="*/ 9062 h 10000"/>
            <a:gd name="connsiteX2" fmla="*/ 0 w 10000"/>
            <a:gd name="connsiteY2" fmla="*/ 6797 h 10000"/>
            <a:gd name="connsiteX0" fmla="*/ 10000 w 10000"/>
            <a:gd name="connsiteY0" fmla="*/ 0 h 10000"/>
            <a:gd name="connsiteX1" fmla="*/ 2317 w 10000"/>
            <a:gd name="connsiteY1" fmla="*/ 9062 h 10000"/>
            <a:gd name="connsiteX2" fmla="*/ 0 w 10000"/>
            <a:gd name="connsiteY2" fmla="*/ 6797 h 10000"/>
            <a:gd name="connsiteX0" fmla="*/ 4075 w 4075"/>
            <a:gd name="connsiteY0" fmla="*/ 439 h 3203"/>
            <a:gd name="connsiteX1" fmla="*/ 2317 w 4075"/>
            <a:gd name="connsiteY1" fmla="*/ 2265 h 3203"/>
            <a:gd name="connsiteX2" fmla="*/ 0 w 4075"/>
            <a:gd name="connsiteY2" fmla="*/ 0 h 3203"/>
            <a:gd name="connsiteX0" fmla="*/ 10666 w 10666"/>
            <a:gd name="connsiteY0" fmla="*/ 1371 h 7473"/>
            <a:gd name="connsiteX1" fmla="*/ 6352 w 10666"/>
            <a:gd name="connsiteY1" fmla="*/ 7071 h 7473"/>
            <a:gd name="connsiteX2" fmla="*/ 343 w 10666"/>
            <a:gd name="connsiteY2" fmla="*/ 6848 h 7473"/>
            <a:gd name="connsiteX3" fmla="*/ 666 w 10666"/>
            <a:gd name="connsiteY3" fmla="*/ 0 h 7473"/>
            <a:gd name="connsiteX0" fmla="*/ 10000 w 10000"/>
            <a:gd name="connsiteY0" fmla="*/ 1835 h 10000"/>
            <a:gd name="connsiteX1" fmla="*/ 5955 w 10000"/>
            <a:gd name="connsiteY1" fmla="*/ 9462 h 10000"/>
            <a:gd name="connsiteX2" fmla="*/ 322 w 10000"/>
            <a:gd name="connsiteY2" fmla="*/ 9164 h 10000"/>
            <a:gd name="connsiteX3" fmla="*/ 624 w 10000"/>
            <a:gd name="connsiteY3" fmla="*/ 0 h 10000"/>
            <a:gd name="connsiteX0" fmla="*/ 9678 w 9678"/>
            <a:gd name="connsiteY0" fmla="*/ 0 h 8165"/>
            <a:gd name="connsiteX1" fmla="*/ 5633 w 9678"/>
            <a:gd name="connsiteY1" fmla="*/ 7627 h 8165"/>
            <a:gd name="connsiteX2" fmla="*/ 0 w 9678"/>
            <a:gd name="connsiteY2" fmla="*/ 7329 h 8165"/>
            <a:gd name="connsiteX0" fmla="*/ 10197 w 10197"/>
            <a:gd name="connsiteY0" fmla="*/ 0 h 16165"/>
            <a:gd name="connsiteX1" fmla="*/ 5820 w 10197"/>
            <a:gd name="connsiteY1" fmla="*/ 15506 h 16165"/>
            <a:gd name="connsiteX2" fmla="*/ 0 w 10197"/>
            <a:gd name="connsiteY2" fmla="*/ 15141 h 16165"/>
            <a:gd name="connsiteX0" fmla="*/ 10197 w 10197"/>
            <a:gd name="connsiteY0" fmla="*/ 0 h 15501"/>
            <a:gd name="connsiteX1" fmla="*/ 5769 w 10197"/>
            <a:gd name="connsiteY1" fmla="*/ 10412 h 15501"/>
            <a:gd name="connsiteX2" fmla="*/ 0 w 10197"/>
            <a:gd name="connsiteY2" fmla="*/ 15141 h 15501"/>
          </a:gdLst>
          <a:ahLst/>
          <a:cxnLst>
            <a:cxn ang="0">
              <a:pos x="connsiteX0" y="connsiteY0"/>
            </a:cxn>
            <a:cxn ang="0">
              <a:pos x="connsiteX1" y="connsiteY1"/>
            </a:cxn>
            <a:cxn ang="0">
              <a:pos x="connsiteX2" y="connsiteY2"/>
            </a:cxn>
          </a:cxnLst>
          <a:rect l="l" t="t" r="r" b="b"/>
          <a:pathLst>
            <a:path w="10197" h="15501">
              <a:moveTo>
                <a:pt x="10197" y="0"/>
              </a:moveTo>
              <a:cubicBezTo>
                <a:pt x="6648" y="9660"/>
                <a:pt x="9733" y="4615"/>
                <a:pt x="5769" y="10412"/>
              </a:cubicBezTo>
              <a:cubicBezTo>
                <a:pt x="4204" y="10626"/>
                <a:pt x="918" y="17073"/>
                <a:pt x="0" y="15141"/>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xdr:from>
      <xdr:col>1</xdr:col>
      <xdr:colOff>573564</xdr:colOff>
      <xdr:row>18</xdr:row>
      <xdr:rowOff>14498</xdr:rowOff>
    </xdr:from>
    <xdr:to>
      <xdr:col>1</xdr:col>
      <xdr:colOff>737145</xdr:colOff>
      <xdr:row>21</xdr:row>
      <xdr:rowOff>136432</xdr:rowOff>
    </xdr:to>
    <xdr:sp macro="" textlink="">
      <xdr:nvSpPr>
        <xdr:cNvPr id="607" name="Freeform 217">
          <a:extLst>
            <a:ext uri="{FF2B5EF4-FFF2-40B4-BE49-F238E27FC236}">
              <a16:creationId xmlns:a16="http://schemas.microsoft.com/office/drawing/2014/main" id="{3D1E2BA0-6F74-472F-9AF5-44EF289553B1}"/>
            </a:ext>
          </a:extLst>
        </xdr:cNvPr>
        <xdr:cNvSpPr>
          <a:spLocks/>
        </xdr:cNvSpPr>
      </xdr:nvSpPr>
      <xdr:spPr bwMode="auto">
        <a:xfrm rot="4800000">
          <a:off x="397538" y="3390924"/>
          <a:ext cx="623584" cy="131831"/>
        </a:xfrm>
        <a:custGeom>
          <a:avLst/>
          <a:gdLst>
            <a:gd name="T0" fmla="*/ 2147483647 w 113"/>
            <a:gd name="T1" fmla="*/ 2147483647 h 6"/>
            <a:gd name="T2" fmla="*/ 2147483647 w 113"/>
            <a:gd name="T3" fmla="*/ 2147483647 h 6"/>
            <a:gd name="T4" fmla="*/ 2147483647 w 113"/>
            <a:gd name="T5" fmla="*/ 0 h 6"/>
            <a:gd name="T6" fmla="*/ 2147483647 w 113"/>
            <a:gd name="T7" fmla="*/ 2147483647 h 6"/>
            <a:gd name="T8" fmla="*/ 0 w 113"/>
            <a:gd name="T9" fmla="*/ 2147483647 h 6"/>
            <a:gd name="T10" fmla="*/ 0 60000 65536"/>
            <a:gd name="T11" fmla="*/ 0 60000 65536"/>
            <a:gd name="T12" fmla="*/ 0 60000 65536"/>
            <a:gd name="T13" fmla="*/ 0 60000 65536"/>
            <a:gd name="T14" fmla="*/ 0 60000 65536"/>
            <a:gd name="connsiteX0" fmla="*/ 10000 w 10000"/>
            <a:gd name="connsiteY0" fmla="*/ 0 h 7356"/>
            <a:gd name="connsiteX1" fmla="*/ 7522 w 10000"/>
            <a:gd name="connsiteY1" fmla="*/ 3333 h 7356"/>
            <a:gd name="connsiteX2" fmla="*/ 2832 w 10000"/>
            <a:gd name="connsiteY2" fmla="*/ 6666 h 7356"/>
            <a:gd name="connsiteX3" fmla="*/ 0 w 10000"/>
            <a:gd name="connsiteY3" fmla="*/ 5000 h 7356"/>
            <a:gd name="connsiteX0" fmla="*/ 10000 w 10000"/>
            <a:gd name="connsiteY0" fmla="*/ 0 h 10000"/>
            <a:gd name="connsiteX1" fmla="*/ 2832 w 10000"/>
            <a:gd name="connsiteY1" fmla="*/ 9062 h 10000"/>
            <a:gd name="connsiteX2" fmla="*/ 0 w 10000"/>
            <a:gd name="connsiteY2" fmla="*/ 6797 h 10000"/>
            <a:gd name="connsiteX0" fmla="*/ 7168 w 7168"/>
            <a:gd name="connsiteY0" fmla="*/ 0 h 9062"/>
            <a:gd name="connsiteX1" fmla="*/ 0 w 7168"/>
            <a:gd name="connsiteY1" fmla="*/ 9062 h 9062"/>
            <a:gd name="connsiteX0" fmla="*/ 9158 w 9158"/>
            <a:gd name="connsiteY0" fmla="*/ 0 h 42752"/>
            <a:gd name="connsiteX1" fmla="*/ 0 w 9158"/>
            <a:gd name="connsiteY1" fmla="*/ 42752 h 42752"/>
            <a:gd name="connsiteX0" fmla="*/ 11277 w 11277"/>
            <a:gd name="connsiteY0" fmla="*/ 0 h 13578"/>
            <a:gd name="connsiteX1" fmla="*/ 0 w 11277"/>
            <a:gd name="connsiteY1" fmla="*/ 13578 h 13578"/>
            <a:gd name="connsiteX0" fmla="*/ 11277 w 11277"/>
            <a:gd name="connsiteY0" fmla="*/ 0 h 13578"/>
            <a:gd name="connsiteX1" fmla="*/ 0 w 11277"/>
            <a:gd name="connsiteY1" fmla="*/ 13578 h 13578"/>
            <a:gd name="connsiteX0" fmla="*/ 10633 w 10633"/>
            <a:gd name="connsiteY0" fmla="*/ 0 h 13807"/>
            <a:gd name="connsiteX1" fmla="*/ 0 w 10633"/>
            <a:gd name="connsiteY1" fmla="*/ 13807 h 13807"/>
            <a:gd name="connsiteX0" fmla="*/ 10633 w 10633"/>
            <a:gd name="connsiteY0" fmla="*/ 0 h 13807"/>
            <a:gd name="connsiteX1" fmla="*/ 0 w 10633"/>
            <a:gd name="connsiteY1" fmla="*/ 13807 h 13807"/>
            <a:gd name="connsiteX0" fmla="*/ 10784 w 10784"/>
            <a:gd name="connsiteY0" fmla="*/ 0 h 12555"/>
            <a:gd name="connsiteX1" fmla="*/ 0 w 10784"/>
            <a:gd name="connsiteY1" fmla="*/ 12555 h 12555"/>
          </a:gdLst>
          <a:ahLst/>
          <a:cxnLst>
            <a:cxn ang="0">
              <a:pos x="connsiteX0" y="connsiteY0"/>
            </a:cxn>
            <a:cxn ang="0">
              <a:pos x="connsiteX1" y="connsiteY1"/>
            </a:cxn>
          </a:cxnLst>
          <a:rect l="l" t="t" r="r" b="b"/>
          <a:pathLst>
            <a:path w="10784" h="12555">
              <a:moveTo>
                <a:pt x="10784" y="0"/>
              </a:moveTo>
              <a:cubicBezTo>
                <a:pt x="8793" y="2788"/>
                <a:pt x="3086" y="8791"/>
                <a:pt x="0" y="12555"/>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186985</xdr:colOff>
      <xdr:row>21</xdr:row>
      <xdr:rowOff>52388</xdr:rowOff>
    </xdr:from>
    <xdr:to>
      <xdr:col>2</xdr:col>
      <xdr:colOff>372125</xdr:colOff>
      <xdr:row>22</xdr:row>
      <xdr:rowOff>44382</xdr:rowOff>
    </xdr:to>
    <xdr:sp macro="" textlink="">
      <xdr:nvSpPr>
        <xdr:cNvPr id="608" name="六角形 607">
          <a:extLst>
            <a:ext uri="{FF2B5EF4-FFF2-40B4-BE49-F238E27FC236}">
              <a16:creationId xmlns:a16="http://schemas.microsoft.com/office/drawing/2014/main" id="{CD6E2734-18E2-4651-A84F-056B068EBA1A}"/>
            </a:ext>
          </a:extLst>
        </xdr:cNvPr>
        <xdr:cNvSpPr/>
      </xdr:nvSpPr>
      <xdr:spPr bwMode="auto">
        <a:xfrm>
          <a:off x="961958" y="3671205"/>
          <a:ext cx="185140" cy="162693"/>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４６</a:t>
          </a:r>
        </a:p>
      </xdr:txBody>
    </xdr:sp>
    <xdr:clientData/>
  </xdr:twoCellAnchor>
  <xdr:twoCellAnchor>
    <xdr:from>
      <xdr:col>1</xdr:col>
      <xdr:colOff>264913</xdr:colOff>
      <xdr:row>20</xdr:row>
      <xdr:rowOff>88742</xdr:rowOff>
    </xdr:from>
    <xdr:to>
      <xdr:col>1</xdr:col>
      <xdr:colOff>452352</xdr:colOff>
      <xdr:row>21</xdr:row>
      <xdr:rowOff>107542</xdr:rowOff>
    </xdr:to>
    <xdr:sp macro="" textlink="">
      <xdr:nvSpPr>
        <xdr:cNvPr id="609" name="六角形 608">
          <a:extLst>
            <a:ext uri="{FF2B5EF4-FFF2-40B4-BE49-F238E27FC236}">
              <a16:creationId xmlns:a16="http://schemas.microsoft.com/office/drawing/2014/main" id="{3D6B6D16-E37F-4DC1-BA71-A83B0E8EC199}"/>
            </a:ext>
          </a:extLst>
        </xdr:cNvPr>
        <xdr:cNvSpPr/>
      </xdr:nvSpPr>
      <xdr:spPr bwMode="auto">
        <a:xfrm>
          <a:off x="334900" y="3548809"/>
          <a:ext cx="187439" cy="177550"/>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４６</a:t>
          </a:r>
        </a:p>
      </xdr:txBody>
    </xdr:sp>
    <xdr:clientData/>
  </xdr:twoCellAnchor>
  <xdr:twoCellAnchor>
    <xdr:from>
      <xdr:col>1</xdr:col>
      <xdr:colOff>572460</xdr:colOff>
      <xdr:row>20</xdr:row>
      <xdr:rowOff>166483</xdr:rowOff>
    </xdr:from>
    <xdr:to>
      <xdr:col>1</xdr:col>
      <xdr:colOff>669844</xdr:colOff>
      <xdr:row>21</xdr:row>
      <xdr:rowOff>43900</xdr:rowOff>
    </xdr:to>
    <xdr:sp macro="" textlink="">
      <xdr:nvSpPr>
        <xdr:cNvPr id="610" name="Text Box 1075">
          <a:extLst>
            <a:ext uri="{FF2B5EF4-FFF2-40B4-BE49-F238E27FC236}">
              <a16:creationId xmlns:a16="http://schemas.microsoft.com/office/drawing/2014/main" id="{B43ABCF8-F035-479F-A43A-53CE91FCFD8D}"/>
            </a:ext>
          </a:extLst>
        </xdr:cNvPr>
        <xdr:cNvSpPr txBox="1">
          <a:spLocks noChangeArrowheads="1"/>
        </xdr:cNvSpPr>
      </xdr:nvSpPr>
      <xdr:spPr bwMode="auto">
        <a:xfrm flipV="1">
          <a:off x="642310" y="3633583"/>
          <a:ext cx="97384" cy="42517"/>
        </a:xfrm>
        <a:prstGeom prst="rect">
          <a:avLst/>
        </a:prstGeom>
        <a:pattFill prst="dkVert">
          <a:fgClr>
            <a:schemeClr val="tx1"/>
          </a:fgClr>
          <a:bgClr>
            <a:schemeClr val="bg1"/>
          </a:bgClr>
        </a:pattFill>
        <a:ln>
          <a:noFill/>
        </a:ln>
      </xdr:spPr>
      <xdr:txBody>
        <a:bodyPr vertOverflow="clip" wrap="square" lIns="27432" tIns="18288" rIns="27432" bIns="18288" anchor="ctr" upright="1"/>
        <a:lstStyle/>
        <a:p>
          <a:pPr algn="ctr" rtl="0">
            <a:lnSpc>
              <a:spcPts val="1000"/>
            </a:lnSpc>
            <a:defRPr sz="1000"/>
          </a:pPr>
          <a:endParaRPr lang="ja-JP" altLang="en-US" sz="900" b="1" i="0" u="none" strike="noStrike" baseline="0">
            <a:solidFill>
              <a:srgbClr val="000000"/>
            </a:solidFill>
            <a:latin typeface="ＭＳ Ｐゴシック"/>
            <a:ea typeface="ＭＳ Ｐゴシック"/>
          </a:endParaRPr>
        </a:p>
      </xdr:txBody>
    </xdr:sp>
    <xdr:clientData/>
  </xdr:twoCellAnchor>
  <xdr:twoCellAnchor>
    <xdr:from>
      <xdr:col>1</xdr:col>
      <xdr:colOff>614361</xdr:colOff>
      <xdr:row>21</xdr:row>
      <xdr:rowOff>138106</xdr:rowOff>
    </xdr:from>
    <xdr:to>
      <xdr:col>2</xdr:col>
      <xdr:colOff>709612</xdr:colOff>
      <xdr:row>22</xdr:row>
      <xdr:rowOff>85719</xdr:rowOff>
    </xdr:to>
    <xdr:sp macro="" textlink="">
      <xdr:nvSpPr>
        <xdr:cNvPr id="611" name="Line 149">
          <a:extLst>
            <a:ext uri="{FF2B5EF4-FFF2-40B4-BE49-F238E27FC236}">
              <a16:creationId xmlns:a16="http://schemas.microsoft.com/office/drawing/2014/main" id="{461A3D7D-DEFC-4885-9EDE-E8B6899D02BE}"/>
            </a:ext>
          </a:extLst>
        </xdr:cNvPr>
        <xdr:cNvSpPr>
          <a:spLocks noChangeShapeType="1"/>
        </xdr:cNvSpPr>
      </xdr:nvSpPr>
      <xdr:spPr bwMode="auto">
        <a:xfrm flipH="1" flipV="1">
          <a:off x="684211" y="3770306"/>
          <a:ext cx="793751" cy="119063"/>
        </a:xfrm>
        <a:custGeom>
          <a:avLst/>
          <a:gdLst>
            <a:gd name="connsiteX0" fmla="*/ 0 w 733425"/>
            <a:gd name="connsiteY0" fmla="*/ 0 h 119063"/>
            <a:gd name="connsiteX1" fmla="*/ 733425 w 733425"/>
            <a:gd name="connsiteY1" fmla="*/ 119063 h 119063"/>
            <a:gd name="connsiteX0" fmla="*/ 0 w 733425"/>
            <a:gd name="connsiteY0" fmla="*/ 0 h 119063"/>
            <a:gd name="connsiteX1" fmla="*/ 733425 w 733425"/>
            <a:gd name="connsiteY1" fmla="*/ 119063 h 119063"/>
          </a:gdLst>
          <a:ahLst/>
          <a:cxnLst>
            <a:cxn ang="0">
              <a:pos x="connsiteX0" y="connsiteY0"/>
            </a:cxn>
            <a:cxn ang="0">
              <a:pos x="connsiteX1" y="connsiteY1"/>
            </a:cxn>
          </a:cxnLst>
          <a:rect l="l" t="t" r="r" b="b"/>
          <a:pathLst>
            <a:path w="733425" h="119063">
              <a:moveTo>
                <a:pt x="0" y="0"/>
              </a:moveTo>
              <a:cubicBezTo>
                <a:pt x="244475" y="39688"/>
                <a:pt x="522287" y="-11113"/>
                <a:pt x="733425" y="119063"/>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691856</xdr:colOff>
      <xdr:row>21</xdr:row>
      <xdr:rowOff>103839</xdr:rowOff>
    </xdr:from>
    <xdr:to>
      <xdr:col>2</xdr:col>
      <xdr:colOff>120067</xdr:colOff>
      <xdr:row>22</xdr:row>
      <xdr:rowOff>108389</xdr:rowOff>
    </xdr:to>
    <xdr:grpSp>
      <xdr:nvGrpSpPr>
        <xdr:cNvPr id="612" name="Group 602">
          <a:extLst>
            <a:ext uri="{FF2B5EF4-FFF2-40B4-BE49-F238E27FC236}">
              <a16:creationId xmlns:a16="http://schemas.microsoft.com/office/drawing/2014/main" id="{3C94818B-D403-40AA-9C3C-6A239648A35C}"/>
            </a:ext>
          </a:extLst>
        </xdr:cNvPr>
        <xdr:cNvGrpSpPr>
          <a:grpSpLocks/>
        </xdr:cNvGrpSpPr>
      </xdr:nvGrpSpPr>
      <xdr:grpSpPr bwMode="auto">
        <a:xfrm rot="16587396">
          <a:off x="742353" y="3540551"/>
          <a:ext cx="168591" cy="132002"/>
          <a:chOff x="718" y="97"/>
          <a:chExt cx="23" cy="15"/>
        </a:xfrm>
      </xdr:grpSpPr>
      <xdr:sp macro="" textlink="">
        <xdr:nvSpPr>
          <xdr:cNvPr id="613" name="Freeform 603">
            <a:extLst>
              <a:ext uri="{FF2B5EF4-FFF2-40B4-BE49-F238E27FC236}">
                <a16:creationId xmlns:a16="http://schemas.microsoft.com/office/drawing/2014/main" id="{14A37F8B-A082-4055-8651-B2AEB0574BCE}"/>
              </a:ext>
            </a:extLst>
          </xdr:cNvPr>
          <xdr:cNvSpPr>
            <a:spLocks/>
          </xdr:cNvSpPr>
        </xdr:nvSpPr>
        <xdr:spPr bwMode="auto">
          <a:xfrm>
            <a:off x="718" y="97"/>
            <a:ext cx="4" cy="15"/>
          </a:xfrm>
          <a:custGeom>
            <a:avLst/>
            <a:gdLst>
              <a:gd name="T0" fmla="*/ 0 w 5"/>
              <a:gd name="T1" fmla="*/ 0 h 46"/>
              <a:gd name="T2" fmla="*/ 2 w 5"/>
              <a:gd name="T3" fmla="*/ 0 h 46"/>
              <a:gd name="T4" fmla="*/ 2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4" name="Freeform 604">
            <a:extLst>
              <a:ext uri="{FF2B5EF4-FFF2-40B4-BE49-F238E27FC236}">
                <a16:creationId xmlns:a16="http://schemas.microsoft.com/office/drawing/2014/main" id="{43866A4F-C859-404E-9CC1-DBE315739906}"/>
              </a:ext>
            </a:extLst>
          </xdr:cNvPr>
          <xdr:cNvSpPr>
            <a:spLocks/>
          </xdr:cNvSpPr>
        </xdr:nvSpPr>
        <xdr:spPr bwMode="auto">
          <a:xfrm flipH="1" flipV="1">
            <a:off x="736" y="97"/>
            <a:ext cx="5" cy="15"/>
          </a:xfrm>
          <a:custGeom>
            <a:avLst/>
            <a:gdLst>
              <a:gd name="T0" fmla="*/ 0 w 5"/>
              <a:gd name="T1" fmla="*/ 0 h 46"/>
              <a:gd name="T2" fmla="*/ 5 w 5"/>
              <a:gd name="T3" fmla="*/ 0 h 46"/>
              <a:gd name="T4" fmla="*/ 5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xdr:col>
      <xdr:colOff>458597</xdr:colOff>
      <xdr:row>20</xdr:row>
      <xdr:rowOff>157161</xdr:rowOff>
    </xdr:from>
    <xdr:to>
      <xdr:col>2</xdr:col>
      <xdr:colOff>472879</xdr:colOff>
      <xdr:row>24</xdr:row>
      <xdr:rowOff>730</xdr:rowOff>
    </xdr:to>
    <xdr:sp macro="" textlink="">
      <xdr:nvSpPr>
        <xdr:cNvPr id="615" name="Line 149">
          <a:extLst>
            <a:ext uri="{FF2B5EF4-FFF2-40B4-BE49-F238E27FC236}">
              <a16:creationId xmlns:a16="http://schemas.microsoft.com/office/drawing/2014/main" id="{150CF68A-214D-4F1C-979F-BEAF266335AB}"/>
            </a:ext>
          </a:extLst>
        </xdr:cNvPr>
        <xdr:cNvSpPr>
          <a:spLocks noChangeShapeType="1"/>
        </xdr:cNvSpPr>
      </xdr:nvSpPr>
      <xdr:spPr bwMode="auto">
        <a:xfrm flipV="1">
          <a:off x="1233570" y="3617228"/>
          <a:ext cx="14282" cy="514416"/>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396678</xdr:colOff>
      <xdr:row>21</xdr:row>
      <xdr:rowOff>170339</xdr:rowOff>
    </xdr:from>
    <xdr:to>
      <xdr:col>2</xdr:col>
      <xdr:colOff>543693</xdr:colOff>
      <xdr:row>22</xdr:row>
      <xdr:rowOff>146167</xdr:rowOff>
    </xdr:to>
    <xdr:sp macro="" textlink="">
      <xdr:nvSpPr>
        <xdr:cNvPr id="616" name="Oval 2938">
          <a:extLst>
            <a:ext uri="{FF2B5EF4-FFF2-40B4-BE49-F238E27FC236}">
              <a16:creationId xmlns:a16="http://schemas.microsoft.com/office/drawing/2014/main" id="{7E649441-9EB6-4E43-A045-BA4FA0E445F1}"/>
            </a:ext>
          </a:extLst>
        </xdr:cNvPr>
        <xdr:cNvSpPr>
          <a:spLocks noChangeArrowheads="1"/>
        </xdr:cNvSpPr>
      </xdr:nvSpPr>
      <xdr:spPr bwMode="auto">
        <a:xfrm>
          <a:off x="1171651" y="3789156"/>
          <a:ext cx="147015" cy="1465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637426</xdr:colOff>
      <xdr:row>21</xdr:row>
      <xdr:rowOff>108866</xdr:rowOff>
    </xdr:from>
    <xdr:to>
      <xdr:col>1</xdr:col>
      <xdr:colOff>688667</xdr:colOff>
      <xdr:row>22</xdr:row>
      <xdr:rowOff>45191</xdr:rowOff>
    </xdr:to>
    <xdr:pic>
      <xdr:nvPicPr>
        <xdr:cNvPr id="618" name="図 617">
          <a:extLst>
            <a:ext uri="{FF2B5EF4-FFF2-40B4-BE49-F238E27FC236}">
              <a16:creationId xmlns:a16="http://schemas.microsoft.com/office/drawing/2014/main" id="{5A19161B-EE0D-4C11-99C5-185ADD83365D}"/>
            </a:ext>
          </a:extLst>
        </xdr:cNvPr>
        <xdr:cNvPicPr>
          <a:picLocks noChangeAspect="1"/>
        </xdr:cNvPicPr>
      </xdr:nvPicPr>
      <xdr:blipFill>
        <a:blip xmlns:r="http://schemas.openxmlformats.org/officeDocument/2006/relationships" r:embed="rId11"/>
        <a:stretch>
          <a:fillRect/>
        </a:stretch>
      </xdr:blipFill>
      <xdr:spPr>
        <a:xfrm rot="5400000" flipH="1" flipV="1">
          <a:off x="681655" y="3766687"/>
          <a:ext cx="102483" cy="51241"/>
        </a:xfrm>
        <a:prstGeom prst="rect">
          <a:avLst/>
        </a:prstGeom>
      </xdr:spPr>
    </xdr:pic>
    <xdr:clientData/>
  </xdr:twoCellAnchor>
  <xdr:oneCellAnchor>
    <xdr:from>
      <xdr:col>2</xdr:col>
      <xdr:colOff>58886</xdr:colOff>
      <xdr:row>22</xdr:row>
      <xdr:rowOff>163003</xdr:rowOff>
    </xdr:from>
    <xdr:ext cx="379343" cy="193515"/>
    <xdr:sp macro="" textlink="">
      <xdr:nvSpPr>
        <xdr:cNvPr id="619" name="Text Box 1563">
          <a:extLst>
            <a:ext uri="{FF2B5EF4-FFF2-40B4-BE49-F238E27FC236}">
              <a16:creationId xmlns:a16="http://schemas.microsoft.com/office/drawing/2014/main" id="{5C3EB18C-8489-4934-93FA-ADFC61C58C33}"/>
            </a:ext>
          </a:extLst>
        </xdr:cNvPr>
        <xdr:cNvSpPr txBox="1">
          <a:spLocks noChangeArrowheads="1"/>
        </xdr:cNvSpPr>
      </xdr:nvSpPr>
      <xdr:spPr bwMode="auto">
        <a:xfrm>
          <a:off x="833586" y="3966653"/>
          <a:ext cx="379343" cy="1935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27432" tIns="18288" rIns="0" bIns="0" anchor="t" upright="1">
          <a:spAutoFit/>
        </a:bodyPr>
        <a:lstStyle/>
        <a:p>
          <a:pPr algn="l" rtl="0">
            <a:defRPr sz="1000"/>
          </a:pPr>
          <a:r>
            <a:rPr lang="en-US" altLang="ja-JP" sz="1050" b="1" i="0" u="none" strike="noStrike" baseline="0">
              <a:solidFill>
                <a:srgbClr val="000000"/>
              </a:solidFill>
              <a:latin typeface="ＭＳ Ｐゴシック"/>
              <a:ea typeface="ＭＳ Ｐゴシック"/>
            </a:rPr>
            <a:t>0.</a:t>
          </a:r>
          <a:r>
            <a:rPr lang="ja-JP" altLang="en-US" sz="1050" b="1" i="0" u="none" strike="noStrike" baseline="0">
              <a:solidFill>
                <a:srgbClr val="000000"/>
              </a:solidFill>
              <a:latin typeface="ＭＳ Ｐゴシック"/>
              <a:ea typeface="ＭＳ Ｐゴシック"/>
            </a:rPr>
            <a:t>２</a:t>
          </a:r>
          <a:r>
            <a:rPr lang="en-US" altLang="ja-JP" sz="1050" b="1" i="0" u="none" strike="noStrike" baseline="0">
              <a:solidFill>
                <a:srgbClr val="000000"/>
              </a:solidFill>
              <a:latin typeface="ＭＳ Ｐゴシック"/>
              <a:ea typeface="ＭＳ Ｐゴシック"/>
            </a:rPr>
            <a:t>km</a:t>
          </a:r>
          <a:r>
            <a:rPr lang="en-US" altLang="ja-JP" sz="900" b="1" i="0" u="none" strike="noStrike" baseline="0">
              <a:solidFill>
                <a:srgbClr val="000000"/>
              </a:solidFill>
              <a:latin typeface="ＭＳ Ｐゴシック"/>
              <a:ea typeface="ＭＳ Ｐゴシック"/>
            </a:rPr>
            <a:t> </a:t>
          </a:r>
        </a:p>
      </xdr:txBody>
    </xdr:sp>
    <xdr:clientData/>
  </xdr:oneCellAnchor>
  <xdr:twoCellAnchor>
    <xdr:from>
      <xdr:col>1</xdr:col>
      <xdr:colOff>614733</xdr:colOff>
      <xdr:row>22</xdr:row>
      <xdr:rowOff>36901</xdr:rowOff>
    </xdr:from>
    <xdr:to>
      <xdr:col>2</xdr:col>
      <xdr:colOff>464334</xdr:colOff>
      <xdr:row>23</xdr:row>
      <xdr:rowOff>55416</xdr:rowOff>
    </xdr:to>
    <xdr:sp macro="" textlink="">
      <xdr:nvSpPr>
        <xdr:cNvPr id="620" name="AutoShape 1653">
          <a:extLst>
            <a:ext uri="{FF2B5EF4-FFF2-40B4-BE49-F238E27FC236}">
              <a16:creationId xmlns:a16="http://schemas.microsoft.com/office/drawing/2014/main" id="{D6C8DE16-90FD-464A-A9C8-BFF192BD6509}"/>
            </a:ext>
          </a:extLst>
        </xdr:cNvPr>
        <xdr:cNvSpPr>
          <a:spLocks/>
        </xdr:cNvSpPr>
      </xdr:nvSpPr>
      <xdr:spPr bwMode="auto">
        <a:xfrm rot="5632640">
          <a:off x="866826" y="3658308"/>
          <a:ext cx="189965" cy="554451"/>
        </a:xfrm>
        <a:prstGeom prst="rightBrace">
          <a:avLst>
            <a:gd name="adj1" fmla="val 42094"/>
            <a:gd name="adj2" fmla="val 4900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2</xdr:col>
      <xdr:colOff>29699</xdr:colOff>
      <xdr:row>19</xdr:row>
      <xdr:rowOff>56981</xdr:rowOff>
    </xdr:from>
    <xdr:to>
      <xdr:col>2</xdr:col>
      <xdr:colOff>235914</xdr:colOff>
      <xdr:row>21</xdr:row>
      <xdr:rowOff>151032</xdr:rowOff>
    </xdr:to>
    <xdr:sp macro="" textlink="">
      <xdr:nvSpPr>
        <xdr:cNvPr id="621" name="Freeform 2883">
          <a:extLst>
            <a:ext uri="{FF2B5EF4-FFF2-40B4-BE49-F238E27FC236}">
              <a16:creationId xmlns:a16="http://schemas.microsoft.com/office/drawing/2014/main" id="{E0DE3756-645B-414B-9684-0B289A303149}"/>
            </a:ext>
          </a:extLst>
        </xdr:cNvPr>
        <xdr:cNvSpPr>
          <a:spLocks/>
        </xdr:cNvSpPr>
      </xdr:nvSpPr>
      <xdr:spPr bwMode="auto">
        <a:xfrm rot="18862433" flipV="1">
          <a:off x="696030" y="3454991"/>
          <a:ext cx="423500" cy="206215"/>
        </a:xfrm>
        <a:custGeom>
          <a:avLst/>
          <a:gdLst>
            <a:gd name="T0" fmla="*/ 2147483647 w 45"/>
            <a:gd name="T1" fmla="*/ 2147483647 h 56"/>
            <a:gd name="T2" fmla="*/ 2147483647 w 45"/>
            <a:gd name="T3" fmla="*/ 0 h 56"/>
            <a:gd name="T4" fmla="*/ 0 w 45"/>
            <a:gd name="T5" fmla="*/ 0 h 56"/>
            <a:gd name="T6" fmla="*/ 0 60000 65536"/>
            <a:gd name="T7" fmla="*/ 0 60000 65536"/>
            <a:gd name="T8" fmla="*/ 0 60000 65536"/>
            <a:gd name="connsiteX0" fmla="*/ 7268 w 7268"/>
            <a:gd name="connsiteY0" fmla="*/ 10000 h 68019"/>
            <a:gd name="connsiteX1" fmla="*/ 7268 w 7268"/>
            <a:gd name="connsiteY1" fmla="*/ 0 h 68019"/>
            <a:gd name="connsiteX2" fmla="*/ 0 w 7268"/>
            <a:gd name="connsiteY2" fmla="*/ 68019 h 68019"/>
            <a:gd name="connsiteX0" fmla="*/ 10341 w 10341"/>
            <a:gd name="connsiteY0" fmla="*/ 1818 h 10348"/>
            <a:gd name="connsiteX1" fmla="*/ 10341 w 10341"/>
            <a:gd name="connsiteY1" fmla="*/ 348 h 10348"/>
            <a:gd name="connsiteX2" fmla="*/ 757 w 10341"/>
            <a:gd name="connsiteY2" fmla="*/ 556 h 10348"/>
            <a:gd name="connsiteX3" fmla="*/ 341 w 10341"/>
            <a:gd name="connsiteY3" fmla="*/ 10348 h 10348"/>
            <a:gd name="connsiteX0" fmla="*/ 10341 w 10341"/>
            <a:gd name="connsiteY0" fmla="*/ 1470 h 10000"/>
            <a:gd name="connsiteX1" fmla="*/ 10341 w 10341"/>
            <a:gd name="connsiteY1" fmla="*/ 0 h 10000"/>
            <a:gd name="connsiteX2" fmla="*/ 757 w 10341"/>
            <a:gd name="connsiteY2" fmla="*/ 208 h 10000"/>
            <a:gd name="connsiteX3" fmla="*/ 341 w 10341"/>
            <a:gd name="connsiteY3" fmla="*/ 10000 h 10000"/>
            <a:gd name="connsiteX0" fmla="*/ 10480 w 10480"/>
            <a:gd name="connsiteY0" fmla="*/ 1477 h 10007"/>
            <a:gd name="connsiteX1" fmla="*/ 10480 w 10480"/>
            <a:gd name="connsiteY1" fmla="*/ 7 h 10007"/>
            <a:gd name="connsiteX2" fmla="*/ 708 w 10480"/>
            <a:gd name="connsiteY2" fmla="*/ 21 h 10007"/>
            <a:gd name="connsiteX3" fmla="*/ 480 w 10480"/>
            <a:gd name="connsiteY3" fmla="*/ 10007 h 10007"/>
            <a:gd name="connsiteX0" fmla="*/ 10000 w 10000"/>
            <a:gd name="connsiteY0" fmla="*/ 1477 h 10007"/>
            <a:gd name="connsiteX1" fmla="*/ 10000 w 10000"/>
            <a:gd name="connsiteY1" fmla="*/ 7 h 10007"/>
            <a:gd name="connsiteX2" fmla="*/ 228 w 10000"/>
            <a:gd name="connsiteY2" fmla="*/ 21 h 10007"/>
            <a:gd name="connsiteX3" fmla="*/ 0 w 10000"/>
            <a:gd name="connsiteY3" fmla="*/ 10007 h 10007"/>
            <a:gd name="connsiteX0" fmla="*/ 10000 w 10000"/>
            <a:gd name="connsiteY0" fmla="*/ 1687 h 10217"/>
            <a:gd name="connsiteX1" fmla="*/ 10000 w 10000"/>
            <a:gd name="connsiteY1" fmla="*/ 217 h 10217"/>
            <a:gd name="connsiteX2" fmla="*/ 228 w 10000"/>
            <a:gd name="connsiteY2" fmla="*/ 231 h 10217"/>
            <a:gd name="connsiteX3" fmla="*/ 0 w 10000"/>
            <a:gd name="connsiteY3" fmla="*/ 10217 h 10217"/>
            <a:gd name="connsiteX0" fmla="*/ 10000 w 10000"/>
            <a:gd name="connsiteY0" fmla="*/ 1610 h 10140"/>
            <a:gd name="connsiteX1" fmla="*/ 10000 w 10000"/>
            <a:gd name="connsiteY1" fmla="*/ 140 h 10140"/>
            <a:gd name="connsiteX2" fmla="*/ 228 w 10000"/>
            <a:gd name="connsiteY2" fmla="*/ 154 h 10140"/>
            <a:gd name="connsiteX3" fmla="*/ 0 w 10000"/>
            <a:gd name="connsiteY3" fmla="*/ 10140 h 10140"/>
            <a:gd name="connsiteX0" fmla="*/ 10000 w 10000"/>
            <a:gd name="connsiteY0" fmla="*/ 1610 h 10140"/>
            <a:gd name="connsiteX1" fmla="*/ 10000 w 10000"/>
            <a:gd name="connsiteY1" fmla="*/ 140 h 10140"/>
            <a:gd name="connsiteX2" fmla="*/ 228 w 10000"/>
            <a:gd name="connsiteY2" fmla="*/ 154 h 10140"/>
            <a:gd name="connsiteX3" fmla="*/ 0 w 10000"/>
            <a:gd name="connsiteY3" fmla="*/ 10140 h 10140"/>
            <a:gd name="connsiteX0" fmla="*/ 10000 w 10000"/>
            <a:gd name="connsiteY0" fmla="*/ 1576 h 10106"/>
            <a:gd name="connsiteX1" fmla="*/ 10000 w 10000"/>
            <a:gd name="connsiteY1" fmla="*/ 106 h 10106"/>
            <a:gd name="connsiteX2" fmla="*/ 228 w 10000"/>
            <a:gd name="connsiteY2" fmla="*/ 120 h 10106"/>
            <a:gd name="connsiteX3" fmla="*/ 0 w 10000"/>
            <a:gd name="connsiteY3" fmla="*/ 10106 h 10106"/>
            <a:gd name="connsiteX0" fmla="*/ 10000 w 10000"/>
            <a:gd name="connsiteY0" fmla="*/ 1489 h 10019"/>
            <a:gd name="connsiteX1" fmla="*/ 10000 w 10000"/>
            <a:gd name="connsiteY1" fmla="*/ 19 h 10019"/>
            <a:gd name="connsiteX2" fmla="*/ 228 w 10000"/>
            <a:gd name="connsiteY2" fmla="*/ 33 h 10019"/>
            <a:gd name="connsiteX3" fmla="*/ 0 w 10000"/>
            <a:gd name="connsiteY3" fmla="*/ 10019 h 10019"/>
            <a:gd name="connsiteX0" fmla="*/ 10000 w 10000"/>
            <a:gd name="connsiteY0" fmla="*/ 1456 h 9986"/>
            <a:gd name="connsiteX1" fmla="*/ 9870 w 10000"/>
            <a:gd name="connsiteY1" fmla="*/ 119 h 9986"/>
            <a:gd name="connsiteX2" fmla="*/ 228 w 10000"/>
            <a:gd name="connsiteY2" fmla="*/ 0 h 9986"/>
            <a:gd name="connsiteX3" fmla="*/ 0 w 10000"/>
            <a:gd name="connsiteY3" fmla="*/ 9986 h 9986"/>
            <a:gd name="connsiteX0" fmla="*/ 10000 w 10000"/>
            <a:gd name="connsiteY0" fmla="*/ 1458 h 10000"/>
            <a:gd name="connsiteX1" fmla="*/ 9870 w 10000"/>
            <a:gd name="connsiteY1" fmla="*/ 52 h 10000"/>
            <a:gd name="connsiteX2" fmla="*/ 228 w 10000"/>
            <a:gd name="connsiteY2" fmla="*/ 0 h 10000"/>
            <a:gd name="connsiteX3" fmla="*/ 0 w 10000"/>
            <a:gd name="connsiteY3" fmla="*/ 10000 h 10000"/>
            <a:gd name="connsiteX0" fmla="*/ 10964 w 10964"/>
            <a:gd name="connsiteY0" fmla="*/ 57 h 11450"/>
            <a:gd name="connsiteX1" fmla="*/ 9870 w 10964"/>
            <a:gd name="connsiteY1" fmla="*/ 1502 h 11450"/>
            <a:gd name="connsiteX2" fmla="*/ 228 w 10964"/>
            <a:gd name="connsiteY2" fmla="*/ 1450 h 11450"/>
            <a:gd name="connsiteX3" fmla="*/ 0 w 10964"/>
            <a:gd name="connsiteY3" fmla="*/ 11450 h 11450"/>
            <a:gd name="connsiteX0" fmla="*/ 11928 w 11928"/>
            <a:gd name="connsiteY0" fmla="*/ 51 h 11720"/>
            <a:gd name="connsiteX1" fmla="*/ 9870 w 11928"/>
            <a:gd name="connsiteY1" fmla="*/ 1772 h 11720"/>
            <a:gd name="connsiteX2" fmla="*/ 228 w 11928"/>
            <a:gd name="connsiteY2" fmla="*/ 1720 h 11720"/>
            <a:gd name="connsiteX3" fmla="*/ 0 w 11928"/>
            <a:gd name="connsiteY3" fmla="*/ 11720 h 11720"/>
            <a:gd name="connsiteX0" fmla="*/ 7591 w 9870"/>
            <a:gd name="connsiteY0" fmla="*/ 51 h 11720"/>
            <a:gd name="connsiteX1" fmla="*/ 9870 w 9870"/>
            <a:gd name="connsiteY1" fmla="*/ 1772 h 11720"/>
            <a:gd name="connsiteX2" fmla="*/ 228 w 9870"/>
            <a:gd name="connsiteY2" fmla="*/ 1720 h 11720"/>
            <a:gd name="connsiteX3" fmla="*/ 0 w 9870"/>
            <a:gd name="connsiteY3" fmla="*/ 11720 h 11720"/>
            <a:gd name="connsiteX0" fmla="*/ 9644 w 10003"/>
            <a:gd name="connsiteY0" fmla="*/ 44 h 10000"/>
            <a:gd name="connsiteX1" fmla="*/ 10000 w 10003"/>
            <a:gd name="connsiteY1" fmla="*/ 1512 h 10000"/>
            <a:gd name="connsiteX2" fmla="*/ 231 w 10003"/>
            <a:gd name="connsiteY2" fmla="*/ 1468 h 10000"/>
            <a:gd name="connsiteX3" fmla="*/ 0 w 10003"/>
            <a:gd name="connsiteY3" fmla="*/ 10000 h 10000"/>
            <a:gd name="connsiteX0" fmla="*/ 10922 w 10922"/>
            <a:gd name="connsiteY0" fmla="*/ 44 h 10000"/>
            <a:gd name="connsiteX1" fmla="*/ 10000 w 10922"/>
            <a:gd name="connsiteY1" fmla="*/ 1512 h 10000"/>
            <a:gd name="connsiteX2" fmla="*/ 231 w 10922"/>
            <a:gd name="connsiteY2" fmla="*/ 1468 h 10000"/>
            <a:gd name="connsiteX3" fmla="*/ 0 w 10922"/>
            <a:gd name="connsiteY3" fmla="*/ 10000 h 10000"/>
            <a:gd name="connsiteX0" fmla="*/ 10375 w 10375"/>
            <a:gd name="connsiteY0" fmla="*/ 44 h 10000"/>
            <a:gd name="connsiteX1" fmla="*/ 10000 w 10375"/>
            <a:gd name="connsiteY1" fmla="*/ 1512 h 10000"/>
            <a:gd name="connsiteX2" fmla="*/ 231 w 10375"/>
            <a:gd name="connsiteY2" fmla="*/ 1468 h 10000"/>
            <a:gd name="connsiteX3" fmla="*/ 0 w 10375"/>
            <a:gd name="connsiteY3" fmla="*/ 10000 h 10000"/>
            <a:gd name="connsiteX0" fmla="*/ 10159 w 10159"/>
            <a:gd name="connsiteY0" fmla="*/ 44 h 5118"/>
            <a:gd name="connsiteX1" fmla="*/ 9784 w 10159"/>
            <a:gd name="connsiteY1" fmla="*/ 1512 h 5118"/>
            <a:gd name="connsiteX2" fmla="*/ 15 w 10159"/>
            <a:gd name="connsiteY2" fmla="*/ 1468 h 5118"/>
            <a:gd name="connsiteX3" fmla="*/ 782 w 10159"/>
            <a:gd name="connsiteY3" fmla="*/ 4433 h 5118"/>
            <a:gd name="connsiteX0" fmla="*/ 10001 w 10001"/>
            <a:gd name="connsiteY0" fmla="*/ 86 h 13732"/>
            <a:gd name="connsiteX1" fmla="*/ 9632 w 10001"/>
            <a:gd name="connsiteY1" fmla="*/ 2954 h 13732"/>
            <a:gd name="connsiteX2" fmla="*/ 16 w 10001"/>
            <a:gd name="connsiteY2" fmla="*/ 2868 h 13732"/>
            <a:gd name="connsiteX3" fmla="*/ 575 w 10001"/>
            <a:gd name="connsiteY3" fmla="*/ 13732 h 13732"/>
            <a:gd name="connsiteX0" fmla="*/ 14142 w 14142"/>
            <a:gd name="connsiteY0" fmla="*/ 86 h 15391"/>
            <a:gd name="connsiteX1" fmla="*/ 13773 w 14142"/>
            <a:gd name="connsiteY1" fmla="*/ 2954 h 15391"/>
            <a:gd name="connsiteX2" fmla="*/ 4157 w 14142"/>
            <a:gd name="connsiteY2" fmla="*/ 2868 h 15391"/>
            <a:gd name="connsiteX3" fmla="*/ 0 w 14142"/>
            <a:gd name="connsiteY3" fmla="*/ 15391 h 15391"/>
            <a:gd name="connsiteX0" fmla="*/ 14142 w 14142"/>
            <a:gd name="connsiteY0" fmla="*/ 86 h 15391"/>
            <a:gd name="connsiteX1" fmla="*/ 13773 w 14142"/>
            <a:gd name="connsiteY1" fmla="*/ 2954 h 15391"/>
            <a:gd name="connsiteX2" fmla="*/ 4157 w 14142"/>
            <a:gd name="connsiteY2" fmla="*/ 2868 h 15391"/>
            <a:gd name="connsiteX3" fmla="*/ 0 w 14142"/>
            <a:gd name="connsiteY3" fmla="*/ 15391 h 15391"/>
            <a:gd name="connsiteX0" fmla="*/ 9991 w 9991"/>
            <a:gd name="connsiteY0" fmla="*/ 86 h 9952"/>
            <a:gd name="connsiteX1" fmla="*/ 9622 w 9991"/>
            <a:gd name="connsiteY1" fmla="*/ 2954 h 9952"/>
            <a:gd name="connsiteX2" fmla="*/ 6 w 9991"/>
            <a:gd name="connsiteY2" fmla="*/ 2868 h 9952"/>
            <a:gd name="connsiteX3" fmla="*/ 172 w 9991"/>
            <a:gd name="connsiteY3" fmla="*/ 9952 h 9952"/>
            <a:gd name="connsiteX0" fmla="*/ 10018 w 10018"/>
            <a:gd name="connsiteY0" fmla="*/ 86 h 10000"/>
            <a:gd name="connsiteX1" fmla="*/ 9649 w 10018"/>
            <a:gd name="connsiteY1" fmla="*/ 2968 h 10000"/>
            <a:gd name="connsiteX2" fmla="*/ 24 w 10018"/>
            <a:gd name="connsiteY2" fmla="*/ 2882 h 10000"/>
            <a:gd name="connsiteX3" fmla="*/ 190 w 10018"/>
            <a:gd name="connsiteY3" fmla="*/ 10000 h 10000"/>
            <a:gd name="connsiteX0" fmla="*/ 9994 w 9994"/>
            <a:gd name="connsiteY0" fmla="*/ 86 h 10000"/>
            <a:gd name="connsiteX1" fmla="*/ 9625 w 9994"/>
            <a:gd name="connsiteY1" fmla="*/ 2968 h 10000"/>
            <a:gd name="connsiteX2" fmla="*/ 0 w 9994"/>
            <a:gd name="connsiteY2" fmla="*/ 2882 h 10000"/>
            <a:gd name="connsiteX3" fmla="*/ 166 w 9994"/>
            <a:gd name="connsiteY3" fmla="*/ 10000 h 10000"/>
            <a:gd name="connsiteX0" fmla="*/ 10000 w 10000"/>
            <a:gd name="connsiteY0" fmla="*/ 86 h 10000"/>
            <a:gd name="connsiteX1" fmla="*/ 9631 w 10000"/>
            <a:gd name="connsiteY1" fmla="*/ 2968 h 10000"/>
            <a:gd name="connsiteX2" fmla="*/ 0 w 10000"/>
            <a:gd name="connsiteY2" fmla="*/ 2882 h 10000"/>
            <a:gd name="connsiteX3" fmla="*/ 166 w 10000"/>
            <a:gd name="connsiteY3" fmla="*/ 10000 h 10000"/>
            <a:gd name="connsiteX0" fmla="*/ 10000 w 10000"/>
            <a:gd name="connsiteY0" fmla="*/ 86 h 9074"/>
            <a:gd name="connsiteX1" fmla="*/ 9631 w 10000"/>
            <a:gd name="connsiteY1" fmla="*/ 2968 h 9074"/>
            <a:gd name="connsiteX2" fmla="*/ 0 w 10000"/>
            <a:gd name="connsiteY2" fmla="*/ 2882 h 9074"/>
            <a:gd name="connsiteX3" fmla="*/ 166 w 10000"/>
            <a:gd name="connsiteY3" fmla="*/ 9074 h 9074"/>
            <a:gd name="connsiteX0" fmla="*/ 10459 w 10459"/>
            <a:gd name="connsiteY0" fmla="*/ 95 h 9193"/>
            <a:gd name="connsiteX1" fmla="*/ 10090 w 10459"/>
            <a:gd name="connsiteY1" fmla="*/ 3271 h 9193"/>
            <a:gd name="connsiteX2" fmla="*/ 459 w 10459"/>
            <a:gd name="connsiteY2" fmla="*/ 3176 h 9193"/>
            <a:gd name="connsiteX3" fmla="*/ 0 w 10459"/>
            <a:gd name="connsiteY3" fmla="*/ 9193 h 9193"/>
            <a:gd name="connsiteX0" fmla="*/ 9801 w 9801"/>
            <a:gd name="connsiteY0" fmla="*/ 103 h 9912"/>
            <a:gd name="connsiteX1" fmla="*/ 9448 w 9801"/>
            <a:gd name="connsiteY1" fmla="*/ 3558 h 9912"/>
            <a:gd name="connsiteX2" fmla="*/ 240 w 9801"/>
            <a:gd name="connsiteY2" fmla="*/ 3455 h 9912"/>
            <a:gd name="connsiteX3" fmla="*/ 0 w 9801"/>
            <a:gd name="connsiteY3" fmla="*/ 9912 h 9912"/>
            <a:gd name="connsiteX0" fmla="*/ 10444 w 10444"/>
            <a:gd name="connsiteY0" fmla="*/ 104 h 10000"/>
            <a:gd name="connsiteX1" fmla="*/ 10084 w 10444"/>
            <a:gd name="connsiteY1" fmla="*/ 3590 h 10000"/>
            <a:gd name="connsiteX2" fmla="*/ 689 w 10444"/>
            <a:gd name="connsiteY2" fmla="*/ 3486 h 10000"/>
            <a:gd name="connsiteX3" fmla="*/ 0 w 10444"/>
            <a:gd name="connsiteY3" fmla="*/ 10000 h 10000"/>
            <a:gd name="connsiteX0" fmla="*/ 9755 w 9755"/>
            <a:gd name="connsiteY0" fmla="*/ 104 h 3694"/>
            <a:gd name="connsiteX1" fmla="*/ 9395 w 9755"/>
            <a:gd name="connsiteY1" fmla="*/ 3590 h 3694"/>
            <a:gd name="connsiteX2" fmla="*/ 0 w 9755"/>
            <a:gd name="connsiteY2" fmla="*/ 3486 h 3694"/>
            <a:gd name="connsiteX0" fmla="*/ 14093 w 14093"/>
            <a:gd name="connsiteY0" fmla="*/ 283 h 10002"/>
            <a:gd name="connsiteX1" fmla="*/ 13724 w 14093"/>
            <a:gd name="connsiteY1" fmla="*/ 9719 h 10002"/>
            <a:gd name="connsiteX2" fmla="*/ 0 w 14093"/>
            <a:gd name="connsiteY2" fmla="*/ 9973 h 10002"/>
            <a:gd name="connsiteX0" fmla="*/ 12980 w 12980"/>
            <a:gd name="connsiteY0" fmla="*/ 283 h 10002"/>
            <a:gd name="connsiteX1" fmla="*/ 12611 w 12980"/>
            <a:gd name="connsiteY1" fmla="*/ 9719 h 10002"/>
            <a:gd name="connsiteX2" fmla="*/ 0 w 12980"/>
            <a:gd name="connsiteY2" fmla="*/ 9607 h 10002"/>
            <a:gd name="connsiteX0" fmla="*/ 13203 w 13203"/>
            <a:gd name="connsiteY0" fmla="*/ 239 h 12840"/>
            <a:gd name="connsiteX1" fmla="*/ 12611 w 13203"/>
            <a:gd name="connsiteY1" fmla="*/ 12601 h 12840"/>
            <a:gd name="connsiteX2" fmla="*/ 0 w 13203"/>
            <a:gd name="connsiteY2" fmla="*/ 12489 h 12840"/>
            <a:gd name="connsiteX0" fmla="*/ 24691 w 24691"/>
            <a:gd name="connsiteY0" fmla="*/ 263 h 11231"/>
            <a:gd name="connsiteX1" fmla="*/ 12611 w 24691"/>
            <a:gd name="connsiteY1" fmla="*/ 10969 h 11231"/>
            <a:gd name="connsiteX2" fmla="*/ 0 w 24691"/>
            <a:gd name="connsiteY2" fmla="*/ 10857 h 11231"/>
            <a:gd name="connsiteX0" fmla="*/ 24691 w 24691"/>
            <a:gd name="connsiteY0" fmla="*/ 0 h 11208"/>
            <a:gd name="connsiteX1" fmla="*/ 12611 w 24691"/>
            <a:gd name="connsiteY1" fmla="*/ 10706 h 11208"/>
            <a:gd name="connsiteX2" fmla="*/ 0 w 24691"/>
            <a:gd name="connsiteY2" fmla="*/ 10594 h 11208"/>
            <a:gd name="connsiteX0" fmla="*/ 23253 w 23253"/>
            <a:gd name="connsiteY0" fmla="*/ 0 h 11531"/>
            <a:gd name="connsiteX1" fmla="*/ 12611 w 23253"/>
            <a:gd name="connsiteY1" fmla="*/ 11046 h 11531"/>
            <a:gd name="connsiteX2" fmla="*/ 0 w 23253"/>
            <a:gd name="connsiteY2" fmla="*/ 10934 h 11531"/>
            <a:gd name="connsiteX0" fmla="*/ 23253 w 23253"/>
            <a:gd name="connsiteY0" fmla="*/ 0 h 11062"/>
            <a:gd name="connsiteX1" fmla="*/ 12611 w 23253"/>
            <a:gd name="connsiteY1" fmla="*/ 11046 h 11062"/>
            <a:gd name="connsiteX2" fmla="*/ 0 w 23253"/>
            <a:gd name="connsiteY2" fmla="*/ 10934 h 11062"/>
          </a:gdLst>
          <a:ahLst/>
          <a:cxnLst>
            <a:cxn ang="0">
              <a:pos x="connsiteX0" y="connsiteY0"/>
            </a:cxn>
            <a:cxn ang="0">
              <a:pos x="connsiteX1" y="connsiteY1"/>
            </a:cxn>
            <a:cxn ang="0">
              <a:pos x="connsiteX2" y="connsiteY2"/>
            </a:cxn>
          </a:cxnLst>
          <a:rect l="l" t="t" r="r" b="b"/>
          <a:pathLst>
            <a:path w="23253" h="11062">
              <a:moveTo>
                <a:pt x="23253" y="0"/>
              </a:moveTo>
              <a:cubicBezTo>
                <a:pt x="16853" y="6162"/>
                <a:pt x="16880" y="6688"/>
                <a:pt x="12611" y="11046"/>
              </a:cubicBezTo>
              <a:cubicBezTo>
                <a:pt x="8036" y="11131"/>
                <a:pt x="4575" y="10849"/>
                <a:pt x="0" y="10934"/>
              </a:cubicBezTo>
            </a:path>
          </a:pathLst>
        </a:custGeom>
        <a:noFill/>
        <a:ln w="63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arrow" w="sm" len="me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49069</xdr:colOff>
      <xdr:row>19</xdr:row>
      <xdr:rowOff>154669</xdr:rowOff>
    </xdr:from>
    <xdr:to>
      <xdr:col>2</xdr:col>
      <xdr:colOff>75051</xdr:colOff>
      <xdr:row>21</xdr:row>
      <xdr:rowOff>147014</xdr:rowOff>
    </xdr:to>
    <xdr:sp macro="" textlink="">
      <xdr:nvSpPr>
        <xdr:cNvPr id="622" name="Freeform 2883">
          <a:extLst>
            <a:ext uri="{FF2B5EF4-FFF2-40B4-BE49-F238E27FC236}">
              <a16:creationId xmlns:a16="http://schemas.microsoft.com/office/drawing/2014/main" id="{3D455013-6C6E-411F-81DE-C6587C139BB2}"/>
            </a:ext>
          </a:extLst>
        </xdr:cNvPr>
        <xdr:cNvSpPr>
          <a:spLocks/>
        </xdr:cNvSpPr>
      </xdr:nvSpPr>
      <xdr:spPr bwMode="auto">
        <a:xfrm rot="18862433" flipV="1">
          <a:off x="676136" y="3591943"/>
          <a:ext cx="321794" cy="25982"/>
        </a:xfrm>
        <a:custGeom>
          <a:avLst/>
          <a:gdLst>
            <a:gd name="T0" fmla="*/ 2147483647 w 45"/>
            <a:gd name="T1" fmla="*/ 2147483647 h 56"/>
            <a:gd name="T2" fmla="*/ 2147483647 w 45"/>
            <a:gd name="T3" fmla="*/ 0 h 56"/>
            <a:gd name="T4" fmla="*/ 0 w 45"/>
            <a:gd name="T5" fmla="*/ 0 h 56"/>
            <a:gd name="T6" fmla="*/ 0 60000 65536"/>
            <a:gd name="T7" fmla="*/ 0 60000 65536"/>
            <a:gd name="T8" fmla="*/ 0 60000 65536"/>
            <a:gd name="connsiteX0" fmla="*/ 7268 w 7268"/>
            <a:gd name="connsiteY0" fmla="*/ 10000 h 68019"/>
            <a:gd name="connsiteX1" fmla="*/ 7268 w 7268"/>
            <a:gd name="connsiteY1" fmla="*/ 0 h 68019"/>
            <a:gd name="connsiteX2" fmla="*/ 0 w 7268"/>
            <a:gd name="connsiteY2" fmla="*/ 68019 h 68019"/>
            <a:gd name="connsiteX0" fmla="*/ 10341 w 10341"/>
            <a:gd name="connsiteY0" fmla="*/ 1818 h 10348"/>
            <a:gd name="connsiteX1" fmla="*/ 10341 w 10341"/>
            <a:gd name="connsiteY1" fmla="*/ 348 h 10348"/>
            <a:gd name="connsiteX2" fmla="*/ 757 w 10341"/>
            <a:gd name="connsiteY2" fmla="*/ 556 h 10348"/>
            <a:gd name="connsiteX3" fmla="*/ 341 w 10341"/>
            <a:gd name="connsiteY3" fmla="*/ 10348 h 10348"/>
            <a:gd name="connsiteX0" fmla="*/ 10341 w 10341"/>
            <a:gd name="connsiteY0" fmla="*/ 1470 h 10000"/>
            <a:gd name="connsiteX1" fmla="*/ 10341 w 10341"/>
            <a:gd name="connsiteY1" fmla="*/ 0 h 10000"/>
            <a:gd name="connsiteX2" fmla="*/ 757 w 10341"/>
            <a:gd name="connsiteY2" fmla="*/ 208 h 10000"/>
            <a:gd name="connsiteX3" fmla="*/ 341 w 10341"/>
            <a:gd name="connsiteY3" fmla="*/ 10000 h 10000"/>
            <a:gd name="connsiteX0" fmla="*/ 10480 w 10480"/>
            <a:gd name="connsiteY0" fmla="*/ 1477 h 10007"/>
            <a:gd name="connsiteX1" fmla="*/ 10480 w 10480"/>
            <a:gd name="connsiteY1" fmla="*/ 7 h 10007"/>
            <a:gd name="connsiteX2" fmla="*/ 708 w 10480"/>
            <a:gd name="connsiteY2" fmla="*/ 21 h 10007"/>
            <a:gd name="connsiteX3" fmla="*/ 480 w 10480"/>
            <a:gd name="connsiteY3" fmla="*/ 10007 h 10007"/>
            <a:gd name="connsiteX0" fmla="*/ 10000 w 10000"/>
            <a:gd name="connsiteY0" fmla="*/ 1477 h 10007"/>
            <a:gd name="connsiteX1" fmla="*/ 10000 w 10000"/>
            <a:gd name="connsiteY1" fmla="*/ 7 h 10007"/>
            <a:gd name="connsiteX2" fmla="*/ 228 w 10000"/>
            <a:gd name="connsiteY2" fmla="*/ 21 h 10007"/>
            <a:gd name="connsiteX3" fmla="*/ 0 w 10000"/>
            <a:gd name="connsiteY3" fmla="*/ 10007 h 10007"/>
            <a:gd name="connsiteX0" fmla="*/ 10000 w 10000"/>
            <a:gd name="connsiteY0" fmla="*/ 1687 h 10217"/>
            <a:gd name="connsiteX1" fmla="*/ 10000 w 10000"/>
            <a:gd name="connsiteY1" fmla="*/ 217 h 10217"/>
            <a:gd name="connsiteX2" fmla="*/ 228 w 10000"/>
            <a:gd name="connsiteY2" fmla="*/ 231 h 10217"/>
            <a:gd name="connsiteX3" fmla="*/ 0 w 10000"/>
            <a:gd name="connsiteY3" fmla="*/ 10217 h 10217"/>
            <a:gd name="connsiteX0" fmla="*/ 10000 w 10000"/>
            <a:gd name="connsiteY0" fmla="*/ 1610 h 10140"/>
            <a:gd name="connsiteX1" fmla="*/ 10000 w 10000"/>
            <a:gd name="connsiteY1" fmla="*/ 140 h 10140"/>
            <a:gd name="connsiteX2" fmla="*/ 228 w 10000"/>
            <a:gd name="connsiteY2" fmla="*/ 154 h 10140"/>
            <a:gd name="connsiteX3" fmla="*/ 0 w 10000"/>
            <a:gd name="connsiteY3" fmla="*/ 10140 h 10140"/>
            <a:gd name="connsiteX0" fmla="*/ 10000 w 10000"/>
            <a:gd name="connsiteY0" fmla="*/ 1610 h 10140"/>
            <a:gd name="connsiteX1" fmla="*/ 10000 w 10000"/>
            <a:gd name="connsiteY1" fmla="*/ 140 h 10140"/>
            <a:gd name="connsiteX2" fmla="*/ 228 w 10000"/>
            <a:gd name="connsiteY2" fmla="*/ 154 h 10140"/>
            <a:gd name="connsiteX3" fmla="*/ 0 w 10000"/>
            <a:gd name="connsiteY3" fmla="*/ 10140 h 10140"/>
            <a:gd name="connsiteX0" fmla="*/ 10000 w 10000"/>
            <a:gd name="connsiteY0" fmla="*/ 1576 h 10106"/>
            <a:gd name="connsiteX1" fmla="*/ 10000 w 10000"/>
            <a:gd name="connsiteY1" fmla="*/ 106 h 10106"/>
            <a:gd name="connsiteX2" fmla="*/ 228 w 10000"/>
            <a:gd name="connsiteY2" fmla="*/ 120 h 10106"/>
            <a:gd name="connsiteX3" fmla="*/ 0 w 10000"/>
            <a:gd name="connsiteY3" fmla="*/ 10106 h 10106"/>
            <a:gd name="connsiteX0" fmla="*/ 10000 w 10000"/>
            <a:gd name="connsiteY0" fmla="*/ 1489 h 10019"/>
            <a:gd name="connsiteX1" fmla="*/ 10000 w 10000"/>
            <a:gd name="connsiteY1" fmla="*/ 19 h 10019"/>
            <a:gd name="connsiteX2" fmla="*/ 228 w 10000"/>
            <a:gd name="connsiteY2" fmla="*/ 33 h 10019"/>
            <a:gd name="connsiteX3" fmla="*/ 0 w 10000"/>
            <a:gd name="connsiteY3" fmla="*/ 10019 h 10019"/>
            <a:gd name="connsiteX0" fmla="*/ 10000 w 10000"/>
            <a:gd name="connsiteY0" fmla="*/ 1456 h 9986"/>
            <a:gd name="connsiteX1" fmla="*/ 9870 w 10000"/>
            <a:gd name="connsiteY1" fmla="*/ 119 h 9986"/>
            <a:gd name="connsiteX2" fmla="*/ 228 w 10000"/>
            <a:gd name="connsiteY2" fmla="*/ 0 h 9986"/>
            <a:gd name="connsiteX3" fmla="*/ 0 w 10000"/>
            <a:gd name="connsiteY3" fmla="*/ 9986 h 9986"/>
            <a:gd name="connsiteX0" fmla="*/ 10000 w 10000"/>
            <a:gd name="connsiteY0" fmla="*/ 1458 h 10000"/>
            <a:gd name="connsiteX1" fmla="*/ 9870 w 10000"/>
            <a:gd name="connsiteY1" fmla="*/ 52 h 10000"/>
            <a:gd name="connsiteX2" fmla="*/ 228 w 10000"/>
            <a:gd name="connsiteY2" fmla="*/ 0 h 10000"/>
            <a:gd name="connsiteX3" fmla="*/ 0 w 10000"/>
            <a:gd name="connsiteY3" fmla="*/ 10000 h 10000"/>
            <a:gd name="connsiteX0" fmla="*/ 10964 w 10964"/>
            <a:gd name="connsiteY0" fmla="*/ 57 h 11450"/>
            <a:gd name="connsiteX1" fmla="*/ 9870 w 10964"/>
            <a:gd name="connsiteY1" fmla="*/ 1502 h 11450"/>
            <a:gd name="connsiteX2" fmla="*/ 228 w 10964"/>
            <a:gd name="connsiteY2" fmla="*/ 1450 h 11450"/>
            <a:gd name="connsiteX3" fmla="*/ 0 w 10964"/>
            <a:gd name="connsiteY3" fmla="*/ 11450 h 11450"/>
            <a:gd name="connsiteX0" fmla="*/ 11928 w 11928"/>
            <a:gd name="connsiteY0" fmla="*/ 51 h 11720"/>
            <a:gd name="connsiteX1" fmla="*/ 9870 w 11928"/>
            <a:gd name="connsiteY1" fmla="*/ 1772 h 11720"/>
            <a:gd name="connsiteX2" fmla="*/ 228 w 11928"/>
            <a:gd name="connsiteY2" fmla="*/ 1720 h 11720"/>
            <a:gd name="connsiteX3" fmla="*/ 0 w 11928"/>
            <a:gd name="connsiteY3" fmla="*/ 11720 h 11720"/>
            <a:gd name="connsiteX0" fmla="*/ 7591 w 9870"/>
            <a:gd name="connsiteY0" fmla="*/ 51 h 11720"/>
            <a:gd name="connsiteX1" fmla="*/ 9870 w 9870"/>
            <a:gd name="connsiteY1" fmla="*/ 1772 h 11720"/>
            <a:gd name="connsiteX2" fmla="*/ 228 w 9870"/>
            <a:gd name="connsiteY2" fmla="*/ 1720 h 11720"/>
            <a:gd name="connsiteX3" fmla="*/ 0 w 9870"/>
            <a:gd name="connsiteY3" fmla="*/ 11720 h 11720"/>
            <a:gd name="connsiteX0" fmla="*/ 9644 w 10003"/>
            <a:gd name="connsiteY0" fmla="*/ 44 h 10000"/>
            <a:gd name="connsiteX1" fmla="*/ 10000 w 10003"/>
            <a:gd name="connsiteY1" fmla="*/ 1512 h 10000"/>
            <a:gd name="connsiteX2" fmla="*/ 231 w 10003"/>
            <a:gd name="connsiteY2" fmla="*/ 1468 h 10000"/>
            <a:gd name="connsiteX3" fmla="*/ 0 w 10003"/>
            <a:gd name="connsiteY3" fmla="*/ 10000 h 10000"/>
            <a:gd name="connsiteX0" fmla="*/ 10922 w 10922"/>
            <a:gd name="connsiteY0" fmla="*/ 44 h 10000"/>
            <a:gd name="connsiteX1" fmla="*/ 10000 w 10922"/>
            <a:gd name="connsiteY1" fmla="*/ 1512 h 10000"/>
            <a:gd name="connsiteX2" fmla="*/ 231 w 10922"/>
            <a:gd name="connsiteY2" fmla="*/ 1468 h 10000"/>
            <a:gd name="connsiteX3" fmla="*/ 0 w 10922"/>
            <a:gd name="connsiteY3" fmla="*/ 10000 h 10000"/>
            <a:gd name="connsiteX0" fmla="*/ 10375 w 10375"/>
            <a:gd name="connsiteY0" fmla="*/ 44 h 10000"/>
            <a:gd name="connsiteX1" fmla="*/ 10000 w 10375"/>
            <a:gd name="connsiteY1" fmla="*/ 1512 h 10000"/>
            <a:gd name="connsiteX2" fmla="*/ 231 w 10375"/>
            <a:gd name="connsiteY2" fmla="*/ 1468 h 10000"/>
            <a:gd name="connsiteX3" fmla="*/ 0 w 10375"/>
            <a:gd name="connsiteY3" fmla="*/ 10000 h 10000"/>
            <a:gd name="connsiteX0" fmla="*/ 10159 w 10159"/>
            <a:gd name="connsiteY0" fmla="*/ 44 h 5118"/>
            <a:gd name="connsiteX1" fmla="*/ 9784 w 10159"/>
            <a:gd name="connsiteY1" fmla="*/ 1512 h 5118"/>
            <a:gd name="connsiteX2" fmla="*/ 15 w 10159"/>
            <a:gd name="connsiteY2" fmla="*/ 1468 h 5118"/>
            <a:gd name="connsiteX3" fmla="*/ 782 w 10159"/>
            <a:gd name="connsiteY3" fmla="*/ 4433 h 5118"/>
            <a:gd name="connsiteX0" fmla="*/ 10001 w 10001"/>
            <a:gd name="connsiteY0" fmla="*/ 86 h 13732"/>
            <a:gd name="connsiteX1" fmla="*/ 9632 w 10001"/>
            <a:gd name="connsiteY1" fmla="*/ 2954 h 13732"/>
            <a:gd name="connsiteX2" fmla="*/ 16 w 10001"/>
            <a:gd name="connsiteY2" fmla="*/ 2868 h 13732"/>
            <a:gd name="connsiteX3" fmla="*/ 575 w 10001"/>
            <a:gd name="connsiteY3" fmla="*/ 13732 h 13732"/>
            <a:gd name="connsiteX0" fmla="*/ 14142 w 14142"/>
            <a:gd name="connsiteY0" fmla="*/ 86 h 15391"/>
            <a:gd name="connsiteX1" fmla="*/ 13773 w 14142"/>
            <a:gd name="connsiteY1" fmla="*/ 2954 h 15391"/>
            <a:gd name="connsiteX2" fmla="*/ 4157 w 14142"/>
            <a:gd name="connsiteY2" fmla="*/ 2868 h 15391"/>
            <a:gd name="connsiteX3" fmla="*/ 0 w 14142"/>
            <a:gd name="connsiteY3" fmla="*/ 15391 h 15391"/>
            <a:gd name="connsiteX0" fmla="*/ 14142 w 14142"/>
            <a:gd name="connsiteY0" fmla="*/ 86 h 15391"/>
            <a:gd name="connsiteX1" fmla="*/ 13773 w 14142"/>
            <a:gd name="connsiteY1" fmla="*/ 2954 h 15391"/>
            <a:gd name="connsiteX2" fmla="*/ 4157 w 14142"/>
            <a:gd name="connsiteY2" fmla="*/ 2868 h 15391"/>
            <a:gd name="connsiteX3" fmla="*/ 0 w 14142"/>
            <a:gd name="connsiteY3" fmla="*/ 15391 h 15391"/>
            <a:gd name="connsiteX0" fmla="*/ 9991 w 9991"/>
            <a:gd name="connsiteY0" fmla="*/ 86 h 9952"/>
            <a:gd name="connsiteX1" fmla="*/ 9622 w 9991"/>
            <a:gd name="connsiteY1" fmla="*/ 2954 h 9952"/>
            <a:gd name="connsiteX2" fmla="*/ 6 w 9991"/>
            <a:gd name="connsiteY2" fmla="*/ 2868 h 9952"/>
            <a:gd name="connsiteX3" fmla="*/ 172 w 9991"/>
            <a:gd name="connsiteY3" fmla="*/ 9952 h 9952"/>
            <a:gd name="connsiteX0" fmla="*/ 10018 w 10018"/>
            <a:gd name="connsiteY0" fmla="*/ 86 h 10000"/>
            <a:gd name="connsiteX1" fmla="*/ 9649 w 10018"/>
            <a:gd name="connsiteY1" fmla="*/ 2968 h 10000"/>
            <a:gd name="connsiteX2" fmla="*/ 24 w 10018"/>
            <a:gd name="connsiteY2" fmla="*/ 2882 h 10000"/>
            <a:gd name="connsiteX3" fmla="*/ 190 w 10018"/>
            <a:gd name="connsiteY3" fmla="*/ 10000 h 10000"/>
            <a:gd name="connsiteX0" fmla="*/ 9994 w 9994"/>
            <a:gd name="connsiteY0" fmla="*/ 86 h 10000"/>
            <a:gd name="connsiteX1" fmla="*/ 9625 w 9994"/>
            <a:gd name="connsiteY1" fmla="*/ 2968 h 10000"/>
            <a:gd name="connsiteX2" fmla="*/ 0 w 9994"/>
            <a:gd name="connsiteY2" fmla="*/ 2882 h 10000"/>
            <a:gd name="connsiteX3" fmla="*/ 166 w 9994"/>
            <a:gd name="connsiteY3" fmla="*/ 10000 h 10000"/>
            <a:gd name="connsiteX0" fmla="*/ 10000 w 10000"/>
            <a:gd name="connsiteY0" fmla="*/ 86 h 10000"/>
            <a:gd name="connsiteX1" fmla="*/ 9631 w 10000"/>
            <a:gd name="connsiteY1" fmla="*/ 2968 h 10000"/>
            <a:gd name="connsiteX2" fmla="*/ 0 w 10000"/>
            <a:gd name="connsiteY2" fmla="*/ 2882 h 10000"/>
            <a:gd name="connsiteX3" fmla="*/ 166 w 10000"/>
            <a:gd name="connsiteY3" fmla="*/ 10000 h 10000"/>
            <a:gd name="connsiteX0" fmla="*/ 10000 w 10000"/>
            <a:gd name="connsiteY0" fmla="*/ 86 h 9074"/>
            <a:gd name="connsiteX1" fmla="*/ 9631 w 10000"/>
            <a:gd name="connsiteY1" fmla="*/ 2968 h 9074"/>
            <a:gd name="connsiteX2" fmla="*/ 0 w 10000"/>
            <a:gd name="connsiteY2" fmla="*/ 2882 h 9074"/>
            <a:gd name="connsiteX3" fmla="*/ 166 w 10000"/>
            <a:gd name="connsiteY3" fmla="*/ 9074 h 9074"/>
            <a:gd name="connsiteX0" fmla="*/ 10459 w 10459"/>
            <a:gd name="connsiteY0" fmla="*/ 95 h 9193"/>
            <a:gd name="connsiteX1" fmla="*/ 10090 w 10459"/>
            <a:gd name="connsiteY1" fmla="*/ 3271 h 9193"/>
            <a:gd name="connsiteX2" fmla="*/ 459 w 10459"/>
            <a:gd name="connsiteY2" fmla="*/ 3176 h 9193"/>
            <a:gd name="connsiteX3" fmla="*/ 0 w 10459"/>
            <a:gd name="connsiteY3" fmla="*/ 9193 h 9193"/>
            <a:gd name="connsiteX0" fmla="*/ 9801 w 9801"/>
            <a:gd name="connsiteY0" fmla="*/ 103 h 9912"/>
            <a:gd name="connsiteX1" fmla="*/ 9448 w 9801"/>
            <a:gd name="connsiteY1" fmla="*/ 3558 h 9912"/>
            <a:gd name="connsiteX2" fmla="*/ 240 w 9801"/>
            <a:gd name="connsiteY2" fmla="*/ 3455 h 9912"/>
            <a:gd name="connsiteX3" fmla="*/ 0 w 9801"/>
            <a:gd name="connsiteY3" fmla="*/ 9912 h 9912"/>
            <a:gd name="connsiteX0" fmla="*/ 10444 w 10444"/>
            <a:gd name="connsiteY0" fmla="*/ 104 h 10000"/>
            <a:gd name="connsiteX1" fmla="*/ 10084 w 10444"/>
            <a:gd name="connsiteY1" fmla="*/ 3590 h 10000"/>
            <a:gd name="connsiteX2" fmla="*/ 689 w 10444"/>
            <a:gd name="connsiteY2" fmla="*/ 3486 h 10000"/>
            <a:gd name="connsiteX3" fmla="*/ 0 w 10444"/>
            <a:gd name="connsiteY3" fmla="*/ 10000 h 10000"/>
            <a:gd name="connsiteX0" fmla="*/ 9755 w 9755"/>
            <a:gd name="connsiteY0" fmla="*/ 104 h 3694"/>
            <a:gd name="connsiteX1" fmla="*/ 9395 w 9755"/>
            <a:gd name="connsiteY1" fmla="*/ 3590 h 3694"/>
            <a:gd name="connsiteX2" fmla="*/ 0 w 9755"/>
            <a:gd name="connsiteY2" fmla="*/ 3486 h 3694"/>
            <a:gd name="connsiteX0" fmla="*/ 14093 w 14093"/>
            <a:gd name="connsiteY0" fmla="*/ 283 h 10002"/>
            <a:gd name="connsiteX1" fmla="*/ 13724 w 14093"/>
            <a:gd name="connsiteY1" fmla="*/ 9719 h 10002"/>
            <a:gd name="connsiteX2" fmla="*/ 0 w 14093"/>
            <a:gd name="connsiteY2" fmla="*/ 9973 h 10002"/>
            <a:gd name="connsiteX0" fmla="*/ 12980 w 12980"/>
            <a:gd name="connsiteY0" fmla="*/ 283 h 10002"/>
            <a:gd name="connsiteX1" fmla="*/ 12611 w 12980"/>
            <a:gd name="connsiteY1" fmla="*/ 9719 h 10002"/>
            <a:gd name="connsiteX2" fmla="*/ 0 w 12980"/>
            <a:gd name="connsiteY2" fmla="*/ 9607 h 10002"/>
            <a:gd name="connsiteX0" fmla="*/ 13203 w 13203"/>
            <a:gd name="connsiteY0" fmla="*/ 239 h 12840"/>
            <a:gd name="connsiteX1" fmla="*/ 12611 w 13203"/>
            <a:gd name="connsiteY1" fmla="*/ 12601 h 12840"/>
            <a:gd name="connsiteX2" fmla="*/ 0 w 13203"/>
            <a:gd name="connsiteY2" fmla="*/ 12489 h 12840"/>
            <a:gd name="connsiteX0" fmla="*/ 13203 w 13203"/>
            <a:gd name="connsiteY0" fmla="*/ 239 h 12840"/>
            <a:gd name="connsiteX1" fmla="*/ 12611 w 13203"/>
            <a:gd name="connsiteY1" fmla="*/ 12601 h 12840"/>
            <a:gd name="connsiteX2" fmla="*/ 0 w 13203"/>
            <a:gd name="connsiteY2" fmla="*/ 12489 h 12840"/>
            <a:gd name="connsiteX0" fmla="*/ 13203 w 13942"/>
            <a:gd name="connsiteY0" fmla="*/ 90 h 12468"/>
            <a:gd name="connsiteX1" fmla="*/ 13635 w 13942"/>
            <a:gd name="connsiteY1" fmla="*/ 1307 h 12468"/>
            <a:gd name="connsiteX2" fmla="*/ 12611 w 13942"/>
            <a:gd name="connsiteY2" fmla="*/ 12452 h 12468"/>
            <a:gd name="connsiteX3" fmla="*/ 0 w 13942"/>
            <a:gd name="connsiteY3" fmla="*/ 12340 h 12468"/>
            <a:gd name="connsiteX0" fmla="*/ 13203 w 13942"/>
            <a:gd name="connsiteY0" fmla="*/ 90 h 12468"/>
            <a:gd name="connsiteX1" fmla="*/ 13635 w 13942"/>
            <a:gd name="connsiteY1" fmla="*/ 1307 h 12468"/>
            <a:gd name="connsiteX2" fmla="*/ 12611 w 13942"/>
            <a:gd name="connsiteY2" fmla="*/ 12452 h 12468"/>
            <a:gd name="connsiteX3" fmla="*/ 0 w 13942"/>
            <a:gd name="connsiteY3" fmla="*/ 12340 h 12468"/>
            <a:gd name="connsiteX0" fmla="*/ 13203 w 13942"/>
            <a:gd name="connsiteY0" fmla="*/ 90 h 12468"/>
            <a:gd name="connsiteX1" fmla="*/ 13635 w 13942"/>
            <a:gd name="connsiteY1" fmla="*/ 1307 h 12468"/>
            <a:gd name="connsiteX2" fmla="*/ 12611 w 13942"/>
            <a:gd name="connsiteY2" fmla="*/ 12452 h 12468"/>
            <a:gd name="connsiteX3" fmla="*/ 0 w 13942"/>
            <a:gd name="connsiteY3" fmla="*/ 12340 h 12468"/>
            <a:gd name="connsiteX0" fmla="*/ 13203 w 13942"/>
            <a:gd name="connsiteY0" fmla="*/ 90 h 12468"/>
            <a:gd name="connsiteX1" fmla="*/ 13635 w 13942"/>
            <a:gd name="connsiteY1" fmla="*/ 1307 h 12468"/>
            <a:gd name="connsiteX2" fmla="*/ 12611 w 13942"/>
            <a:gd name="connsiteY2" fmla="*/ 12452 h 12468"/>
            <a:gd name="connsiteX3" fmla="*/ 0 w 13942"/>
            <a:gd name="connsiteY3" fmla="*/ 12340 h 12468"/>
            <a:gd name="connsiteX0" fmla="*/ 13203 w 13942"/>
            <a:gd name="connsiteY0" fmla="*/ 90 h 12468"/>
            <a:gd name="connsiteX1" fmla="*/ 13635 w 13942"/>
            <a:gd name="connsiteY1" fmla="*/ 1307 h 12468"/>
            <a:gd name="connsiteX2" fmla="*/ 12611 w 13942"/>
            <a:gd name="connsiteY2" fmla="*/ 12452 h 12468"/>
            <a:gd name="connsiteX3" fmla="*/ 0 w 13942"/>
            <a:gd name="connsiteY3" fmla="*/ 12340 h 12468"/>
            <a:gd name="connsiteX0" fmla="*/ 13203 w 13942"/>
            <a:gd name="connsiteY0" fmla="*/ 90 h 12468"/>
            <a:gd name="connsiteX1" fmla="*/ 13635 w 13942"/>
            <a:gd name="connsiteY1" fmla="*/ 1307 h 12468"/>
            <a:gd name="connsiteX2" fmla="*/ 12611 w 13942"/>
            <a:gd name="connsiteY2" fmla="*/ 12452 h 12468"/>
            <a:gd name="connsiteX3" fmla="*/ 0 w 13942"/>
            <a:gd name="connsiteY3" fmla="*/ 12340 h 12468"/>
            <a:gd name="connsiteX0" fmla="*/ 13203 w 13734"/>
            <a:gd name="connsiteY0" fmla="*/ 0 h 12378"/>
            <a:gd name="connsiteX1" fmla="*/ 12611 w 13734"/>
            <a:gd name="connsiteY1" fmla="*/ 12362 h 12378"/>
            <a:gd name="connsiteX2" fmla="*/ 0 w 13734"/>
            <a:gd name="connsiteY2" fmla="*/ 12250 h 12378"/>
            <a:gd name="connsiteX0" fmla="*/ 13203 w 13734"/>
            <a:gd name="connsiteY0" fmla="*/ 0 h 12378"/>
            <a:gd name="connsiteX1" fmla="*/ 12611 w 13734"/>
            <a:gd name="connsiteY1" fmla="*/ 12362 h 12378"/>
            <a:gd name="connsiteX2" fmla="*/ 0 w 13734"/>
            <a:gd name="connsiteY2" fmla="*/ 12250 h 12378"/>
            <a:gd name="connsiteX0" fmla="*/ 12611 w 12611"/>
            <a:gd name="connsiteY0" fmla="*/ 129 h 145"/>
            <a:gd name="connsiteX1" fmla="*/ 0 w 12611"/>
            <a:gd name="connsiteY1" fmla="*/ 17 h 145"/>
            <a:gd name="connsiteX0" fmla="*/ 13023 w 13023"/>
            <a:gd name="connsiteY0" fmla="*/ 311892 h 311969"/>
            <a:gd name="connsiteX1" fmla="*/ 0 w 13023"/>
            <a:gd name="connsiteY1" fmla="*/ 78 h 311969"/>
            <a:gd name="connsiteX0" fmla="*/ 14198 w 14198"/>
            <a:gd name="connsiteY0" fmla="*/ 425792 h 425847"/>
            <a:gd name="connsiteX1" fmla="*/ 0 w 14198"/>
            <a:gd name="connsiteY1" fmla="*/ 62 h 425847"/>
          </a:gdLst>
          <a:ahLst/>
          <a:cxnLst>
            <a:cxn ang="0">
              <a:pos x="connsiteX0" y="connsiteY0"/>
            </a:cxn>
            <a:cxn ang="0">
              <a:pos x="connsiteX1" y="connsiteY1"/>
            </a:cxn>
          </a:cxnLst>
          <a:rect l="l" t="t" r="r" b="b"/>
          <a:pathLst>
            <a:path w="14198" h="425847">
              <a:moveTo>
                <a:pt x="14198" y="425792"/>
              </a:moveTo>
              <a:cubicBezTo>
                <a:pt x="10570" y="431654"/>
                <a:pt x="3628" y="-5800"/>
                <a:pt x="0" y="62"/>
              </a:cubicBezTo>
            </a:path>
          </a:pathLst>
        </a:custGeom>
        <a:noFill/>
        <a:ln w="63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arrow" w="sm" len="med"/>
        </a:ln>
        <a:extLst>
          <a:ext uri="{909E8E84-426E-40DD-AFC4-6F175D3DCCD1}">
            <a14:hiddenFill xmlns:a14="http://schemas.microsoft.com/office/drawing/2010/main">
              <a:solidFill>
                <a:srgbClr val="FFFFFF"/>
              </a:solidFill>
            </a14:hiddenFill>
          </a:ext>
        </a:extLst>
      </xdr:spPr>
    </xdr:sp>
    <xdr:clientData/>
  </xdr:twoCellAnchor>
  <xdr:oneCellAnchor>
    <xdr:from>
      <xdr:col>2</xdr:col>
      <xdr:colOff>80292</xdr:colOff>
      <xdr:row>18</xdr:row>
      <xdr:rowOff>170089</xdr:rowOff>
    </xdr:from>
    <xdr:ext cx="259773" cy="181841"/>
    <xdr:sp macro="" textlink="">
      <xdr:nvSpPr>
        <xdr:cNvPr id="623" name="Text Box 1664">
          <a:extLst>
            <a:ext uri="{FF2B5EF4-FFF2-40B4-BE49-F238E27FC236}">
              <a16:creationId xmlns:a16="http://schemas.microsoft.com/office/drawing/2014/main" id="{48EBF997-59FA-4604-877B-BD152A933CEF}"/>
            </a:ext>
          </a:extLst>
        </xdr:cNvPr>
        <xdr:cNvSpPr txBox="1">
          <a:spLocks noChangeArrowheads="1"/>
        </xdr:cNvSpPr>
      </xdr:nvSpPr>
      <xdr:spPr bwMode="auto">
        <a:xfrm>
          <a:off x="854992" y="3300639"/>
          <a:ext cx="259773" cy="181841"/>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ctr" rtl="0">
            <a:defRPr sz="1000"/>
          </a:pPr>
          <a:r>
            <a:rPr lang="ja-JP" altLang="en-US" sz="900" b="1" i="0" u="none" strike="noStrike" baseline="0">
              <a:solidFill>
                <a:srgbClr val="000000"/>
              </a:solidFill>
              <a:latin typeface="ＭＳ Ｐゴシック"/>
              <a:ea typeface="ＭＳ Ｐゴシック"/>
            </a:rPr>
            <a:t>横断歩道　</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3</xdr:col>
      <xdr:colOff>420527</xdr:colOff>
      <xdr:row>23</xdr:row>
      <xdr:rowOff>64216</xdr:rowOff>
    </xdr:from>
    <xdr:to>
      <xdr:col>3</xdr:col>
      <xdr:colOff>652766</xdr:colOff>
      <xdr:row>24</xdr:row>
      <xdr:rowOff>97641</xdr:rowOff>
    </xdr:to>
    <xdr:sp macro="" textlink="">
      <xdr:nvSpPr>
        <xdr:cNvPr id="625" name="六角形 624">
          <a:extLst>
            <a:ext uri="{FF2B5EF4-FFF2-40B4-BE49-F238E27FC236}">
              <a16:creationId xmlns:a16="http://schemas.microsoft.com/office/drawing/2014/main" id="{49992093-6DB8-4587-9D9C-7067EE1BBF75}"/>
            </a:ext>
          </a:extLst>
        </xdr:cNvPr>
        <xdr:cNvSpPr/>
      </xdr:nvSpPr>
      <xdr:spPr bwMode="auto">
        <a:xfrm>
          <a:off x="1900077" y="4039316"/>
          <a:ext cx="232239" cy="204875"/>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ja-JP" altLang="en-US" sz="1000" b="1">
              <a:solidFill>
                <a:schemeClr val="bg1"/>
              </a:solidFill>
              <a:latin typeface="+mj-ea"/>
              <a:ea typeface="+mj-ea"/>
            </a:rPr>
            <a:t>４６</a:t>
          </a:r>
        </a:p>
      </xdr:txBody>
    </xdr:sp>
    <xdr:clientData/>
  </xdr:twoCellAnchor>
  <xdr:twoCellAnchor>
    <xdr:from>
      <xdr:col>3</xdr:col>
      <xdr:colOff>657591</xdr:colOff>
      <xdr:row>19</xdr:row>
      <xdr:rowOff>108808</xdr:rowOff>
    </xdr:from>
    <xdr:to>
      <xdr:col>4</xdr:col>
      <xdr:colOff>336682</xdr:colOff>
      <xdr:row>24</xdr:row>
      <xdr:rowOff>139212</xdr:rowOff>
    </xdr:to>
    <xdr:sp macro="" textlink="">
      <xdr:nvSpPr>
        <xdr:cNvPr id="627" name="Freeform 169">
          <a:extLst>
            <a:ext uri="{FF2B5EF4-FFF2-40B4-BE49-F238E27FC236}">
              <a16:creationId xmlns:a16="http://schemas.microsoft.com/office/drawing/2014/main" id="{925816CE-0F5A-4419-93C3-7C314064C364}"/>
            </a:ext>
          </a:extLst>
        </xdr:cNvPr>
        <xdr:cNvSpPr>
          <a:spLocks/>
        </xdr:cNvSpPr>
      </xdr:nvSpPr>
      <xdr:spPr bwMode="auto">
        <a:xfrm>
          <a:off x="2137551" y="3398176"/>
          <a:ext cx="384077" cy="871950"/>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751 w 10751"/>
            <a:gd name="connsiteY0" fmla="*/ 12373 h 12373"/>
            <a:gd name="connsiteX1" fmla="*/ 10000 w 10751"/>
            <a:gd name="connsiteY1" fmla="*/ 0 h 12373"/>
            <a:gd name="connsiteX2" fmla="*/ 0 w 10751"/>
            <a:gd name="connsiteY2" fmla="*/ 0 h 12373"/>
            <a:gd name="connsiteX0" fmla="*/ 13155 w 13155"/>
            <a:gd name="connsiteY0" fmla="*/ 12373 h 12373"/>
            <a:gd name="connsiteX1" fmla="*/ 12404 w 13155"/>
            <a:gd name="connsiteY1" fmla="*/ 0 h 12373"/>
            <a:gd name="connsiteX2" fmla="*/ 0 w 13155"/>
            <a:gd name="connsiteY2" fmla="*/ 169 h 12373"/>
            <a:gd name="connsiteX0" fmla="*/ 13155 w 13155"/>
            <a:gd name="connsiteY0" fmla="*/ 13569 h 13569"/>
            <a:gd name="connsiteX1" fmla="*/ 12404 w 13155"/>
            <a:gd name="connsiteY1" fmla="*/ 1196 h 13569"/>
            <a:gd name="connsiteX2" fmla="*/ 0 w 13155"/>
            <a:gd name="connsiteY2" fmla="*/ 0 h 13569"/>
            <a:gd name="connsiteX0" fmla="*/ 13155 w 13313"/>
            <a:gd name="connsiteY0" fmla="*/ 13569 h 13791"/>
            <a:gd name="connsiteX1" fmla="*/ 12257 w 13313"/>
            <a:gd name="connsiteY1" fmla="*/ 12500 h 13791"/>
            <a:gd name="connsiteX2" fmla="*/ 12404 w 13313"/>
            <a:gd name="connsiteY2" fmla="*/ 1196 h 13791"/>
            <a:gd name="connsiteX3" fmla="*/ 0 w 13313"/>
            <a:gd name="connsiteY3" fmla="*/ 0 h 13791"/>
            <a:gd name="connsiteX0" fmla="*/ 12257 w 13313"/>
            <a:gd name="connsiteY0" fmla="*/ 12500 h 12500"/>
            <a:gd name="connsiteX1" fmla="*/ 12404 w 13313"/>
            <a:gd name="connsiteY1" fmla="*/ 1196 h 12500"/>
            <a:gd name="connsiteX2" fmla="*/ 0 w 13313"/>
            <a:gd name="connsiteY2" fmla="*/ 0 h 12500"/>
            <a:gd name="connsiteX0" fmla="*/ 12257 w 12404"/>
            <a:gd name="connsiteY0" fmla="*/ 12500 h 12500"/>
            <a:gd name="connsiteX1" fmla="*/ 12404 w 12404"/>
            <a:gd name="connsiteY1" fmla="*/ 1196 h 12500"/>
            <a:gd name="connsiteX2" fmla="*/ 0 w 12404"/>
            <a:gd name="connsiteY2" fmla="*/ 0 h 12500"/>
            <a:gd name="connsiteX0" fmla="*/ 4269 w 4416"/>
            <a:gd name="connsiteY0" fmla="*/ 20353 h 20353"/>
            <a:gd name="connsiteX1" fmla="*/ 4416 w 4416"/>
            <a:gd name="connsiteY1" fmla="*/ 9049 h 20353"/>
            <a:gd name="connsiteX2" fmla="*/ 0 w 4416"/>
            <a:gd name="connsiteY2" fmla="*/ 0 h 20353"/>
            <a:gd name="connsiteX0" fmla="*/ 9667 w 10000"/>
            <a:gd name="connsiteY0" fmla="*/ 10000 h 10000"/>
            <a:gd name="connsiteX1" fmla="*/ 10000 w 10000"/>
            <a:gd name="connsiteY1" fmla="*/ 4446 h 10000"/>
            <a:gd name="connsiteX2" fmla="*/ 0 w 10000"/>
            <a:gd name="connsiteY2" fmla="*/ 0 h 10000"/>
            <a:gd name="connsiteX0" fmla="*/ 9667 w 10000"/>
            <a:gd name="connsiteY0" fmla="*/ 10000 h 10000"/>
            <a:gd name="connsiteX1" fmla="*/ 10000 w 10000"/>
            <a:gd name="connsiteY1" fmla="*/ 4446 h 10000"/>
            <a:gd name="connsiteX2" fmla="*/ 0 w 10000"/>
            <a:gd name="connsiteY2" fmla="*/ 0 h 10000"/>
            <a:gd name="connsiteX0" fmla="*/ 9667 w 10000"/>
            <a:gd name="connsiteY0" fmla="*/ 10000 h 10000"/>
            <a:gd name="connsiteX1" fmla="*/ 10000 w 10000"/>
            <a:gd name="connsiteY1" fmla="*/ 4446 h 10000"/>
            <a:gd name="connsiteX2" fmla="*/ 0 w 10000"/>
            <a:gd name="connsiteY2" fmla="*/ 0 h 10000"/>
            <a:gd name="connsiteX0" fmla="*/ 8244 w 8577"/>
            <a:gd name="connsiteY0" fmla="*/ 9898 h 9898"/>
            <a:gd name="connsiteX1" fmla="*/ 8577 w 8577"/>
            <a:gd name="connsiteY1" fmla="*/ 4344 h 9898"/>
            <a:gd name="connsiteX2" fmla="*/ 0 w 8577"/>
            <a:gd name="connsiteY2" fmla="*/ 0 h 9898"/>
            <a:gd name="connsiteX0" fmla="*/ 9612 w 10000"/>
            <a:gd name="connsiteY0" fmla="*/ 10000 h 10000"/>
            <a:gd name="connsiteX1" fmla="*/ 10000 w 10000"/>
            <a:gd name="connsiteY1" fmla="*/ 4389 h 10000"/>
            <a:gd name="connsiteX2" fmla="*/ 0 w 10000"/>
            <a:gd name="connsiteY2" fmla="*/ 0 h 10000"/>
            <a:gd name="connsiteX0" fmla="*/ 782 w 23459"/>
            <a:gd name="connsiteY0" fmla="*/ 7712 h 7712"/>
            <a:gd name="connsiteX1" fmla="*/ 1170 w 23459"/>
            <a:gd name="connsiteY1" fmla="*/ 2101 h 7712"/>
            <a:gd name="connsiteX2" fmla="*/ 23331 w 23459"/>
            <a:gd name="connsiteY2" fmla="*/ 0 h 7712"/>
            <a:gd name="connsiteX0" fmla="*/ 582 w 10194"/>
            <a:gd name="connsiteY0" fmla="*/ 10000 h 10000"/>
            <a:gd name="connsiteX1" fmla="*/ 748 w 10194"/>
            <a:gd name="connsiteY1" fmla="*/ 2724 h 10000"/>
            <a:gd name="connsiteX2" fmla="*/ 10194 w 10194"/>
            <a:gd name="connsiteY2" fmla="*/ 0 h 10000"/>
            <a:gd name="connsiteX0" fmla="*/ 79 w 9691"/>
            <a:gd name="connsiteY0" fmla="*/ 10000 h 10000"/>
            <a:gd name="connsiteX1" fmla="*/ 245 w 9691"/>
            <a:gd name="connsiteY1" fmla="*/ 2724 h 10000"/>
            <a:gd name="connsiteX2" fmla="*/ 9691 w 9691"/>
            <a:gd name="connsiteY2" fmla="*/ 0 h 10000"/>
            <a:gd name="connsiteX0" fmla="*/ 82 w 9553"/>
            <a:gd name="connsiteY0" fmla="*/ 10574 h 10574"/>
            <a:gd name="connsiteX1" fmla="*/ 253 w 9553"/>
            <a:gd name="connsiteY1" fmla="*/ 3298 h 10574"/>
            <a:gd name="connsiteX2" fmla="*/ 9553 w 9553"/>
            <a:gd name="connsiteY2" fmla="*/ 0 h 10574"/>
            <a:gd name="connsiteX0" fmla="*/ 36 w 10262"/>
            <a:gd name="connsiteY0" fmla="*/ 11720 h 11720"/>
            <a:gd name="connsiteX1" fmla="*/ 527 w 10262"/>
            <a:gd name="connsiteY1" fmla="*/ 3119 h 11720"/>
            <a:gd name="connsiteX2" fmla="*/ 10262 w 10262"/>
            <a:gd name="connsiteY2" fmla="*/ 0 h 11720"/>
          </a:gdLst>
          <a:ahLst/>
          <a:cxnLst>
            <a:cxn ang="0">
              <a:pos x="connsiteX0" y="connsiteY0"/>
            </a:cxn>
            <a:cxn ang="0">
              <a:pos x="connsiteX1" y="connsiteY1"/>
            </a:cxn>
            <a:cxn ang="0">
              <a:pos x="connsiteX2" y="connsiteY2"/>
            </a:cxn>
          </a:cxnLst>
          <a:rect l="l" t="t" r="r" b="b"/>
          <a:pathLst>
            <a:path w="10262" h="11720">
              <a:moveTo>
                <a:pt x="36" y="11720"/>
              </a:moveTo>
              <a:cubicBezTo>
                <a:pt x="-116" y="10465"/>
                <a:pt x="242" y="6772"/>
                <a:pt x="527" y="3119"/>
              </a:cubicBezTo>
              <a:cubicBezTo>
                <a:pt x="4190" y="2011"/>
                <a:pt x="5289" y="1855"/>
                <a:pt x="10262"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81649</xdr:colOff>
      <xdr:row>21</xdr:row>
      <xdr:rowOff>20410</xdr:rowOff>
    </xdr:from>
    <xdr:to>
      <xdr:col>3</xdr:col>
      <xdr:colOff>687161</xdr:colOff>
      <xdr:row>23</xdr:row>
      <xdr:rowOff>12155</xdr:rowOff>
    </xdr:to>
    <xdr:sp macro="" textlink="">
      <xdr:nvSpPr>
        <xdr:cNvPr id="628" name="Line 238">
          <a:extLst>
            <a:ext uri="{FF2B5EF4-FFF2-40B4-BE49-F238E27FC236}">
              <a16:creationId xmlns:a16="http://schemas.microsoft.com/office/drawing/2014/main" id="{B2D9AA8F-A61C-40A0-ABAB-1E8EC5F60C09}"/>
            </a:ext>
          </a:extLst>
        </xdr:cNvPr>
        <xdr:cNvSpPr>
          <a:spLocks noChangeShapeType="1"/>
        </xdr:cNvSpPr>
      </xdr:nvSpPr>
      <xdr:spPr bwMode="auto">
        <a:xfrm flipV="1">
          <a:off x="1561199" y="3652610"/>
          <a:ext cx="605512" cy="33464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54432</xdr:colOff>
      <xdr:row>20</xdr:row>
      <xdr:rowOff>115657</xdr:rowOff>
    </xdr:from>
    <xdr:to>
      <xdr:col>3</xdr:col>
      <xdr:colOff>397332</xdr:colOff>
      <xdr:row>22</xdr:row>
      <xdr:rowOff>104773</xdr:rowOff>
    </xdr:to>
    <xdr:grpSp>
      <xdr:nvGrpSpPr>
        <xdr:cNvPr id="629" name="Group 6672">
          <a:extLst>
            <a:ext uri="{FF2B5EF4-FFF2-40B4-BE49-F238E27FC236}">
              <a16:creationId xmlns:a16="http://schemas.microsoft.com/office/drawing/2014/main" id="{B58BC7D6-2330-4F03-9654-A7A134C87FD7}"/>
            </a:ext>
          </a:extLst>
        </xdr:cNvPr>
        <xdr:cNvGrpSpPr>
          <a:grpSpLocks/>
        </xdr:cNvGrpSpPr>
      </xdr:nvGrpSpPr>
      <xdr:grpSpPr bwMode="auto">
        <a:xfrm>
          <a:off x="1530807" y="3370032"/>
          <a:ext cx="342900" cy="317199"/>
          <a:chOff x="536" y="110"/>
          <a:chExt cx="46" cy="44"/>
        </a:xfrm>
      </xdr:grpSpPr>
      <xdr:pic>
        <xdr:nvPicPr>
          <xdr:cNvPr id="630" name="Picture 6673" descr="route2">
            <a:extLst>
              <a:ext uri="{FF2B5EF4-FFF2-40B4-BE49-F238E27FC236}">
                <a16:creationId xmlns:a16="http://schemas.microsoft.com/office/drawing/2014/main" id="{D7EE9823-AA65-4C17-93A5-D85B025BCD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31" name="Text Box 6674">
            <a:extLst>
              <a:ext uri="{FF2B5EF4-FFF2-40B4-BE49-F238E27FC236}">
                <a16:creationId xmlns:a16="http://schemas.microsoft.com/office/drawing/2014/main" id="{5675DD28-89A0-43A2-AEB5-83129A0068DE}"/>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200" b="1" i="0" u="none" strike="noStrike" baseline="0">
                <a:solidFill>
                  <a:srgbClr val="FFFFFF"/>
                </a:solidFill>
                <a:latin typeface="ＭＳ Ｐゴシック"/>
                <a:ea typeface="ＭＳ Ｐゴシック"/>
              </a:rPr>
              <a:t>249</a:t>
            </a:r>
          </a:p>
        </xdr:txBody>
      </xdr:sp>
    </xdr:grpSp>
    <xdr:clientData/>
  </xdr:twoCellAnchor>
  <xdr:twoCellAnchor editAs="oneCell">
    <xdr:from>
      <xdr:col>4</xdr:col>
      <xdr:colOff>57342</xdr:colOff>
      <xdr:row>19</xdr:row>
      <xdr:rowOff>170307</xdr:rowOff>
    </xdr:from>
    <xdr:to>
      <xdr:col>4</xdr:col>
      <xdr:colOff>355054</xdr:colOff>
      <xdr:row>21</xdr:row>
      <xdr:rowOff>92657</xdr:rowOff>
    </xdr:to>
    <xdr:grpSp>
      <xdr:nvGrpSpPr>
        <xdr:cNvPr id="632" name="Group 6672">
          <a:extLst>
            <a:ext uri="{FF2B5EF4-FFF2-40B4-BE49-F238E27FC236}">
              <a16:creationId xmlns:a16="http://schemas.microsoft.com/office/drawing/2014/main" id="{FFEF1E82-E2BA-4103-BEE3-F9B8551C9DA3}"/>
            </a:ext>
          </a:extLst>
        </xdr:cNvPr>
        <xdr:cNvGrpSpPr>
          <a:grpSpLocks/>
        </xdr:cNvGrpSpPr>
      </xdr:nvGrpSpPr>
      <xdr:grpSpPr bwMode="auto">
        <a:xfrm>
          <a:off x="2237509" y="3254290"/>
          <a:ext cx="297712" cy="256784"/>
          <a:chOff x="536" y="110"/>
          <a:chExt cx="46" cy="44"/>
        </a:xfrm>
      </xdr:grpSpPr>
      <xdr:pic>
        <xdr:nvPicPr>
          <xdr:cNvPr id="633" name="Picture 6673" descr="route2">
            <a:extLst>
              <a:ext uri="{FF2B5EF4-FFF2-40B4-BE49-F238E27FC236}">
                <a16:creationId xmlns:a16="http://schemas.microsoft.com/office/drawing/2014/main" id="{35D2448E-1273-47AA-9FF8-61BECE4F68A3}"/>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34" name="Text Box 6674">
            <a:extLst>
              <a:ext uri="{FF2B5EF4-FFF2-40B4-BE49-F238E27FC236}">
                <a16:creationId xmlns:a16="http://schemas.microsoft.com/office/drawing/2014/main" id="{AA367FC7-4F09-4348-A6B8-9B9F9216FE0C}"/>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200" b="1" i="0" u="none" strike="noStrike" baseline="0">
                <a:solidFill>
                  <a:srgbClr val="FFFFFF"/>
                </a:solidFill>
                <a:latin typeface="ＭＳ Ｐゴシック"/>
                <a:ea typeface="ＭＳ Ｐゴシック"/>
              </a:rPr>
              <a:t>249</a:t>
            </a:r>
          </a:p>
        </xdr:txBody>
      </xdr:sp>
    </xdr:grpSp>
    <xdr:clientData/>
  </xdr:twoCellAnchor>
  <xdr:twoCellAnchor>
    <xdr:from>
      <xdr:col>3</xdr:col>
      <xdr:colOff>581164</xdr:colOff>
      <xdr:row>17</xdr:row>
      <xdr:rowOff>61205</xdr:rowOff>
    </xdr:from>
    <xdr:to>
      <xdr:col>3</xdr:col>
      <xdr:colOff>683698</xdr:colOff>
      <xdr:row>20</xdr:row>
      <xdr:rowOff>156935</xdr:rowOff>
    </xdr:to>
    <xdr:sp macro="" textlink="">
      <xdr:nvSpPr>
        <xdr:cNvPr id="635" name="Line 149">
          <a:extLst>
            <a:ext uri="{FF2B5EF4-FFF2-40B4-BE49-F238E27FC236}">
              <a16:creationId xmlns:a16="http://schemas.microsoft.com/office/drawing/2014/main" id="{45A239EE-5AF5-4336-8FD3-23DD77179C6C}"/>
            </a:ext>
          </a:extLst>
        </xdr:cNvPr>
        <xdr:cNvSpPr>
          <a:spLocks noChangeShapeType="1"/>
        </xdr:cNvSpPr>
      </xdr:nvSpPr>
      <xdr:spPr bwMode="auto">
        <a:xfrm flipV="1">
          <a:off x="2061124" y="3009175"/>
          <a:ext cx="102534" cy="607827"/>
        </a:xfrm>
        <a:custGeom>
          <a:avLst/>
          <a:gdLst>
            <a:gd name="connsiteX0" fmla="*/ 0 w 21125"/>
            <a:gd name="connsiteY0" fmla="*/ 0 h 544312"/>
            <a:gd name="connsiteX1" fmla="*/ 21125 w 21125"/>
            <a:gd name="connsiteY1" fmla="*/ 544312 h 544312"/>
            <a:gd name="connsiteX0" fmla="*/ 40821 w 61946"/>
            <a:gd name="connsiteY0" fmla="*/ 0 h 544312"/>
            <a:gd name="connsiteX1" fmla="*/ 0 w 61946"/>
            <a:gd name="connsiteY1" fmla="*/ 81642 h 544312"/>
            <a:gd name="connsiteX2" fmla="*/ 61946 w 61946"/>
            <a:gd name="connsiteY2" fmla="*/ 544312 h 544312"/>
            <a:gd name="connsiteX0" fmla="*/ 115660 w 115660"/>
            <a:gd name="connsiteY0" fmla="*/ 0 h 591937"/>
            <a:gd name="connsiteX1" fmla="*/ 0 w 115660"/>
            <a:gd name="connsiteY1" fmla="*/ 129267 h 591937"/>
            <a:gd name="connsiteX2" fmla="*/ 61946 w 115660"/>
            <a:gd name="connsiteY2" fmla="*/ 591937 h 591937"/>
            <a:gd name="connsiteX0" fmla="*/ 115660 w 115660"/>
            <a:gd name="connsiteY0" fmla="*/ 0 h 612348"/>
            <a:gd name="connsiteX1" fmla="*/ 0 w 115660"/>
            <a:gd name="connsiteY1" fmla="*/ 129267 h 612348"/>
            <a:gd name="connsiteX2" fmla="*/ 14321 w 115660"/>
            <a:gd name="connsiteY2" fmla="*/ 612348 h 612348"/>
            <a:gd name="connsiteX0" fmla="*/ 102534 w 102534"/>
            <a:gd name="connsiteY0" fmla="*/ 0 h 612348"/>
            <a:gd name="connsiteX1" fmla="*/ 7285 w 102534"/>
            <a:gd name="connsiteY1" fmla="*/ 115660 h 612348"/>
            <a:gd name="connsiteX2" fmla="*/ 1195 w 102534"/>
            <a:gd name="connsiteY2" fmla="*/ 612348 h 612348"/>
            <a:gd name="connsiteX0" fmla="*/ 102534 w 102534"/>
            <a:gd name="connsiteY0" fmla="*/ 0 h 612348"/>
            <a:gd name="connsiteX1" fmla="*/ 7285 w 102534"/>
            <a:gd name="connsiteY1" fmla="*/ 115660 h 612348"/>
            <a:gd name="connsiteX2" fmla="*/ 1195 w 102534"/>
            <a:gd name="connsiteY2" fmla="*/ 612348 h 612348"/>
          </a:gdLst>
          <a:ahLst/>
          <a:cxnLst>
            <a:cxn ang="0">
              <a:pos x="connsiteX0" y="connsiteY0"/>
            </a:cxn>
            <a:cxn ang="0">
              <a:pos x="connsiteX1" y="connsiteY1"/>
            </a:cxn>
            <a:cxn ang="0">
              <a:pos x="connsiteX2" y="connsiteY2"/>
            </a:cxn>
          </a:cxnLst>
          <a:rect l="l" t="t" r="r" b="b"/>
          <a:pathLst>
            <a:path w="102534" h="612348">
              <a:moveTo>
                <a:pt x="102534" y="0"/>
              </a:moveTo>
              <a:cubicBezTo>
                <a:pt x="100266" y="27214"/>
                <a:pt x="-4054" y="156481"/>
                <a:pt x="7285" y="115660"/>
              </a:cubicBezTo>
              <a:cubicBezTo>
                <a:pt x="21131" y="215455"/>
                <a:pt x="-5847" y="430911"/>
                <a:pt x="1195" y="612348"/>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537435</xdr:colOff>
      <xdr:row>20</xdr:row>
      <xdr:rowOff>40813</xdr:rowOff>
    </xdr:from>
    <xdr:to>
      <xdr:col>3</xdr:col>
      <xdr:colOff>592575</xdr:colOff>
      <xdr:row>21</xdr:row>
      <xdr:rowOff>95250</xdr:rowOff>
    </xdr:to>
    <xdr:sp macro="" textlink="">
      <xdr:nvSpPr>
        <xdr:cNvPr id="636" name="Line 149">
          <a:extLst>
            <a:ext uri="{FF2B5EF4-FFF2-40B4-BE49-F238E27FC236}">
              <a16:creationId xmlns:a16="http://schemas.microsoft.com/office/drawing/2014/main" id="{783ACE5E-FDBB-4738-8D18-5263DB447E4A}"/>
            </a:ext>
          </a:extLst>
        </xdr:cNvPr>
        <xdr:cNvSpPr>
          <a:spLocks noChangeShapeType="1"/>
        </xdr:cNvSpPr>
      </xdr:nvSpPr>
      <xdr:spPr bwMode="auto">
        <a:xfrm flipV="1">
          <a:off x="2017395" y="3500880"/>
          <a:ext cx="55140" cy="213187"/>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3</xdr:col>
      <xdr:colOff>731051</xdr:colOff>
      <xdr:row>23</xdr:row>
      <xdr:rowOff>64883</xdr:rowOff>
    </xdr:from>
    <xdr:ext cx="653143" cy="190500"/>
    <xdr:sp macro="" textlink="">
      <xdr:nvSpPr>
        <xdr:cNvPr id="638" name="Text Box 3554">
          <a:extLst>
            <a:ext uri="{FF2B5EF4-FFF2-40B4-BE49-F238E27FC236}">
              <a16:creationId xmlns:a16="http://schemas.microsoft.com/office/drawing/2014/main" id="{B5C17D17-842E-40C4-BF5A-A98F783129D1}"/>
            </a:ext>
          </a:extLst>
        </xdr:cNvPr>
        <xdr:cNvSpPr txBox="1">
          <a:spLocks noChangeArrowheads="1"/>
        </xdr:cNvSpPr>
      </xdr:nvSpPr>
      <xdr:spPr bwMode="auto">
        <a:xfrm flipV="1">
          <a:off x="2185201" y="4039983"/>
          <a:ext cx="653143"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none" lIns="27432" tIns="18288" rIns="27432" bIns="18288" anchor="ctr" upright="1">
          <a:noAutofit/>
        </a:bodyPr>
        <a:lstStyle/>
        <a:p>
          <a:pPr algn="ctr" rtl="0">
            <a:lnSpc>
              <a:spcPts val="1200"/>
            </a:lnSpc>
            <a:defRPr sz="1000"/>
          </a:pPr>
          <a:r>
            <a:rPr lang="ja-JP" altLang="en-US" sz="900" b="1" i="0" u="none" strike="noStrike" baseline="0">
              <a:solidFill>
                <a:srgbClr val="000000"/>
              </a:solidFill>
              <a:latin typeface="ＭＳ Ｐゴシック"/>
              <a:ea typeface="ＭＳ Ｐゴシック"/>
            </a:rPr>
            <a:t>志賀小学校</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7</xdr:col>
      <xdr:colOff>334530</xdr:colOff>
      <xdr:row>15</xdr:row>
      <xdr:rowOff>81638</xdr:rowOff>
    </xdr:from>
    <xdr:ext cx="204326" cy="215900"/>
    <xdr:sp macro="" textlink="">
      <xdr:nvSpPr>
        <xdr:cNvPr id="639" name="Text Box 1620">
          <a:extLst>
            <a:ext uri="{FF2B5EF4-FFF2-40B4-BE49-F238E27FC236}">
              <a16:creationId xmlns:a16="http://schemas.microsoft.com/office/drawing/2014/main" id="{8853B2C9-3F0E-44E2-A1A7-B0F1536C4119}"/>
            </a:ext>
          </a:extLst>
        </xdr:cNvPr>
        <xdr:cNvSpPr txBox="1">
          <a:spLocks noChangeArrowheads="1"/>
        </xdr:cNvSpPr>
      </xdr:nvSpPr>
      <xdr:spPr bwMode="auto">
        <a:xfrm flipH="1">
          <a:off x="4633480" y="2697838"/>
          <a:ext cx="204326" cy="215900"/>
        </a:xfrm>
        <a:prstGeom prst="rect">
          <a:avLst/>
        </a:prstGeom>
        <a:noFill/>
        <a:ln>
          <a:noFill/>
        </a:ln>
      </xdr:spPr>
      <xdr:txBody>
        <a:bodyPr vertOverflow="overflow" horzOverflow="overflow" wrap="none" lIns="27432" tIns="18288" rIns="27432" bIns="18288" anchor="b" upright="1">
          <a:noAutofit/>
        </a:bodyPr>
        <a:lstStyle/>
        <a:p>
          <a:pPr algn="ctr" rtl="0">
            <a:lnSpc>
              <a:spcPts val="1000"/>
            </a:lnSpc>
            <a:defRPr sz="1000"/>
          </a:pPr>
          <a:r>
            <a:rPr lang="ja-JP" altLang="en-US" sz="1400" b="1" i="0" u="none" strike="noStrike" baseline="0">
              <a:solidFill>
                <a:srgbClr val="FF0000"/>
              </a:solidFill>
              <a:latin typeface="HG平成角ｺﾞｼｯｸ体W9" pitchFamily="49" charset="-128"/>
              <a:ea typeface="HG平成角ｺﾞｼｯｸ体W9" pitchFamily="49" charset="-128"/>
            </a:rPr>
            <a:t>〒</a:t>
          </a:r>
          <a:endParaRPr lang="en-US" altLang="ja-JP" sz="1400" b="1" i="0" u="none" strike="noStrike" baseline="0">
            <a:solidFill>
              <a:srgbClr val="FF0000"/>
            </a:solidFill>
            <a:latin typeface="HG平成角ｺﾞｼｯｸ体W9" pitchFamily="49" charset="-128"/>
            <a:ea typeface="HG平成角ｺﾞｼｯｸ体W9" pitchFamily="49" charset="-128"/>
          </a:endParaRPr>
        </a:p>
      </xdr:txBody>
    </xdr:sp>
    <xdr:clientData/>
  </xdr:oneCellAnchor>
  <xdr:twoCellAnchor>
    <xdr:from>
      <xdr:col>7</xdr:col>
      <xdr:colOff>604429</xdr:colOff>
      <xdr:row>10</xdr:row>
      <xdr:rowOff>137642</xdr:rowOff>
    </xdr:from>
    <xdr:to>
      <xdr:col>8</xdr:col>
      <xdr:colOff>332045</xdr:colOff>
      <xdr:row>12</xdr:row>
      <xdr:rowOff>13500</xdr:rowOff>
    </xdr:to>
    <xdr:sp macro="" textlink="">
      <xdr:nvSpPr>
        <xdr:cNvPr id="640" name="Line 238">
          <a:extLst>
            <a:ext uri="{FF2B5EF4-FFF2-40B4-BE49-F238E27FC236}">
              <a16:creationId xmlns:a16="http://schemas.microsoft.com/office/drawing/2014/main" id="{C8860E28-D1A3-4914-A930-780E73000E80}"/>
            </a:ext>
          </a:extLst>
        </xdr:cNvPr>
        <xdr:cNvSpPr>
          <a:spLocks noChangeShapeType="1"/>
        </xdr:cNvSpPr>
      </xdr:nvSpPr>
      <xdr:spPr bwMode="auto">
        <a:xfrm flipH="1">
          <a:off x="4904335" y="1883892"/>
          <a:ext cx="432602" cy="217256"/>
        </a:xfrm>
        <a:custGeom>
          <a:avLst/>
          <a:gdLst>
            <a:gd name="connsiteX0" fmla="*/ 0 w 595313"/>
            <a:gd name="connsiteY0" fmla="*/ 0 h 307820"/>
            <a:gd name="connsiteX1" fmla="*/ 595313 w 595313"/>
            <a:gd name="connsiteY1" fmla="*/ 307820 h 307820"/>
            <a:gd name="connsiteX0" fmla="*/ 0 w 595313"/>
            <a:gd name="connsiteY0" fmla="*/ 0 h 307820"/>
            <a:gd name="connsiteX1" fmla="*/ 95831 w 595313"/>
            <a:gd name="connsiteY1" fmla="*/ 90022 h 307820"/>
            <a:gd name="connsiteX2" fmla="*/ 595313 w 595313"/>
            <a:gd name="connsiteY2" fmla="*/ 307820 h 307820"/>
            <a:gd name="connsiteX0" fmla="*/ 0 w 588467"/>
            <a:gd name="connsiteY0" fmla="*/ 0 h 307820"/>
            <a:gd name="connsiteX1" fmla="*/ 88985 w 588467"/>
            <a:gd name="connsiteY1" fmla="*/ 90022 h 307820"/>
            <a:gd name="connsiteX2" fmla="*/ 588467 w 588467"/>
            <a:gd name="connsiteY2" fmla="*/ 307820 h 307820"/>
            <a:gd name="connsiteX0" fmla="*/ 0 w 588467"/>
            <a:gd name="connsiteY0" fmla="*/ 0 h 307820"/>
            <a:gd name="connsiteX1" fmla="*/ 88985 w 588467"/>
            <a:gd name="connsiteY1" fmla="*/ 90022 h 307820"/>
            <a:gd name="connsiteX2" fmla="*/ 588467 w 588467"/>
            <a:gd name="connsiteY2" fmla="*/ 307820 h 307820"/>
            <a:gd name="connsiteX0" fmla="*/ 0 w 499482"/>
            <a:gd name="connsiteY0" fmla="*/ 0 h 217798"/>
            <a:gd name="connsiteX1" fmla="*/ 499482 w 499482"/>
            <a:gd name="connsiteY1" fmla="*/ 217798 h 217798"/>
          </a:gdLst>
          <a:ahLst/>
          <a:cxnLst>
            <a:cxn ang="0">
              <a:pos x="connsiteX0" y="connsiteY0"/>
            </a:cxn>
            <a:cxn ang="0">
              <a:pos x="connsiteX1" y="connsiteY1"/>
            </a:cxn>
          </a:cxnLst>
          <a:rect l="l" t="t" r="r" b="b"/>
          <a:pathLst>
            <a:path w="499482" h="217798">
              <a:moveTo>
                <a:pt x="0" y="0"/>
              </a:moveTo>
              <a:cubicBezTo>
                <a:pt x="108415" y="64856"/>
                <a:pt x="301044" y="115191"/>
                <a:pt x="499482" y="217798"/>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9</xdr:col>
      <xdr:colOff>606664</xdr:colOff>
      <xdr:row>14</xdr:row>
      <xdr:rowOff>45769</xdr:rowOff>
    </xdr:from>
    <xdr:ext cx="395844" cy="193515"/>
    <xdr:sp macro="" textlink="">
      <xdr:nvSpPr>
        <xdr:cNvPr id="641" name="Text Box 1563">
          <a:extLst>
            <a:ext uri="{FF2B5EF4-FFF2-40B4-BE49-F238E27FC236}">
              <a16:creationId xmlns:a16="http://schemas.microsoft.com/office/drawing/2014/main" id="{077A1351-265D-4DBE-A40C-8B9E370DDE14}"/>
            </a:ext>
          </a:extLst>
        </xdr:cNvPr>
        <xdr:cNvSpPr txBox="1">
          <a:spLocks noChangeArrowheads="1"/>
        </xdr:cNvSpPr>
      </xdr:nvSpPr>
      <xdr:spPr bwMode="auto">
        <a:xfrm>
          <a:off x="6303624" y="2506394"/>
          <a:ext cx="395844" cy="1935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27432" tIns="18288" rIns="0" bIns="0" anchor="t" upright="1">
          <a:spAutoFit/>
        </a:bodyPr>
        <a:lstStyle/>
        <a:p>
          <a:pPr algn="l" rtl="0">
            <a:defRPr sz="1000"/>
          </a:pPr>
          <a:r>
            <a:rPr lang="en-US" altLang="ja-JP" sz="1050" b="1" i="0" u="none" strike="noStrike" baseline="0">
              <a:solidFill>
                <a:srgbClr val="000000"/>
              </a:solidFill>
              <a:latin typeface="ＭＳ Ｐゴシック"/>
              <a:ea typeface="ＭＳ Ｐゴシック"/>
            </a:rPr>
            <a:t>0.</a:t>
          </a:r>
          <a:r>
            <a:rPr lang="ja-JP" altLang="en-US" sz="1050" b="1" i="0" u="none" strike="noStrike" baseline="0">
              <a:solidFill>
                <a:srgbClr val="000000"/>
              </a:solidFill>
              <a:latin typeface="ＭＳ Ｐゴシック"/>
              <a:ea typeface="ＭＳ Ｐゴシック"/>
            </a:rPr>
            <a:t>４</a:t>
          </a:r>
          <a:r>
            <a:rPr lang="en-US" altLang="ja-JP" sz="1050" b="1" i="0" u="none" strike="noStrike" baseline="0">
              <a:solidFill>
                <a:srgbClr val="000000"/>
              </a:solidFill>
              <a:latin typeface="ＭＳ Ｐゴシック"/>
              <a:ea typeface="ＭＳ Ｐゴシック"/>
            </a:rPr>
            <a:t>km</a:t>
          </a:r>
          <a:r>
            <a:rPr lang="en-US" altLang="ja-JP" sz="900" b="1" i="0" u="none" strike="noStrike" baseline="0">
              <a:solidFill>
                <a:srgbClr val="000000"/>
              </a:solidFill>
              <a:latin typeface="ＭＳ Ｐゴシック"/>
              <a:ea typeface="ＭＳ Ｐゴシック"/>
            </a:rPr>
            <a:t> </a:t>
          </a:r>
        </a:p>
      </xdr:txBody>
    </xdr:sp>
    <xdr:clientData/>
  </xdr:oneCellAnchor>
  <xdr:twoCellAnchor>
    <xdr:from>
      <xdr:col>7</xdr:col>
      <xdr:colOff>600867</xdr:colOff>
      <xdr:row>11</xdr:row>
      <xdr:rowOff>17423</xdr:rowOff>
    </xdr:from>
    <xdr:to>
      <xdr:col>8</xdr:col>
      <xdr:colOff>235239</xdr:colOff>
      <xdr:row>13</xdr:row>
      <xdr:rowOff>25394</xdr:rowOff>
    </xdr:to>
    <xdr:sp macro="" textlink="">
      <xdr:nvSpPr>
        <xdr:cNvPr id="642" name="Line 149">
          <a:extLst>
            <a:ext uri="{FF2B5EF4-FFF2-40B4-BE49-F238E27FC236}">
              <a16:creationId xmlns:a16="http://schemas.microsoft.com/office/drawing/2014/main" id="{6CE1FABA-0E5E-4888-AFE6-3DCC08FCFAF2}"/>
            </a:ext>
          </a:extLst>
        </xdr:cNvPr>
        <xdr:cNvSpPr>
          <a:spLocks noChangeShapeType="1"/>
        </xdr:cNvSpPr>
      </xdr:nvSpPr>
      <xdr:spPr bwMode="auto">
        <a:xfrm flipV="1">
          <a:off x="4899817" y="1941473"/>
          <a:ext cx="339222" cy="350871"/>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540546</xdr:colOff>
      <xdr:row>12</xdr:row>
      <xdr:rowOff>123914</xdr:rowOff>
    </xdr:from>
    <xdr:to>
      <xdr:col>7</xdr:col>
      <xdr:colOff>660375</xdr:colOff>
      <xdr:row>13</xdr:row>
      <xdr:rowOff>59414</xdr:rowOff>
    </xdr:to>
    <xdr:sp macro="" textlink="">
      <xdr:nvSpPr>
        <xdr:cNvPr id="643" name="Oval 2938">
          <a:extLst>
            <a:ext uri="{FF2B5EF4-FFF2-40B4-BE49-F238E27FC236}">
              <a16:creationId xmlns:a16="http://schemas.microsoft.com/office/drawing/2014/main" id="{07D1F3DA-ACDB-477E-AA70-FACC8E8DFC80}"/>
            </a:ext>
          </a:extLst>
        </xdr:cNvPr>
        <xdr:cNvSpPr>
          <a:spLocks noChangeArrowheads="1"/>
        </xdr:cNvSpPr>
      </xdr:nvSpPr>
      <xdr:spPr bwMode="auto">
        <a:xfrm>
          <a:off x="4839496" y="2219414"/>
          <a:ext cx="119829" cy="1069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684732</xdr:colOff>
      <xdr:row>21</xdr:row>
      <xdr:rowOff>113288</xdr:rowOff>
    </xdr:from>
    <xdr:to>
      <xdr:col>4</xdr:col>
      <xdr:colOff>613217</xdr:colOff>
      <xdr:row>23</xdr:row>
      <xdr:rowOff>35619</xdr:rowOff>
    </xdr:to>
    <xdr:sp macro="" textlink="">
      <xdr:nvSpPr>
        <xdr:cNvPr id="644" name="Line 149">
          <a:extLst>
            <a:ext uri="{FF2B5EF4-FFF2-40B4-BE49-F238E27FC236}">
              <a16:creationId xmlns:a16="http://schemas.microsoft.com/office/drawing/2014/main" id="{F1924A0B-4672-4AA2-9396-A52D342523E7}"/>
            </a:ext>
          </a:extLst>
        </xdr:cNvPr>
        <xdr:cNvSpPr>
          <a:spLocks noChangeShapeType="1"/>
        </xdr:cNvSpPr>
      </xdr:nvSpPr>
      <xdr:spPr bwMode="auto">
        <a:xfrm>
          <a:off x="2169045" y="3736757"/>
          <a:ext cx="634922" cy="263643"/>
        </a:xfrm>
        <a:custGeom>
          <a:avLst/>
          <a:gdLst>
            <a:gd name="connsiteX0" fmla="*/ 0 w 634922"/>
            <a:gd name="connsiteY0" fmla="*/ 0 h 263643"/>
            <a:gd name="connsiteX1" fmla="*/ 634922 w 634922"/>
            <a:gd name="connsiteY1" fmla="*/ 263643 h 263643"/>
            <a:gd name="connsiteX0" fmla="*/ 0 w 634922"/>
            <a:gd name="connsiteY0" fmla="*/ 0 h 263643"/>
            <a:gd name="connsiteX1" fmla="*/ 634922 w 634922"/>
            <a:gd name="connsiteY1" fmla="*/ 263643 h 263643"/>
            <a:gd name="connsiteX0" fmla="*/ 0 w 634922"/>
            <a:gd name="connsiteY0" fmla="*/ 0 h 263643"/>
            <a:gd name="connsiteX1" fmla="*/ 634922 w 634922"/>
            <a:gd name="connsiteY1" fmla="*/ 263643 h 263643"/>
          </a:gdLst>
          <a:ahLst/>
          <a:cxnLst>
            <a:cxn ang="0">
              <a:pos x="connsiteX0" y="connsiteY0"/>
            </a:cxn>
            <a:cxn ang="0">
              <a:pos x="connsiteX1" y="connsiteY1"/>
            </a:cxn>
          </a:cxnLst>
          <a:rect l="l" t="t" r="r" b="b"/>
          <a:pathLst>
            <a:path w="634922" h="263643">
              <a:moveTo>
                <a:pt x="0" y="0"/>
              </a:moveTo>
              <a:cubicBezTo>
                <a:pt x="255297" y="12474"/>
                <a:pt x="419312" y="144012"/>
                <a:pt x="634922" y="263643"/>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137826</xdr:colOff>
      <xdr:row>5</xdr:row>
      <xdr:rowOff>147909</xdr:rowOff>
    </xdr:from>
    <xdr:to>
      <xdr:col>20</xdr:col>
      <xdr:colOff>260062</xdr:colOff>
      <xdr:row>6</xdr:row>
      <xdr:rowOff>90437</xdr:rowOff>
    </xdr:to>
    <xdr:sp macro="" textlink="">
      <xdr:nvSpPr>
        <xdr:cNvPr id="655" name="AutoShape 308">
          <a:extLst>
            <a:ext uri="{FF2B5EF4-FFF2-40B4-BE49-F238E27FC236}">
              <a16:creationId xmlns:a16="http://schemas.microsoft.com/office/drawing/2014/main" id="{E9EFDE5F-5C86-4E8B-9292-EC7E5B2DE251}"/>
            </a:ext>
          </a:extLst>
        </xdr:cNvPr>
        <xdr:cNvSpPr>
          <a:spLocks noChangeArrowheads="1"/>
        </xdr:cNvSpPr>
      </xdr:nvSpPr>
      <xdr:spPr bwMode="auto">
        <a:xfrm>
          <a:off x="7916576" y="2420302"/>
          <a:ext cx="122236" cy="119421"/>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17</xdr:row>
      <xdr:rowOff>5443</xdr:rowOff>
    </xdr:from>
    <xdr:to>
      <xdr:col>9</xdr:col>
      <xdr:colOff>218396</xdr:colOff>
      <xdr:row>18</xdr:row>
      <xdr:rowOff>20411</xdr:rowOff>
    </xdr:to>
    <xdr:sp macro="" textlink="">
      <xdr:nvSpPr>
        <xdr:cNvPr id="661" name="六角形 660">
          <a:extLst>
            <a:ext uri="{FF2B5EF4-FFF2-40B4-BE49-F238E27FC236}">
              <a16:creationId xmlns:a16="http://schemas.microsoft.com/office/drawing/2014/main" id="{51FA9C28-8B5E-46AC-B242-140F11DCE6B3}"/>
            </a:ext>
          </a:extLst>
        </xdr:cNvPr>
        <xdr:cNvSpPr/>
      </xdr:nvSpPr>
      <xdr:spPr bwMode="auto">
        <a:xfrm>
          <a:off x="69850" y="4418693"/>
          <a:ext cx="218396" cy="186418"/>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12</a:t>
          </a:r>
          <a:endParaRPr kumimoji="1" lang="ja-JP" altLang="en-US" sz="900" b="1">
            <a:solidFill>
              <a:schemeClr val="tx1"/>
            </a:solidFill>
            <a:latin typeface="+mj-ea"/>
            <a:ea typeface="+mj-ea"/>
          </a:endParaRPr>
        </a:p>
      </xdr:txBody>
    </xdr:sp>
    <xdr:clientData/>
  </xdr:twoCellAnchor>
  <xdr:twoCellAnchor>
    <xdr:from>
      <xdr:col>9</xdr:col>
      <xdr:colOff>0</xdr:colOff>
      <xdr:row>57</xdr:row>
      <xdr:rowOff>0</xdr:rowOff>
    </xdr:from>
    <xdr:to>
      <xdr:col>9</xdr:col>
      <xdr:colOff>205242</xdr:colOff>
      <xdr:row>58</xdr:row>
      <xdr:rowOff>14968</xdr:rowOff>
    </xdr:to>
    <xdr:sp macro="" textlink="">
      <xdr:nvSpPr>
        <xdr:cNvPr id="664" name="六角形 663">
          <a:extLst>
            <a:ext uri="{FF2B5EF4-FFF2-40B4-BE49-F238E27FC236}">
              <a16:creationId xmlns:a16="http://schemas.microsoft.com/office/drawing/2014/main" id="{C955E448-03D8-426D-A939-20CB17CF5A51}"/>
            </a:ext>
          </a:extLst>
        </xdr:cNvPr>
        <xdr:cNvSpPr/>
      </xdr:nvSpPr>
      <xdr:spPr bwMode="auto">
        <a:xfrm>
          <a:off x="7092950" y="171450"/>
          <a:ext cx="205242" cy="186418"/>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35</a:t>
          </a:r>
          <a:endParaRPr kumimoji="1" lang="ja-JP" altLang="en-US" sz="900" b="1">
            <a:solidFill>
              <a:schemeClr val="tx1"/>
            </a:solidFill>
            <a:latin typeface="+mj-ea"/>
            <a:ea typeface="+mj-ea"/>
          </a:endParaRPr>
        </a:p>
      </xdr:txBody>
    </xdr:sp>
    <xdr:clientData/>
  </xdr:twoCellAnchor>
  <xdr:twoCellAnchor>
    <xdr:from>
      <xdr:col>11</xdr:col>
      <xdr:colOff>0</xdr:colOff>
      <xdr:row>1</xdr:row>
      <xdr:rowOff>0</xdr:rowOff>
    </xdr:from>
    <xdr:to>
      <xdr:col>11</xdr:col>
      <xdr:colOff>205242</xdr:colOff>
      <xdr:row>2</xdr:row>
      <xdr:rowOff>14968</xdr:rowOff>
    </xdr:to>
    <xdr:sp macro="" textlink="">
      <xdr:nvSpPr>
        <xdr:cNvPr id="665" name="六角形 664">
          <a:extLst>
            <a:ext uri="{FF2B5EF4-FFF2-40B4-BE49-F238E27FC236}">
              <a16:creationId xmlns:a16="http://schemas.microsoft.com/office/drawing/2014/main" id="{9F34B480-A1D7-4EAA-A2FF-91D804D7AFC1}"/>
            </a:ext>
          </a:extLst>
        </xdr:cNvPr>
        <xdr:cNvSpPr/>
      </xdr:nvSpPr>
      <xdr:spPr bwMode="auto">
        <a:xfrm>
          <a:off x="8502650" y="171450"/>
          <a:ext cx="205242" cy="186418"/>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36</a:t>
          </a:r>
          <a:endParaRPr kumimoji="1" lang="ja-JP" altLang="en-US" sz="900" b="1">
            <a:solidFill>
              <a:schemeClr val="tx1"/>
            </a:solidFill>
            <a:latin typeface="+mj-ea"/>
            <a:ea typeface="+mj-ea"/>
          </a:endParaRPr>
        </a:p>
      </xdr:txBody>
    </xdr:sp>
    <xdr:clientData/>
  </xdr:twoCellAnchor>
  <xdr:twoCellAnchor>
    <xdr:from>
      <xdr:col>13</xdr:col>
      <xdr:colOff>0</xdr:colOff>
      <xdr:row>1</xdr:row>
      <xdr:rowOff>0</xdr:rowOff>
    </xdr:from>
    <xdr:to>
      <xdr:col>13</xdr:col>
      <xdr:colOff>205242</xdr:colOff>
      <xdr:row>2</xdr:row>
      <xdr:rowOff>14968</xdr:rowOff>
    </xdr:to>
    <xdr:sp macro="" textlink="">
      <xdr:nvSpPr>
        <xdr:cNvPr id="666" name="六角形 665">
          <a:extLst>
            <a:ext uri="{FF2B5EF4-FFF2-40B4-BE49-F238E27FC236}">
              <a16:creationId xmlns:a16="http://schemas.microsoft.com/office/drawing/2014/main" id="{1BCF377E-D35D-4B75-8DF5-9B077E1F26F9}"/>
            </a:ext>
          </a:extLst>
        </xdr:cNvPr>
        <xdr:cNvSpPr/>
      </xdr:nvSpPr>
      <xdr:spPr bwMode="auto">
        <a:xfrm>
          <a:off x="9912350" y="171450"/>
          <a:ext cx="205242" cy="186418"/>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37</a:t>
          </a:r>
          <a:endParaRPr kumimoji="1" lang="ja-JP" altLang="en-US" sz="900" b="1">
            <a:solidFill>
              <a:schemeClr val="tx1"/>
            </a:solidFill>
            <a:latin typeface="+mj-ea"/>
            <a:ea typeface="+mj-ea"/>
          </a:endParaRPr>
        </a:p>
      </xdr:txBody>
    </xdr:sp>
    <xdr:clientData/>
  </xdr:twoCellAnchor>
  <xdr:twoCellAnchor>
    <xdr:from>
      <xdr:col>15</xdr:col>
      <xdr:colOff>0</xdr:colOff>
      <xdr:row>1</xdr:row>
      <xdr:rowOff>0</xdr:rowOff>
    </xdr:from>
    <xdr:to>
      <xdr:col>15</xdr:col>
      <xdr:colOff>205242</xdr:colOff>
      <xdr:row>2</xdr:row>
      <xdr:rowOff>14968</xdr:rowOff>
    </xdr:to>
    <xdr:sp macro="" textlink="">
      <xdr:nvSpPr>
        <xdr:cNvPr id="667" name="六角形 666">
          <a:extLst>
            <a:ext uri="{FF2B5EF4-FFF2-40B4-BE49-F238E27FC236}">
              <a16:creationId xmlns:a16="http://schemas.microsoft.com/office/drawing/2014/main" id="{E2BD2E16-AA44-49D0-A5EE-8709EF0CADD2}"/>
            </a:ext>
          </a:extLst>
        </xdr:cNvPr>
        <xdr:cNvSpPr/>
      </xdr:nvSpPr>
      <xdr:spPr bwMode="auto">
        <a:xfrm>
          <a:off x="11315700" y="171450"/>
          <a:ext cx="205242" cy="186418"/>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38</a:t>
          </a:r>
          <a:endParaRPr kumimoji="1" lang="ja-JP" altLang="en-US" sz="900" b="1">
            <a:solidFill>
              <a:schemeClr val="tx1"/>
            </a:solidFill>
            <a:latin typeface="+mj-ea"/>
            <a:ea typeface="+mj-ea"/>
          </a:endParaRPr>
        </a:p>
      </xdr:txBody>
    </xdr:sp>
    <xdr:clientData/>
  </xdr:twoCellAnchor>
  <xdr:twoCellAnchor>
    <xdr:from>
      <xdr:col>19</xdr:col>
      <xdr:colOff>12616</xdr:colOff>
      <xdr:row>0</xdr:row>
      <xdr:rowOff>132291</xdr:rowOff>
    </xdr:from>
    <xdr:to>
      <xdr:col>19</xdr:col>
      <xdr:colOff>179913</xdr:colOff>
      <xdr:row>2</xdr:row>
      <xdr:rowOff>21166</xdr:rowOff>
    </xdr:to>
    <xdr:sp macro="" textlink="">
      <xdr:nvSpPr>
        <xdr:cNvPr id="668" name="六角形 667">
          <a:extLst>
            <a:ext uri="{FF2B5EF4-FFF2-40B4-BE49-F238E27FC236}">
              <a16:creationId xmlns:a16="http://schemas.microsoft.com/office/drawing/2014/main" id="{8F633A8B-46B9-448B-A646-0DA7E00A76C4}"/>
            </a:ext>
          </a:extLst>
        </xdr:cNvPr>
        <xdr:cNvSpPr/>
      </xdr:nvSpPr>
      <xdr:spPr bwMode="auto">
        <a:xfrm>
          <a:off x="12749658" y="132291"/>
          <a:ext cx="167297" cy="190500"/>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39</a:t>
          </a:r>
          <a:endParaRPr kumimoji="1" lang="ja-JP" altLang="en-US" sz="900" b="1">
            <a:solidFill>
              <a:schemeClr val="tx1"/>
            </a:solidFill>
            <a:latin typeface="+mj-ea"/>
            <a:ea typeface="+mj-ea"/>
          </a:endParaRPr>
        </a:p>
      </xdr:txBody>
    </xdr:sp>
    <xdr:clientData/>
  </xdr:twoCellAnchor>
  <xdr:twoCellAnchor>
    <xdr:from>
      <xdr:col>11</xdr:col>
      <xdr:colOff>4750</xdr:colOff>
      <xdr:row>9</xdr:row>
      <xdr:rowOff>9055</xdr:rowOff>
    </xdr:from>
    <xdr:to>
      <xdr:col>11</xdr:col>
      <xdr:colOff>201568</xdr:colOff>
      <xdr:row>10</xdr:row>
      <xdr:rowOff>14475</xdr:rowOff>
    </xdr:to>
    <xdr:sp macro="" textlink="">
      <xdr:nvSpPr>
        <xdr:cNvPr id="669" name="六角形 668">
          <a:extLst>
            <a:ext uri="{FF2B5EF4-FFF2-40B4-BE49-F238E27FC236}">
              <a16:creationId xmlns:a16="http://schemas.microsoft.com/office/drawing/2014/main" id="{C4665D44-1671-4202-AA2F-69FA45A8FEFF}"/>
            </a:ext>
          </a:extLst>
        </xdr:cNvPr>
        <xdr:cNvSpPr/>
      </xdr:nvSpPr>
      <xdr:spPr bwMode="auto">
        <a:xfrm>
          <a:off x="8529090" y="1582285"/>
          <a:ext cx="196818" cy="183791"/>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40</a:t>
          </a:r>
          <a:endParaRPr kumimoji="1" lang="ja-JP" altLang="en-US" sz="900" b="1">
            <a:solidFill>
              <a:schemeClr val="tx1"/>
            </a:solidFill>
            <a:latin typeface="+mj-ea"/>
            <a:ea typeface="+mj-ea"/>
          </a:endParaRPr>
        </a:p>
      </xdr:txBody>
    </xdr:sp>
    <xdr:clientData/>
  </xdr:twoCellAnchor>
  <xdr:oneCellAnchor>
    <xdr:from>
      <xdr:col>22</xdr:col>
      <xdr:colOff>139460</xdr:colOff>
      <xdr:row>22</xdr:row>
      <xdr:rowOff>148303</xdr:rowOff>
    </xdr:from>
    <xdr:ext cx="169299" cy="157031"/>
    <xdr:sp macro="" textlink="">
      <xdr:nvSpPr>
        <xdr:cNvPr id="706" name="Text Box 709">
          <a:extLst>
            <a:ext uri="{FF2B5EF4-FFF2-40B4-BE49-F238E27FC236}">
              <a16:creationId xmlns:a16="http://schemas.microsoft.com/office/drawing/2014/main" id="{16B674DF-6DF6-4B87-A312-4ED682C554BA}"/>
            </a:ext>
          </a:extLst>
        </xdr:cNvPr>
        <xdr:cNvSpPr txBox="1">
          <a:spLocks noChangeArrowheads="1"/>
        </xdr:cNvSpPr>
      </xdr:nvSpPr>
      <xdr:spPr bwMode="auto">
        <a:xfrm flipV="1">
          <a:off x="14948911" y="3941466"/>
          <a:ext cx="169299" cy="157031"/>
        </a:xfrm>
        <a:prstGeom prst="rect">
          <a:avLst/>
        </a:prstGeom>
        <a:noFill/>
        <a:ln w="9525">
          <a:noFill/>
          <a:miter lim="800000"/>
          <a:headEnd/>
          <a:tailEnd/>
        </a:ln>
      </xdr:spPr>
      <xdr:txBody>
        <a:bodyPr vertOverflow="overflow" horzOverflow="overflow" wrap="square" lIns="27432" tIns="18288" rIns="27432" bIns="18288" anchor="b" upright="1">
          <a:spAutoFit/>
        </a:bodyPr>
        <a:lstStyle/>
        <a:p>
          <a:pPr algn="r" rtl="0">
            <a:lnSpc>
              <a:spcPts val="900"/>
            </a:lnSpc>
            <a:defRPr sz="1000"/>
          </a:pPr>
          <a:endParaRPr lang="ja-JP" altLang="en-US" sz="900" b="1" i="0" u="none" strike="noStrike" baseline="0">
            <a:solidFill>
              <a:srgbClr val="000000"/>
            </a:solidFill>
            <a:latin typeface="ＭＳ Ｐゴシック"/>
            <a:ea typeface="ＭＳ Ｐゴシック"/>
          </a:endParaRPr>
        </a:p>
      </xdr:txBody>
    </xdr:sp>
    <xdr:clientData/>
  </xdr:oneCellAnchor>
  <xdr:oneCellAnchor>
    <xdr:from>
      <xdr:col>28</xdr:col>
      <xdr:colOff>50435</xdr:colOff>
      <xdr:row>23</xdr:row>
      <xdr:rowOff>143974</xdr:rowOff>
    </xdr:from>
    <xdr:ext cx="1435219" cy="818686"/>
    <xdr:sp macro="" textlink="">
      <xdr:nvSpPr>
        <xdr:cNvPr id="718" name="Text Box 1118">
          <a:extLst>
            <a:ext uri="{FF2B5EF4-FFF2-40B4-BE49-F238E27FC236}">
              <a16:creationId xmlns:a16="http://schemas.microsoft.com/office/drawing/2014/main" id="{DAC09D54-DE91-42FA-91E3-1705E930C14F}"/>
            </a:ext>
          </a:extLst>
        </xdr:cNvPr>
        <xdr:cNvSpPr txBox="1">
          <a:spLocks noChangeArrowheads="1"/>
        </xdr:cNvSpPr>
      </xdr:nvSpPr>
      <xdr:spPr bwMode="auto">
        <a:xfrm>
          <a:off x="19050542" y="4130867"/>
          <a:ext cx="1435219" cy="818686"/>
        </a:xfrm>
        <a:prstGeom prst="rect">
          <a:avLst/>
        </a:prstGeom>
        <a:noFill/>
        <a:ln w="25400" cmpd="dbl">
          <a:solidFill>
            <a:schemeClr val="tx1"/>
          </a:solidFill>
        </a:ln>
      </xdr:spPr>
      <xdr:txBody>
        <a:bodyPr vertOverflow="overflow" horzOverflow="overflow" wrap="square" lIns="27432" tIns="18288" rIns="0" bIns="0" anchor="t" upright="1">
          <a:spAutoFit/>
        </a:bodyPr>
        <a:lstStyle/>
        <a:p>
          <a:pPr algn="l" rtl="0">
            <a:defRPr sz="1000"/>
          </a:pPr>
          <a:r>
            <a:rPr lang="ja-JP" altLang="en-US" sz="900" b="1" i="0" u="none" strike="noStrike" baseline="0">
              <a:solidFill>
                <a:srgbClr val="000000"/>
              </a:solidFill>
              <a:latin typeface="ＭＳ Ｐゴシック"/>
              <a:ea typeface="ＭＳ Ｐゴシック"/>
            </a:rPr>
            <a:t>ブルベカードの</a:t>
          </a:r>
          <a:r>
            <a:rPr lang="en-US" altLang="ja-JP" sz="900" b="1" i="0" u="none" strike="noStrike" baseline="0">
              <a:solidFill>
                <a:srgbClr val="C00000"/>
              </a:solidFill>
              <a:latin typeface="ＭＳ Ｐゴシック"/>
              <a:ea typeface="ＭＳ Ｐゴシック"/>
            </a:rPr>
            <a:t>PC</a:t>
          </a:r>
          <a:r>
            <a:rPr lang="ja-JP" altLang="en-US" sz="900" b="1" i="0" u="none" strike="noStrike" baseline="0">
              <a:solidFill>
                <a:srgbClr val="FF0000"/>
              </a:solidFill>
              <a:latin typeface="ＭＳ Ｐゴシック"/>
              <a:ea typeface="ＭＳ Ｐゴシック"/>
            </a:rPr>
            <a:t>時刻</a:t>
          </a:r>
          <a:r>
            <a:rPr lang="ja-JP" altLang="en-US" sz="900" b="1" i="0" u="none" strike="noStrike" baseline="0">
              <a:solidFill>
                <a:srgbClr val="000000"/>
              </a:solidFill>
              <a:latin typeface="ＭＳ Ｐゴシック"/>
              <a:ea typeface="ＭＳ Ｐゴシック"/>
            </a:rPr>
            <a:t>確認、</a:t>
          </a: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FF0000"/>
              </a:solidFill>
              <a:latin typeface="ＭＳ Ｐゴシック"/>
              <a:ea typeface="ＭＳ Ｐゴシック"/>
            </a:rPr>
            <a:t>総走行時間</a:t>
          </a:r>
          <a:r>
            <a:rPr lang="en-US" altLang="ja-JP" sz="900" b="1" i="0" u="none" strike="noStrike" baseline="0">
              <a:solidFill>
                <a:srgbClr val="FF0000"/>
              </a:solidFill>
              <a:latin typeface="ＭＳ Ｐゴシック"/>
              <a:ea typeface="ＭＳ Ｐゴシック"/>
            </a:rPr>
            <a:t>､</a:t>
          </a:r>
          <a:r>
            <a:rPr lang="ja-JP" altLang="en-US" sz="900" b="1" i="0" u="none" strike="noStrike" baseline="0">
              <a:solidFill>
                <a:srgbClr val="FF0000"/>
              </a:solidFill>
              <a:latin typeface="ＭＳ Ｐゴシック"/>
              <a:ea typeface="ＭＳ Ｐゴシック"/>
            </a:rPr>
            <a:t>ﾒﾀﾞﾙ要否</a:t>
          </a:r>
          <a:r>
            <a:rPr lang="ja-JP" altLang="en-US" sz="900" b="1" i="0" u="none" strike="noStrike" baseline="0">
              <a:solidFill>
                <a:srgbClr val="000000"/>
              </a:solidFill>
              <a:latin typeface="ＭＳ Ｐゴシック"/>
              <a:ea typeface="ＭＳ Ｐゴシック"/>
            </a:rPr>
            <a:t>を記入</a:t>
          </a: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FF0000"/>
              </a:solidFill>
              <a:latin typeface="ＭＳ Ｐゴシック"/>
              <a:ea typeface="ＭＳ Ｐゴシック"/>
            </a:rPr>
            <a:t>署名</a:t>
          </a:r>
          <a:r>
            <a:rPr lang="ja-JP" altLang="en-US" sz="900" b="1" i="0" u="none" strike="noStrike" baseline="0">
              <a:solidFill>
                <a:schemeClr val="tx1"/>
              </a:solidFill>
              <a:latin typeface="ＭＳ Ｐゴシック"/>
              <a:ea typeface="ＭＳ Ｐゴシック"/>
            </a:rPr>
            <a:t>後、</a:t>
          </a:r>
          <a:r>
            <a:rPr lang="ja-JP" altLang="ja-JP" sz="1000" b="1" i="0" baseline="0">
              <a:solidFill>
                <a:srgbClr val="C00000"/>
              </a:solidFill>
              <a:effectLst/>
              <a:latin typeface="+mn-lt"/>
              <a:ea typeface="+mn-ea"/>
              <a:cs typeface="+mn-cs"/>
            </a:rPr>
            <a:t>ﾚｼｰ</a:t>
          </a:r>
          <a:r>
            <a:rPr lang="ja-JP" altLang="en-US" sz="1000" b="1" i="0" baseline="0">
              <a:solidFill>
                <a:srgbClr val="C00000"/>
              </a:solidFill>
              <a:effectLst/>
              <a:latin typeface="+mn-lt"/>
              <a:ea typeface="+mn-ea"/>
              <a:cs typeface="+mn-cs"/>
            </a:rPr>
            <a:t>ﾄ</a:t>
          </a:r>
          <a:r>
            <a:rPr lang="ja-JP" altLang="en-US" sz="1000" b="1" i="0" baseline="0">
              <a:effectLst/>
              <a:latin typeface="+mn-lt"/>
              <a:ea typeface="+mn-ea"/>
              <a:cs typeface="+mn-cs"/>
            </a:rPr>
            <a:t>と共に</a:t>
          </a:r>
          <a:r>
            <a:rPr lang="ja-JP" altLang="en-US" sz="900" b="1" i="0" u="none" strike="noStrike" baseline="0">
              <a:solidFill>
                <a:srgbClr val="000000"/>
              </a:solidFill>
              <a:latin typeface="ＭＳ Ｐゴシック"/>
              <a:ea typeface="ＭＳ Ｐゴシック"/>
            </a:rPr>
            <a:t>提出、</a:t>
          </a:r>
          <a:r>
            <a:rPr lang="ja-JP" altLang="en-US" sz="1000" b="1" i="0" u="none" strike="noStrike" baseline="0">
              <a:solidFill>
                <a:srgbClr val="000000"/>
              </a:solidFill>
              <a:latin typeface="ＭＳ Ｐゴシック"/>
              <a:ea typeface="ＭＳ Ｐゴシック"/>
            </a:rPr>
            <a:t>映像提示。</a:t>
          </a:r>
          <a:endParaRPr lang="en-US" altLang="ja-JP" sz="1000" b="1"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mn-lt"/>
              <a:ea typeface="+mn-ea"/>
              <a:cs typeface="+mn-cs"/>
            </a:rPr>
            <a:t>ﾒﾀﾞﾙ</a:t>
          </a:r>
          <a:r>
            <a:rPr lang="en-US" altLang="ja-JP" sz="1000" b="1" i="0" baseline="0">
              <a:effectLst/>
              <a:latin typeface="+mn-lt"/>
              <a:ea typeface="+mn-ea"/>
              <a:cs typeface="+mn-cs"/>
            </a:rPr>
            <a:t>\1.000</a:t>
          </a:r>
        </a:p>
      </xdr:txBody>
    </xdr:sp>
    <xdr:clientData/>
  </xdr:oneCellAnchor>
  <xdr:oneCellAnchor>
    <xdr:from>
      <xdr:col>2</xdr:col>
      <xdr:colOff>27080</xdr:colOff>
      <xdr:row>16</xdr:row>
      <xdr:rowOff>18191</xdr:rowOff>
    </xdr:from>
    <xdr:ext cx="674494" cy="130317"/>
    <xdr:sp macro="" textlink="">
      <xdr:nvSpPr>
        <xdr:cNvPr id="719" name="Text Box 1664">
          <a:extLst>
            <a:ext uri="{FF2B5EF4-FFF2-40B4-BE49-F238E27FC236}">
              <a16:creationId xmlns:a16="http://schemas.microsoft.com/office/drawing/2014/main" id="{B46122B2-44AE-49DB-B77C-3B5BCEBD9132}"/>
            </a:ext>
          </a:extLst>
        </xdr:cNvPr>
        <xdr:cNvSpPr txBox="1">
          <a:spLocks noChangeArrowheads="1"/>
        </xdr:cNvSpPr>
      </xdr:nvSpPr>
      <xdr:spPr bwMode="auto">
        <a:xfrm>
          <a:off x="802053" y="2795463"/>
          <a:ext cx="674494" cy="130317"/>
        </a:xfrm>
        <a:prstGeom prst="rect">
          <a:avLst/>
        </a:prstGeom>
        <a:noFill/>
        <a:ln w="9525">
          <a:noFill/>
          <a:miter lim="800000"/>
          <a:headEnd/>
          <a:tailEnd/>
        </a:ln>
      </xdr:spPr>
      <xdr:txBody>
        <a:bodyPr vertOverflow="overflow" horzOverflow="overflow" wrap="none" lIns="27432" tIns="18288" rIns="0" bIns="18288" anchor="t" upright="1">
          <a:noAutofit/>
        </a:bodyPr>
        <a:lstStyle/>
        <a:p>
          <a:pPr algn="r" rtl="0">
            <a:defRPr sz="1000"/>
          </a:pPr>
          <a:r>
            <a:rPr lang="ja-JP" altLang="en-US" sz="800" b="1" i="0" u="none" strike="noStrike" baseline="0">
              <a:solidFill>
                <a:srgbClr val="000000"/>
              </a:solidFill>
              <a:latin typeface="ＭＳ Ｐゴシック"/>
              <a:ea typeface="ＭＳ Ｐゴシック"/>
            </a:rPr>
            <a:t>市道 大学通り</a:t>
          </a:r>
          <a:endParaRPr lang="en-US" altLang="ja-JP" sz="800" b="1" i="0" u="none" strike="noStrike" baseline="0">
            <a:solidFill>
              <a:srgbClr val="000000"/>
            </a:solidFill>
            <a:latin typeface="ＭＳ Ｐゴシック"/>
            <a:ea typeface="ＭＳ Ｐゴシック"/>
          </a:endParaRPr>
        </a:p>
      </xdr:txBody>
    </xdr:sp>
    <xdr:clientData/>
  </xdr:oneCellAnchor>
  <xdr:oneCellAnchor>
    <xdr:from>
      <xdr:col>4</xdr:col>
      <xdr:colOff>12576</xdr:colOff>
      <xdr:row>5</xdr:row>
      <xdr:rowOff>39679</xdr:rowOff>
    </xdr:from>
    <xdr:ext cx="351721" cy="159531"/>
    <xdr:sp macro="" textlink="">
      <xdr:nvSpPr>
        <xdr:cNvPr id="720" name="Text Box 1300">
          <a:extLst>
            <a:ext uri="{FF2B5EF4-FFF2-40B4-BE49-F238E27FC236}">
              <a16:creationId xmlns:a16="http://schemas.microsoft.com/office/drawing/2014/main" id="{D099608D-3E19-4B2E-A603-FEEBD7B06346}"/>
            </a:ext>
          </a:extLst>
        </xdr:cNvPr>
        <xdr:cNvSpPr txBox="1">
          <a:spLocks noChangeArrowheads="1"/>
        </xdr:cNvSpPr>
      </xdr:nvSpPr>
      <xdr:spPr bwMode="auto">
        <a:xfrm>
          <a:off x="2196976" y="903279"/>
          <a:ext cx="351721" cy="159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27432" tIns="18288" rIns="0" bIns="0" anchor="t" upright="1">
          <a:spAutoFit/>
        </a:bodyPr>
        <a:lstStyle/>
        <a:p>
          <a:pPr algn="r" rtl="0">
            <a:lnSpc>
              <a:spcPts val="1100"/>
            </a:lnSpc>
            <a:defRPr sz="1000"/>
          </a:pPr>
          <a:r>
            <a:rPr lang="ja-JP" altLang="en-US" sz="900" b="1" i="0" u="none" strike="noStrike" baseline="0">
              <a:solidFill>
                <a:srgbClr val="000000"/>
              </a:solidFill>
              <a:latin typeface="ＭＳ Ｐゴシック"/>
              <a:ea typeface="ＭＳ Ｐゴシック"/>
            </a:rPr>
            <a:t>鼓 門</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3</xdr:col>
      <xdr:colOff>341311</xdr:colOff>
      <xdr:row>3</xdr:row>
      <xdr:rowOff>138856</xdr:rowOff>
    </xdr:from>
    <xdr:to>
      <xdr:col>4</xdr:col>
      <xdr:colOff>227263</xdr:colOff>
      <xdr:row>6</xdr:row>
      <xdr:rowOff>124205</xdr:rowOff>
    </xdr:to>
    <xdr:sp macro="" textlink="">
      <xdr:nvSpPr>
        <xdr:cNvPr id="721" name="Freeform 827">
          <a:extLst>
            <a:ext uri="{FF2B5EF4-FFF2-40B4-BE49-F238E27FC236}">
              <a16:creationId xmlns:a16="http://schemas.microsoft.com/office/drawing/2014/main" id="{7BA5A630-820A-423D-9770-9BB0EF219D4C}"/>
            </a:ext>
          </a:extLst>
        </xdr:cNvPr>
        <xdr:cNvSpPr>
          <a:spLocks/>
        </xdr:cNvSpPr>
      </xdr:nvSpPr>
      <xdr:spPr bwMode="auto">
        <a:xfrm rot="10800000">
          <a:off x="1820861" y="653206"/>
          <a:ext cx="590802" cy="506049"/>
        </a:xfrm>
        <a:custGeom>
          <a:avLst/>
          <a:gdLst>
            <a:gd name="T0" fmla="*/ 0 w 12"/>
            <a:gd name="T1" fmla="*/ 2147483647 h 41"/>
            <a:gd name="T2" fmla="*/ 0 w 12"/>
            <a:gd name="T3" fmla="*/ 2147483647 h 41"/>
            <a:gd name="T4" fmla="*/ 2147483647 w 12"/>
            <a:gd name="T5" fmla="*/ 2147483647 h 41"/>
            <a:gd name="T6" fmla="*/ 2147483647 w 12"/>
            <a:gd name="T7" fmla="*/ 0 h 41"/>
            <a:gd name="T8" fmla="*/ 0 60000 65536"/>
            <a:gd name="T9" fmla="*/ 0 60000 65536"/>
            <a:gd name="T10" fmla="*/ 0 60000 65536"/>
            <a:gd name="T11" fmla="*/ 0 60000 65536"/>
            <a:gd name="connsiteX0" fmla="*/ 0 w 10000"/>
            <a:gd name="connsiteY0" fmla="*/ 10000 h 10000"/>
            <a:gd name="connsiteX1" fmla="*/ 10000 w 10000"/>
            <a:gd name="connsiteY1" fmla="*/ 10000 h 10000"/>
            <a:gd name="connsiteX2" fmla="*/ 10000 w 10000"/>
            <a:gd name="connsiteY2" fmla="*/ 0 h 10000"/>
            <a:gd name="connsiteX0" fmla="*/ 0 w 10000"/>
            <a:gd name="connsiteY0" fmla="*/ 9417 h 9417"/>
            <a:gd name="connsiteX1" fmla="*/ 10000 w 10000"/>
            <a:gd name="connsiteY1" fmla="*/ 9417 h 9417"/>
            <a:gd name="connsiteX2" fmla="*/ 804 w 10000"/>
            <a:gd name="connsiteY2" fmla="*/ 0 h 9417"/>
            <a:gd name="connsiteX0" fmla="*/ 0 w 10000"/>
            <a:gd name="connsiteY0" fmla="*/ 10000 h 10000"/>
            <a:gd name="connsiteX1" fmla="*/ 10000 w 10000"/>
            <a:gd name="connsiteY1" fmla="*/ 10000 h 10000"/>
            <a:gd name="connsiteX2" fmla="*/ 804 w 10000"/>
            <a:gd name="connsiteY2" fmla="*/ 0 h 10000"/>
            <a:gd name="connsiteX0" fmla="*/ 0 w 10000"/>
            <a:gd name="connsiteY0" fmla="*/ 10000 h 10000"/>
            <a:gd name="connsiteX1" fmla="*/ 10000 w 10000"/>
            <a:gd name="connsiteY1" fmla="*/ 10000 h 10000"/>
            <a:gd name="connsiteX2" fmla="*/ 804 w 10000"/>
            <a:gd name="connsiteY2" fmla="*/ 0 h 10000"/>
            <a:gd name="connsiteX0" fmla="*/ 0 w 10425"/>
            <a:gd name="connsiteY0" fmla="*/ 10000 h 10000"/>
            <a:gd name="connsiteX1" fmla="*/ 10000 w 10425"/>
            <a:gd name="connsiteY1" fmla="*/ 10000 h 10000"/>
            <a:gd name="connsiteX2" fmla="*/ 804 w 10425"/>
            <a:gd name="connsiteY2" fmla="*/ 0 h 10000"/>
            <a:gd name="connsiteX0" fmla="*/ 0 w 10699"/>
            <a:gd name="connsiteY0" fmla="*/ 10000 h 10000"/>
            <a:gd name="connsiteX1" fmla="*/ 10000 w 10699"/>
            <a:gd name="connsiteY1" fmla="*/ 10000 h 10000"/>
            <a:gd name="connsiteX2" fmla="*/ 804 w 10699"/>
            <a:gd name="connsiteY2" fmla="*/ 0 h 10000"/>
            <a:gd name="connsiteX0" fmla="*/ 0 w 11242"/>
            <a:gd name="connsiteY0" fmla="*/ 10000 h 10000"/>
            <a:gd name="connsiteX1" fmla="*/ 10708 w 11242"/>
            <a:gd name="connsiteY1" fmla="*/ 7639 h 10000"/>
            <a:gd name="connsiteX2" fmla="*/ 804 w 11242"/>
            <a:gd name="connsiteY2" fmla="*/ 0 h 10000"/>
            <a:gd name="connsiteX0" fmla="*/ 0 w 11950"/>
            <a:gd name="connsiteY0" fmla="*/ 7778 h 7778"/>
            <a:gd name="connsiteX1" fmla="*/ 11416 w 11950"/>
            <a:gd name="connsiteY1" fmla="*/ 7639 h 7778"/>
            <a:gd name="connsiteX2" fmla="*/ 1512 w 11950"/>
            <a:gd name="connsiteY2" fmla="*/ 0 h 7778"/>
            <a:gd name="connsiteX0" fmla="*/ 0 w 8608"/>
            <a:gd name="connsiteY0" fmla="*/ 10000 h 10297"/>
            <a:gd name="connsiteX1" fmla="*/ 7578 w 8608"/>
            <a:gd name="connsiteY1" fmla="*/ 10297 h 10297"/>
            <a:gd name="connsiteX2" fmla="*/ 1265 w 8608"/>
            <a:gd name="connsiteY2" fmla="*/ 0 h 10297"/>
            <a:gd name="connsiteX0" fmla="*/ 0 w 11261"/>
            <a:gd name="connsiteY0" fmla="*/ 9712 h 9712"/>
            <a:gd name="connsiteX1" fmla="*/ 10639 w 11261"/>
            <a:gd name="connsiteY1" fmla="*/ 9538 h 9712"/>
            <a:gd name="connsiteX2" fmla="*/ 1470 w 11261"/>
            <a:gd name="connsiteY2" fmla="*/ 0 h 9712"/>
            <a:gd name="connsiteX0" fmla="*/ 0 w 10091"/>
            <a:gd name="connsiteY0" fmla="*/ 10000 h 10000"/>
            <a:gd name="connsiteX1" fmla="*/ 9448 w 10091"/>
            <a:gd name="connsiteY1" fmla="*/ 9821 h 10000"/>
            <a:gd name="connsiteX2" fmla="*/ 1305 w 10091"/>
            <a:gd name="connsiteY2" fmla="*/ 0 h 10000"/>
            <a:gd name="connsiteX0" fmla="*/ 0 w 9938"/>
            <a:gd name="connsiteY0" fmla="*/ 10000 h 10059"/>
            <a:gd name="connsiteX1" fmla="*/ 9244 w 9938"/>
            <a:gd name="connsiteY1" fmla="*/ 10059 h 10059"/>
            <a:gd name="connsiteX2" fmla="*/ 1305 w 9938"/>
            <a:gd name="connsiteY2" fmla="*/ 0 h 10059"/>
            <a:gd name="connsiteX0" fmla="*/ 0 w 10145"/>
            <a:gd name="connsiteY0" fmla="*/ 9941 h 10000"/>
            <a:gd name="connsiteX1" fmla="*/ 9302 w 10145"/>
            <a:gd name="connsiteY1" fmla="*/ 10000 h 10000"/>
            <a:gd name="connsiteX2" fmla="*/ 1313 w 10145"/>
            <a:gd name="connsiteY2" fmla="*/ 0 h 10000"/>
            <a:gd name="connsiteX0" fmla="*/ 0 w 10415"/>
            <a:gd name="connsiteY0" fmla="*/ 10651 h 10710"/>
            <a:gd name="connsiteX1" fmla="*/ 9302 w 10415"/>
            <a:gd name="connsiteY1" fmla="*/ 10710 h 10710"/>
            <a:gd name="connsiteX2" fmla="*/ 2133 w 10415"/>
            <a:gd name="connsiteY2" fmla="*/ 0 h 10710"/>
            <a:gd name="connsiteX0" fmla="*/ 0 w 10569"/>
            <a:gd name="connsiteY0" fmla="*/ 10473 h 10532"/>
            <a:gd name="connsiteX1" fmla="*/ 9302 w 10569"/>
            <a:gd name="connsiteY1" fmla="*/ 10532 h 10532"/>
            <a:gd name="connsiteX2" fmla="*/ 2543 w 10569"/>
            <a:gd name="connsiteY2" fmla="*/ 0 h 10532"/>
            <a:gd name="connsiteX0" fmla="*/ 0 w 10352"/>
            <a:gd name="connsiteY0" fmla="*/ 10473 h 10532"/>
            <a:gd name="connsiteX1" fmla="*/ 9302 w 10352"/>
            <a:gd name="connsiteY1" fmla="*/ 10532 h 10532"/>
            <a:gd name="connsiteX2" fmla="*/ 2543 w 10352"/>
            <a:gd name="connsiteY2" fmla="*/ 0 h 10532"/>
            <a:gd name="connsiteX0" fmla="*/ 0 w 10280"/>
            <a:gd name="connsiteY0" fmla="*/ 10473 h 10532"/>
            <a:gd name="connsiteX1" fmla="*/ 9302 w 10280"/>
            <a:gd name="connsiteY1" fmla="*/ 10532 h 10532"/>
            <a:gd name="connsiteX2" fmla="*/ 2543 w 10280"/>
            <a:gd name="connsiteY2" fmla="*/ 0 h 10532"/>
            <a:gd name="connsiteX0" fmla="*/ 0 w 9910"/>
            <a:gd name="connsiteY0" fmla="*/ 10473 h 10532"/>
            <a:gd name="connsiteX1" fmla="*/ 9302 w 9910"/>
            <a:gd name="connsiteY1" fmla="*/ 10532 h 10532"/>
            <a:gd name="connsiteX2" fmla="*/ 2543 w 9910"/>
            <a:gd name="connsiteY2" fmla="*/ 0 h 10532"/>
            <a:gd name="connsiteX0" fmla="*/ 1284 w 7434"/>
            <a:gd name="connsiteY0" fmla="*/ 9944 h 10000"/>
            <a:gd name="connsiteX1" fmla="*/ 6820 w 7434"/>
            <a:gd name="connsiteY1" fmla="*/ 10000 h 10000"/>
            <a:gd name="connsiteX2" fmla="*/ 0 w 7434"/>
            <a:gd name="connsiteY2" fmla="*/ 0 h 10000"/>
            <a:gd name="connsiteX0" fmla="*/ 0 w 42706"/>
            <a:gd name="connsiteY0" fmla="*/ 1821 h 3878"/>
            <a:gd name="connsiteX1" fmla="*/ 7447 w 42706"/>
            <a:gd name="connsiteY1" fmla="*/ 1877 h 3878"/>
            <a:gd name="connsiteX2" fmla="*/ 40181 w 42706"/>
            <a:gd name="connsiteY2" fmla="*/ 3201 h 3878"/>
            <a:gd name="connsiteX0" fmla="*/ 0 w 10459"/>
            <a:gd name="connsiteY0" fmla="*/ 3993 h 9342"/>
            <a:gd name="connsiteX1" fmla="*/ 7430 w 10459"/>
            <a:gd name="connsiteY1" fmla="*/ 4948 h 9342"/>
            <a:gd name="connsiteX2" fmla="*/ 9409 w 10459"/>
            <a:gd name="connsiteY2" fmla="*/ 7551 h 9342"/>
            <a:gd name="connsiteX0" fmla="*/ 0 w 10047"/>
            <a:gd name="connsiteY0" fmla="*/ 0 h 7359"/>
            <a:gd name="connsiteX1" fmla="*/ 7104 w 10047"/>
            <a:gd name="connsiteY1" fmla="*/ 1023 h 7359"/>
            <a:gd name="connsiteX2" fmla="*/ 8996 w 10047"/>
            <a:gd name="connsiteY2" fmla="*/ 3809 h 7359"/>
            <a:gd name="connsiteX0" fmla="*/ 0 w 8954"/>
            <a:gd name="connsiteY0" fmla="*/ 0 h 5176"/>
            <a:gd name="connsiteX1" fmla="*/ 7071 w 8954"/>
            <a:gd name="connsiteY1" fmla="*/ 1390 h 5176"/>
            <a:gd name="connsiteX2" fmla="*/ 8954 w 8954"/>
            <a:gd name="connsiteY2" fmla="*/ 5176 h 5176"/>
            <a:gd name="connsiteX0" fmla="*/ 0 w 10292"/>
            <a:gd name="connsiteY0" fmla="*/ 0 h 11710"/>
            <a:gd name="connsiteX1" fmla="*/ 7897 w 10292"/>
            <a:gd name="connsiteY1" fmla="*/ 2685 h 11710"/>
            <a:gd name="connsiteX2" fmla="*/ 10292 w 10292"/>
            <a:gd name="connsiteY2" fmla="*/ 11710 h 11710"/>
            <a:gd name="connsiteX0" fmla="*/ 0 w 9707"/>
            <a:gd name="connsiteY0" fmla="*/ 0 h 9430"/>
            <a:gd name="connsiteX1" fmla="*/ 7312 w 9707"/>
            <a:gd name="connsiteY1" fmla="*/ 405 h 9430"/>
            <a:gd name="connsiteX2" fmla="*/ 9707 w 9707"/>
            <a:gd name="connsiteY2" fmla="*/ 9430 h 9430"/>
            <a:gd name="connsiteX0" fmla="*/ 0 w 10000"/>
            <a:gd name="connsiteY0" fmla="*/ 2672 h 12672"/>
            <a:gd name="connsiteX1" fmla="*/ 1138 w 10000"/>
            <a:gd name="connsiteY1" fmla="*/ 0 h 12672"/>
            <a:gd name="connsiteX2" fmla="*/ 7533 w 10000"/>
            <a:gd name="connsiteY2" fmla="*/ 3101 h 12672"/>
            <a:gd name="connsiteX3" fmla="*/ 10000 w 10000"/>
            <a:gd name="connsiteY3" fmla="*/ 12672 h 12672"/>
            <a:gd name="connsiteX0" fmla="*/ 0 w 9244"/>
            <a:gd name="connsiteY0" fmla="*/ 0 h 30840"/>
            <a:gd name="connsiteX1" fmla="*/ 382 w 9244"/>
            <a:gd name="connsiteY1" fmla="*/ 18168 h 30840"/>
            <a:gd name="connsiteX2" fmla="*/ 6777 w 9244"/>
            <a:gd name="connsiteY2" fmla="*/ 21269 h 30840"/>
            <a:gd name="connsiteX3" fmla="*/ 9244 w 9244"/>
            <a:gd name="connsiteY3" fmla="*/ 30840 h 30840"/>
            <a:gd name="connsiteX0" fmla="*/ 0 w 9766"/>
            <a:gd name="connsiteY0" fmla="*/ 0 h 10000"/>
            <a:gd name="connsiteX1" fmla="*/ 179 w 9766"/>
            <a:gd name="connsiteY1" fmla="*/ 5891 h 10000"/>
            <a:gd name="connsiteX2" fmla="*/ 7097 w 9766"/>
            <a:gd name="connsiteY2" fmla="*/ 6897 h 10000"/>
            <a:gd name="connsiteX3" fmla="*/ 9766 w 9766"/>
            <a:gd name="connsiteY3" fmla="*/ 10000 h 10000"/>
            <a:gd name="connsiteX0" fmla="*/ 0 w 10000"/>
            <a:gd name="connsiteY0" fmla="*/ 0 h 10000"/>
            <a:gd name="connsiteX1" fmla="*/ 183 w 10000"/>
            <a:gd name="connsiteY1" fmla="*/ 6315 h 10000"/>
            <a:gd name="connsiteX2" fmla="*/ 7267 w 10000"/>
            <a:gd name="connsiteY2" fmla="*/ 6897 h 10000"/>
            <a:gd name="connsiteX3" fmla="*/ 10000 w 10000"/>
            <a:gd name="connsiteY3" fmla="*/ 10000 h 10000"/>
            <a:gd name="connsiteX0" fmla="*/ 5 w 9957"/>
            <a:gd name="connsiteY0" fmla="*/ 0 h 10919"/>
            <a:gd name="connsiteX1" fmla="*/ 140 w 9957"/>
            <a:gd name="connsiteY1" fmla="*/ 7234 h 10919"/>
            <a:gd name="connsiteX2" fmla="*/ 7224 w 9957"/>
            <a:gd name="connsiteY2" fmla="*/ 7816 h 10919"/>
            <a:gd name="connsiteX3" fmla="*/ 9957 w 9957"/>
            <a:gd name="connsiteY3" fmla="*/ 10919 h 10919"/>
            <a:gd name="connsiteX0" fmla="*/ 36 w 10031"/>
            <a:gd name="connsiteY0" fmla="*/ 0 h 10000"/>
            <a:gd name="connsiteX1" fmla="*/ 172 w 10031"/>
            <a:gd name="connsiteY1" fmla="*/ 6625 h 10000"/>
            <a:gd name="connsiteX2" fmla="*/ 7286 w 10031"/>
            <a:gd name="connsiteY2" fmla="*/ 7158 h 10000"/>
            <a:gd name="connsiteX3" fmla="*/ 10031 w 10031"/>
            <a:gd name="connsiteY3" fmla="*/ 10000 h 10000"/>
            <a:gd name="connsiteX0" fmla="*/ 154 w 10004"/>
            <a:gd name="connsiteY0" fmla="*/ 0 h 10194"/>
            <a:gd name="connsiteX1" fmla="*/ 145 w 10004"/>
            <a:gd name="connsiteY1" fmla="*/ 6819 h 10194"/>
            <a:gd name="connsiteX2" fmla="*/ 7259 w 10004"/>
            <a:gd name="connsiteY2" fmla="*/ 7352 h 10194"/>
            <a:gd name="connsiteX3" fmla="*/ 10004 w 10004"/>
            <a:gd name="connsiteY3" fmla="*/ 10194 h 10194"/>
            <a:gd name="connsiteX0" fmla="*/ 197 w 10047"/>
            <a:gd name="connsiteY0" fmla="*/ 0 h 10194"/>
            <a:gd name="connsiteX1" fmla="*/ 188 w 10047"/>
            <a:gd name="connsiteY1" fmla="*/ 6819 h 10194"/>
            <a:gd name="connsiteX2" fmla="*/ 7302 w 10047"/>
            <a:gd name="connsiteY2" fmla="*/ 7352 h 10194"/>
            <a:gd name="connsiteX3" fmla="*/ 10047 w 10047"/>
            <a:gd name="connsiteY3" fmla="*/ 10194 h 10194"/>
            <a:gd name="connsiteX0" fmla="*/ 47 w 9897"/>
            <a:gd name="connsiteY0" fmla="*/ 0 h 10194"/>
            <a:gd name="connsiteX1" fmla="*/ 38 w 9897"/>
            <a:gd name="connsiteY1" fmla="*/ 6819 h 10194"/>
            <a:gd name="connsiteX2" fmla="*/ 7152 w 9897"/>
            <a:gd name="connsiteY2" fmla="*/ 7352 h 10194"/>
            <a:gd name="connsiteX3" fmla="*/ 9897 w 9897"/>
            <a:gd name="connsiteY3" fmla="*/ 10194 h 10194"/>
            <a:gd name="connsiteX0" fmla="*/ 85 w 10038"/>
            <a:gd name="connsiteY0" fmla="*/ 0 h 10000"/>
            <a:gd name="connsiteX1" fmla="*/ 27 w 10038"/>
            <a:gd name="connsiteY1" fmla="*/ 7007 h 10000"/>
            <a:gd name="connsiteX2" fmla="*/ 7264 w 10038"/>
            <a:gd name="connsiteY2" fmla="*/ 7212 h 10000"/>
            <a:gd name="connsiteX3" fmla="*/ 10038 w 10038"/>
            <a:gd name="connsiteY3" fmla="*/ 10000 h 10000"/>
          </a:gdLst>
          <a:ahLst/>
          <a:cxnLst>
            <a:cxn ang="0">
              <a:pos x="connsiteX0" y="connsiteY0"/>
            </a:cxn>
            <a:cxn ang="0">
              <a:pos x="connsiteX1" y="connsiteY1"/>
            </a:cxn>
            <a:cxn ang="0">
              <a:pos x="connsiteX2" y="connsiteY2"/>
            </a:cxn>
            <a:cxn ang="0">
              <a:pos x="connsiteX3" y="connsiteY3"/>
            </a:cxn>
          </a:cxnLst>
          <a:rect l="l" t="t" r="r" b="b"/>
          <a:pathLst>
            <a:path w="10038" h="10000">
              <a:moveTo>
                <a:pt x="85" y="0"/>
              </a:moveTo>
              <a:cubicBezTo>
                <a:pt x="71" y="3175"/>
                <a:pt x="-56" y="5483"/>
                <a:pt x="27" y="7007"/>
              </a:cubicBezTo>
              <a:cubicBezTo>
                <a:pt x="2425" y="7048"/>
                <a:pt x="4869" y="7170"/>
                <a:pt x="7264" y="7212"/>
              </a:cubicBezTo>
              <a:cubicBezTo>
                <a:pt x="7798" y="7261"/>
                <a:pt x="9230" y="8785"/>
                <a:pt x="10038" y="1000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7117</xdr:colOff>
      <xdr:row>5</xdr:row>
      <xdr:rowOff>145457</xdr:rowOff>
    </xdr:from>
    <xdr:to>
      <xdr:col>3</xdr:col>
      <xdr:colOff>619117</xdr:colOff>
      <xdr:row>6</xdr:row>
      <xdr:rowOff>26856</xdr:rowOff>
    </xdr:to>
    <xdr:grpSp>
      <xdr:nvGrpSpPr>
        <xdr:cNvPr id="722" name="Group 802">
          <a:extLst>
            <a:ext uri="{FF2B5EF4-FFF2-40B4-BE49-F238E27FC236}">
              <a16:creationId xmlns:a16="http://schemas.microsoft.com/office/drawing/2014/main" id="{0511C74C-9B05-4420-B913-C84A8041C13B}"/>
            </a:ext>
          </a:extLst>
        </xdr:cNvPr>
        <xdr:cNvGrpSpPr>
          <a:grpSpLocks/>
        </xdr:cNvGrpSpPr>
      </xdr:nvGrpSpPr>
      <xdr:grpSpPr bwMode="auto">
        <a:xfrm rot="5400000">
          <a:off x="1766771" y="655928"/>
          <a:ext cx="45441" cy="612000"/>
          <a:chOff x="1729" y="1694"/>
          <a:chExt cx="21" cy="102"/>
        </a:xfrm>
      </xdr:grpSpPr>
      <xdr:sp macro="" textlink="">
        <xdr:nvSpPr>
          <xdr:cNvPr id="723" name="Line 803">
            <a:extLst>
              <a:ext uri="{FF2B5EF4-FFF2-40B4-BE49-F238E27FC236}">
                <a16:creationId xmlns:a16="http://schemas.microsoft.com/office/drawing/2014/main" id="{999003FC-D5B9-4B27-AD91-F1CC739E89AF}"/>
              </a:ext>
            </a:extLst>
          </xdr:cNvPr>
          <xdr:cNvSpPr>
            <a:spLocks noChangeShapeType="1"/>
          </xdr:cNvSpPr>
        </xdr:nvSpPr>
        <xdr:spPr bwMode="auto">
          <a:xfrm flipH="1">
            <a:off x="1737" y="1694"/>
            <a:ext cx="1" cy="10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24" name="Line 804">
            <a:extLst>
              <a:ext uri="{FF2B5EF4-FFF2-40B4-BE49-F238E27FC236}">
                <a16:creationId xmlns:a16="http://schemas.microsoft.com/office/drawing/2014/main" id="{D14C31AA-C3F4-4939-AEF1-2AB9C8F508B1}"/>
              </a:ext>
            </a:extLst>
          </xdr:cNvPr>
          <xdr:cNvSpPr>
            <a:spLocks noChangeShapeType="1"/>
          </xdr:cNvSpPr>
        </xdr:nvSpPr>
        <xdr:spPr bwMode="auto">
          <a:xfrm flipV="1">
            <a:off x="1729" y="1694"/>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25" name="Line 805">
            <a:extLst>
              <a:ext uri="{FF2B5EF4-FFF2-40B4-BE49-F238E27FC236}">
                <a16:creationId xmlns:a16="http://schemas.microsoft.com/office/drawing/2014/main" id="{984AF883-B07B-4F60-AFC0-D56F9D63B4FB}"/>
              </a:ext>
            </a:extLst>
          </xdr:cNvPr>
          <xdr:cNvSpPr>
            <a:spLocks noChangeShapeType="1"/>
          </xdr:cNvSpPr>
        </xdr:nvSpPr>
        <xdr:spPr bwMode="auto">
          <a:xfrm flipV="1">
            <a:off x="1729" y="1705"/>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26" name="Line 806">
            <a:extLst>
              <a:ext uri="{FF2B5EF4-FFF2-40B4-BE49-F238E27FC236}">
                <a16:creationId xmlns:a16="http://schemas.microsoft.com/office/drawing/2014/main" id="{2C0A3923-FBEF-4FE8-9ABF-5B355145D488}"/>
              </a:ext>
            </a:extLst>
          </xdr:cNvPr>
          <xdr:cNvSpPr>
            <a:spLocks noChangeShapeType="1"/>
          </xdr:cNvSpPr>
        </xdr:nvSpPr>
        <xdr:spPr bwMode="auto">
          <a:xfrm flipV="1">
            <a:off x="1729" y="171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27" name="Line 807">
            <a:extLst>
              <a:ext uri="{FF2B5EF4-FFF2-40B4-BE49-F238E27FC236}">
                <a16:creationId xmlns:a16="http://schemas.microsoft.com/office/drawing/2014/main" id="{BD912539-C20C-43DB-8F1E-278E64402AD2}"/>
              </a:ext>
            </a:extLst>
          </xdr:cNvPr>
          <xdr:cNvSpPr>
            <a:spLocks noChangeShapeType="1"/>
          </xdr:cNvSpPr>
        </xdr:nvSpPr>
        <xdr:spPr bwMode="auto">
          <a:xfrm flipV="1">
            <a:off x="1730" y="1740"/>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28" name="Line 808">
            <a:extLst>
              <a:ext uri="{FF2B5EF4-FFF2-40B4-BE49-F238E27FC236}">
                <a16:creationId xmlns:a16="http://schemas.microsoft.com/office/drawing/2014/main" id="{F83032A2-FE9E-45A3-B33E-A0E1668CBC75}"/>
              </a:ext>
            </a:extLst>
          </xdr:cNvPr>
          <xdr:cNvSpPr>
            <a:spLocks noChangeShapeType="1"/>
          </xdr:cNvSpPr>
        </xdr:nvSpPr>
        <xdr:spPr bwMode="auto">
          <a:xfrm flipV="1">
            <a:off x="1730" y="1765"/>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29" name="Line 809">
            <a:extLst>
              <a:ext uri="{FF2B5EF4-FFF2-40B4-BE49-F238E27FC236}">
                <a16:creationId xmlns:a16="http://schemas.microsoft.com/office/drawing/2014/main" id="{4E6C9B1F-A64A-4E21-95C2-28BF9CC26301}"/>
              </a:ext>
            </a:extLst>
          </xdr:cNvPr>
          <xdr:cNvSpPr>
            <a:spLocks noChangeShapeType="1"/>
          </xdr:cNvSpPr>
        </xdr:nvSpPr>
        <xdr:spPr bwMode="auto">
          <a:xfrm flipV="1">
            <a:off x="1730" y="1776"/>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0" name="Line 810">
            <a:extLst>
              <a:ext uri="{FF2B5EF4-FFF2-40B4-BE49-F238E27FC236}">
                <a16:creationId xmlns:a16="http://schemas.microsoft.com/office/drawing/2014/main" id="{5A7C5DDD-D964-4C42-B51D-E832A27D40B3}"/>
              </a:ext>
            </a:extLst>
          </xdr:cNvPr>
          <xdr:cNvSpPr>
            <a:spLocks noChangeShapeType="1"/>
          </xdr:cNvSpPr>
        </xdr:nvSpPr>
        <xdr:spPr bwMode="auto">
          <a:xfrm flipV="1">
            <a:off x="1729" y="172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1" name="Line 811">
            <a:extLst>
              <a:ext uri="{FF2B5EF4-FFF2-40B4-BE49-F238E27FC236}">
                <a16:creationId xmlns:a16="http://schemas.microsoft.com/office/drawing/2014/main" id="{291D37A1-8C00-4643-A1A2-E973CC48873A}"/>
              </a:ext>
            </a:extLst>
          </xdr:cNvPr>
          <xdr:cNvSpPr>
            <a:spLocks noChangeShapeType="1"/>
          </xdr:cNvSpPr>
        </xdr:nvSpPr>
        <xdr:spPr bwMode="auto">
          <a:xfrm flipV="1">
            <a:off x="1730" y="1753"/>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2" name="Line 812">
            <a:extLst>
              <a:ext uri="{FF2B5EF4-FFF2-40B4-BE49-F238E27FC236}">
                <a16:creationId xmlns:a16="http://schemas.microsoft.com/office/drawing/2014/main" id="{BE86AE76-9D43-4FB7-8C34-39FEF778190F}"/>
              </a:ext>
            </a:extLst>
          </xdr:cNvPr>
          <xdr:cNvSpPr>
            <a:spLocks noChangeShapeType="1"/>
          </xdr:cNvSpPr>
        </xdr:nvSpPr>
        <xdr:spPr bwMode="auto">
          <a:xfrm flipV="1">
            <a:off x="1729" y="178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3</xdr:col>
      <xdr:colOff>117504</xdr:colOff>
      <xdr:row>5</xdr:row>
      <xdr:rowOff>88434</xdr:rowOff>
    </xdr:from>
    <xdr:ext cx="539282" cy="112058"/>
    <xdr:sp macro="" textlink="">
      <xdr:nvSpPr>
        <xdr:cNvPr id="733" name="Text Box 208">
          <a:extLst>
            <a:ext uri="{FF2B5EF4-FFF2-40B4-BE49-F238E27FC236}">
              <a16:creationId xmlns:a16="http://schemas.microsoft.com/office/drawing/2014/main" id="{8ACFFA28-EAA0-49ED-A147-5444CBE99F4F}"/>
            </a:ext>
          </a:extLst>
        </xdr:cNvPr>
        <xdr:cNvSpPr txBox="1">
          <a:spLocks noChangeArrowheads="1"/>
        </xdr:cNvSpPr>
      </xdr:nvSpPr>
      <xdr:spPr bwMode="auto">
        <a:xfrm>
          <a:off x="1597054" y="952034"/>
          <a:ext cx="539282" cy="11205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vert="horz" wrap="none" lIns="27432" tIns="18288" rIns="0" bIns="0" anchor="ctr" upright="1">
          <a:noAutofit/>
        </a:bodyPr>
        <a:lstStyle/>
        <a:p>
          <a:pPr algn="r" rtl="0">
            <a:defRPr sz="1000"/>
          </a:pPr>
          <a:r>
            <a:rPr lang="ja-JP" altLang="en-US" sz="800" b="1" i="0" u="none" strike="noStrike" baseline="0">
              <a:solidFill>
                <a:srgbClr val="000000"/>
              </a:solidFill>
              <a:latin typeface="ＭＳ Ｐゴシック"/>
              <a:ea typeface="ＭＳ Ｐゴシック"/>
            </a:rPr>
            <a:t>北鉄金沢駅</a:t>
          </a:r>
          <a:endParaRPr lang="en-US" altLang="ja-JP" sz="800" b="1" i="0" u="none" strike="noStrike" baseline="0">
            <a:solidFill>
              <a:srgbClr val="000000"/>
            </a:solidFill>
            <a:latin typeface="ＭＳ Ｐゴシック"/>
            <a:ea typeface="ＭＳ Ｐゴシック"/>
          </a:endParaRPr>
        </a:p>
      </xdr:txBody>
    </xdr:sp>
    <xdr:clientData/>
  </xdr:oneCellAnchor>
  <xdr:twoCellAnchor>
    <xdr:from>
      <xdr:col>5</xdr:col>
      <xdr:colOff>28097</xdr:colOff>
      <xdr:row>11</xdr:row>
      <xdr:rowOff>91592</xdr:rowOff>
    </xdr:from>
    <xdr:to>
      <xdr:col>5</xdr:col>
      <xdr:colOff>167659</xdr:colOff>
      <xdr:row>12</xdr:row>
      <xdr:rowOff>32884</xdr:rowOff>
    </xdr:to>
    <xdr:sp macro="" textlink="">
      <xdr:nvSpPr>
        <xdr:cNvPr id="734" name="六角形 733">
          <a:extLst>
            <a:ext uri="{FF2B5EF4-FFF2-40B4-BE49-F238E27FC236}">
              <a16:creationId xmlns:a16="http://schemas.microsoft.com/office/drawing/2014/main" id="{816C31BE-D27F-41ED-A275-2B192BE79DA3}"/>
            </a:ext>
          </a:extLst>
        </xdr:cNvPr>
        <xdr:cNvSpPr/>
      </xdr:nvSpPr>
      <xdr:spPr bwMode="auto">
        <a:xfrm>
          <a:off x="2917347" y="2015642"/>
          <a:ext cx="139562" cy="112742"/>
        </a:xfrm>
        <a:prstGeom prst="hexagon">
          <a:avLst/>
        </a:prstGeom>
        <a:no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5</a:t>
          </a:r>
          <a:endParaRPr kumimoji="1" lang="ja-JP" altLang="en-US" sz="900" b="1">
            <a:solidFill>
              <a:schemeClr val="tx1"/>
            </a:solidFill>
            <a:latin typeface="+mj-ea"/>
            <a:ea typeface="+mj-ea"/>
          </a:endParaRPr>
        </a:p>
      </xdr:txBody>
    </xdr:sp>
    <xdr:clientData/>
  </xdr:twoCellAnchor>
  <xdr:twoCellAnchor>
    <xdr:from>
      <xdr:col>5</xdr:col>
      <xdr:colOff>258156</xdr:colOff>
      <xdr:row>11</xdr:row>
      <xdr:rowOff>75148</xdr:rowOff>
    </xdr:from>
    <xdr:to>
      <xdr:col>5</xdr:col>
      <xdr:colOff>381000</xdr:colOff>
      <xdr:row>12</xdr:row>
      <xdr:rowOff>27214</xdr:rowOff>
    </xdr:to>
    <xdr:sp macro="" textlink="">
      <xdr:nvSpPr>
        <xdr:cNvPr id="735" name="六角形 734">
          <a:extLst>
            <a:ext uri="{FF2B5EF4-FFF2-40B4-BE49-F238E27FC236}">
              <a16:creationId xmlns:a16="http://schemas.microsoft.com/office/drawing/2014/main" id="{F0DD785B-8182-42C4-911F-8E716392AD29}"/>
            </a:ext>
          </a:extLst>
        </xdr:cNvPr>
        <xdr:cNvSpPr/>
      </xdr:nvSpPr>
      <xdr:spPr bwMode="auto">
        <a:xfrm>
          <a:off x="3147406" y="1999198"/>
          <a:ext cx="122844" cy="123516"/>
        </a:xfrm>
        <a:prstGeom prst="hexagon">
          <a:avLst/>
        </a:prstGeom>
        <a:noFill/>
        <a:ln w="9525"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a:t>
          </a:r>
          <a:endParaRPr kumimoji="1" lang="ja-JP" altLang="en-US" sz="900" b="1">
            <a:solidFill>
              <a:schemeClr val="tx1"/>
            </a:solidFill>
            <a:latin typeface="+mj-ea"/>
            <a:ea typeface="+mj-ea"/>
          </a:endParaRPr>
        </a:p>
      </xdr:txBody>
    </xdr:sp>
    <xdr:clientData/>
  </xdr:twoCellAnchor>
  <xdr:oneCellAnchor>
    <xdr:from>
      <xdr:col>5</xdr:col>
      <xdr:colOff>170100</xdr:colOff>
      <xdr:row>10</xdr:row>
      <xdr:rowOff>163285</xdr:rowOff>
    </xdr:from>
    <xdr:ext cx="338313" cy="77754"/>
    <xdr:sp macro="" textlink="">
      <xdr:nvSpPr>
        <xdr:cNvPr id="736" name="Text Box 1194">
          <a:extLst>
            <a:ext uri="{FF2B5EF4-FFF2-40B4-BE49-F238E27FC236}">
              <a16:creationId xmlns:a16="http://schemas.microsoft.com/office/drawing/2014/main" id="{35346293-9139-4ED8-B793-201D85BA2474}"/>
            </a:ext>
          </a:extLst>
        </xdr:cNvPr>
        <xdr:cNvSpPr txBox="1">
          <a:spLocks noChangeArrowheads="1"/>
        </xdr:cNvSpPr>
      </xdr:nvSpPr>
      <xdr:spPr bwMode="auto">
        <a:xfrm>
          <a:off x="3059350" y="1915885"/>
          <a:ext cx="338313" cy="77754"/>
        </a:xfrm>
        <a:prstGeom prst="rect">
          <a:avLst/>
        </a:prstGeom>
        <a:solidFill>
          <a:schemeClr val="bg1"/>
        </a:solidFill>
        <a:ln>
          <a:noFill/>
        </a:ln>
      </xdr:spPr>
      <xdr:txBody>
        <a:bodyPr vertOverflow="overflow" horzOverflow="overflow" wrap="none" lIns="27432" tIns="18288" rIns="27432" bIns="18288" anchor="ctr" upright="1">
          <a:noAutofit/>
        </a:bodyPr>
        <a:lstStyle/>
        <a:p>
          <a:pPr algn="ctr" rtl="0">
            <a:lnSpc>
              <a:spcPts val="1000"/>
            </a:lnSpc>
            <a:defRPr sz="1000"/>
          </a:pPr>
          <a:r>
            <a:rPr lang="en-US" altLang="ja-JP" sz="900" b="1" i="0" u="none" strike="noStrike" baseline="0">
              <a:solidFill>
                <a:srgbClr val="000000"/>
              </a:solidFill>
              <a:latin typeface="ＭＳ Ｐゴシック"/>
              <a:ea typeface="ＭＳ Ｐゴシック"/>
            </a:rPr>
            <a:t>20.2-2.9-13.4</a:t>
          </a:r>
          <a:endParaRPr lang="ja-JP" altLang="en-US" sz="900" b="1" i="0" u="none" strike="noStrike" baseline="0">
            <a:solidFill>
              <a:srgbClr val="000000"/>
            </a:solidFill>
            <a:latin typeface="ＭＳ Ｐゴシック"/>
            <a:ea typeface="ＭＳ Ｐゴシック"/>
          </a:endParaRPr>
        </a:p>
      </xdr:txBody>
    </xdr:sp>
    <xdr:clientData/>
  </xdr:oneCellAnchor>
  <xdr:oneCellAnchor>
    <xdr:from>
      <xdr:col>5</xdr:col>
      <xdr:colOff>371911</xdr:colOff>
      <xdr:row>3</xdr:row>
      <xdr:rowOff>130222</xdr:rowOff>
    </xdr:from>
    <xdr:ext cx="636399" cy="145109"/>
    <xdr:sp macro="" textlink="">
      <xdr:nvSpPr>
        <xdr:cNvPr id="737" name="Text Box 208">
          <a:extLst>
            <a:ext uri="{FF2B5EF4-FFF2-40B4-BE49-F238E27FC236}">
              <a16:creationId xmlns:a16="http://schemas.microsoft.com/office/drawing/2014/main" id="{A060435D-DFDB-4CCE-B72B-DEF88D06DC1B}"/>
            </a:ext>
          </a:extLst>
        </xdr:cNvPr>
        <xdr:cNvSpPr txBox="1">
          <a:spLocks noChangeArrowheads="1"/>
        </xdr:cNvSpPr>
      </xdr:nvSpPr>
      <xdr:spPr bwMode="auto">
        <a:xfrm>
          <a:off x="3261161" y="644572"/>
          <a:ext cx="636399" cy="14510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none" lIns="27432" tIns="18288" rIns="0" bIns="0" anchor="ctr" upright="1">
          <a:noAutofit/>
        </a:bodyPr>
        <a:lstStyle/>
        <a:p>
          <a:pPr algn="ctr" rtl="0">
            <a:defRPr sz="1000"/>
          </a:pPr>
          <a:r>
            <a:rPr lang="ja-JP" altLang="en-US" sz="900" b="1" i="0" u="none" strike="noStrike" baseline="0">
              <a:solidFill>
                <a:srgbClr val="000000"/>
              </a:solidFill>
              <a:latin typeface="ＭＳ Ｐゴシック"/>
              <a:ea typeface="ＭＳ Ｐゴシック"/>
            </a:rPr>
            <a:t>上諸江駅前</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6</xdr:col>
      <xdr:colOff>458187</xdr:colOff>
      <xdr:row>4</xdr:row>
      <xdr:rowOff>118889</xdr:rowOff>
    </xdr:from>
    <xdr:to>
      <xdr:col>6</xdr:col>
      <xdr:colOff>468211</xdr:colOff>
      <xdr:row>7</xdr:row>
      <xdr:rowOff>24811</xdr:rowOff>
    </xdr:to>
    <xdr:sp macro="" textlink="">
      <xdr:nvSpPr>
        <xdr:cNvPr id="738" name="Line 206">
          <a:extLst>
            <a:ext uri="{FF2B5EF4-FFF2-40B4-BE49-F238E27FC236}">
              <a16:creationId xmlns:a16="http://schemas.microsoft.com/office/drawing/2014/main" id="{B09BC3F9-88A9-418C-8BC1-4A829463BF0C}"/>
            </a:ext>
          </a:extLst>
        </xdr:cNvPr>
        <xdr:cNvSpPr>
          <a:spLocks noChangeShapeType="1"/>
        </xdr:cNvSpPr>
      </xdr:nvSpPr>
      <xdr:spPr bwMode="auto">
        <a:xfrm flipH="1" flipV="1">
          <a:off x="4051710" y="809211"/>
          <a:ext cx="10024" cy="418252"/>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160292</xdr:colOff>
      <xdr:row>3</xdr:row>
      <xdr:rowOff>41967</xdr:rowOff>
    </xdr:from>
    <xdr:to>
      <xdr:col>6</xdr:col>
      <xdr:colOff>481746</xdr:colOff>
      <xdr:row>8</xdr:row>
      <xdr:rowOff>138257</xdr:rowOff>
    </xdr:to>
    <xdr:sp macro="" textlink="">
      <xdr:nvSpPr>
        <xdr:cNvPr id="739" name="Freeform 827">
          <a:extLst>
            <a:ext uri="{FF2B5EF4-FFF2-40B4-BE49-F238E27FC236}">
              <a16:creationId xmlns:a16="http://schemas.microsoft.com/office/drawing/2014/main" id="{9C670A00-E3FF-4784-9E01-DF64B178B7AF}"/>
            </a:ext>
          </a:extLst>
        </xdr:cNvPr>
        <xdr:cNvSpPr>
          <a:spLocks/>
        </xdr:cNvSpPr>
      </xdr:nvSpPr>
      <xdr:spPr bwMode="auto">
        <a:xfrm rot="-5400000">
          <a:off x="3070049" y="535810"/>
          <a:ext cx="985290" cy="1026304"/>
        </a:xfrm>
        <a:custGeom>
          <a:avLst/>
          <a:gdLst>
            <a:gd name="T0" fmla="*/ 0 w 12"/>
            <a:gd name="T1" fmla="*/ 2147483647 h 41"/>
            <a:gd name="T2" fmla="*/ 0 w 12"/>
            <a:gd name="T3" fmla="*/ 2147483647 h 41"/>
            <a:gd name="T4" fmla="*/ 2147483647 w 12"/>
            <a:gd name="T5" fmla="*/ 2147483647 h 41"/>
            <a:gd name="T6" fmla="*/ 2147483647 w 12"/>
            <a:gd name="T7" fmla="*/ 0 h 41"/>
            <a:gd name="T8" fmla="*/ 0 60000 65536"/>
            <a:gd name="T9" fmla="*/ 0 60000 65536"/>
            <a:gd name="T10" fmla="*/ 0 60000 65536"/>
            <a:gd name="T11" fmla="*/ 0 60000 65536"/>
            <a:gd name="connsiteX0" fmla="*/ 0 w 10000"/>
            <a:gd name="connsiteY0" fmla="*/ 10000 h 10000"/>
            <a:gd name="connsiteX1" fmla="*/ 10000 w 10000"/>
            <a:gd name="connsiteY1" fmla="*/ 10000 h 10000"/>
            <a:gd name="connsiteX2" fmla="*/ 10000 w 10000"/>
            <a:gd name="connsiteY2" fmla="*/ 0 h 10000"/>
            <a:gd name="connsiteX0" fmla="*/ 0 w 10000"/>
            <a:gd name="connsiteY0" fmla="*/ 9417 h 9417"/>
            <a:gd name="connsiteX1" fmla="*/ 10000 w 10000"/>
            <a:gd name="connsiteY1" fmla="*/ 9417 h 9417"/>
            <a:gd name="connsiteX2" fmla="*/ 804 w 10000"/>
            <a:gd name="connsiteY2" fmla="*/ 0 h 9417"/>
            <a:gd name="connsiteX0" fmla="*/ 0 w 10000"/>
            <a:gd name="connsiteY0" fmla="*/ 10000 h 10000"/>
            <a:gd name="connsiteX1" fmla="*/ 10000 w 10000"/>
            <a:gd name="connsiteY1" fmla="*/ 10000 h 10000"/>
            <a:gd name="connsiteX2" fmla="*/ 804 w 10000"/>
            <a:gd name="connsiteY2" fmla="*/ 0 h 10000"/>
            <a:gd name="connsiteX0" fmla="*/ 0 w 10000"/>
            <a:gd name="connsiteY0" fmla="*/ 10000 h 10000"/>
            <a:gd name="connsiteX1" fmla="*/ 10000 w 10000"/>
            <a:gd name="connsiteY1" fmla="*/ 10000 h 10000"/>
            <a:gd name="connsiteX2" fmla="*/ 804 w 10000"/>
            <a:gd name="connsiteY2" fmla="*/ 0 h 10000"/>
            <a:gd name="connsiteX0" fmla="*/ 0 w 10425"/>
            <a:gd name="connsiteY0" fmla="*/ 10000 h 10000"/>
            <a:gd name="connsiteX1" fmla="*/ 10000 w 10425"/>
            <a:gd name="connsiteY1" fmla="*/ 10000 h 10000"/>
            <a:gd name="connsiteX2" fmla="*/ 804 w 10425"/>
            <a:gd name="connsiteY2" fmla="*/ 0 h 10000"/>
            <a:gd name="connsiteX0" fmla="*/ 0 w 10699"/>
            <a:gd name="connsiteY0" fmla="*/ 10000 h 10000"/>
            <a:gd name="connsiteX1" fmla="*/ 10000 w 10699"/>
            <a:gd name="connsiteY1" fmla="*/ 10000 h 10000"/>
            <a:gd name="connsiteX2" fmla="*/ 804 w 10699"/>
            <a:gd name="connsiteY2" fmla="*/ 0 h 10000"/>
            <a:gd name="connsiteX0" fmla="*/ 0 w 41388"/>
            <a:gd name="connsiteY0" fmla="*/ 11852 h 11852"/>
            <a:gd name="connsiteX1" fmla="*/ 40689 w 41388"/>
            <a:gd name="connsiteY1" fmla="*/ 10000 h 11852"/>
            <a:gd name="connsiteX2" fmla="*/ 31493 w 41388"/>
            <a:gd name="connsiteY2" fmla="*/ 0 h 11852"/>
            <a:gd name="connsiteX0" fmla="*/ 0 w 41388"/>
            <a:gd name="connsiteY0" fmla="*/ 11852 h 11852"/>
            <a:gd name="connsiteX1" fmla="*/ 40689 w 41388"/>
            <a:gd name="connsiteY1" fmla="*/ 10000 h 11852"/>
            <a:gd name="connsiteX2" fmla="*/ 31493 w 41388"/>
            <a:gd name="connsiteY2" fmla="*/ 0 h 11852"/>
            <a:gd name="connsiteX0" fmla="*/ 0 w 37611"/>
            <a:gd name="connsiteY0" fmla="*/ 11296 h 11296"/>
            <a:gd name="connsiteX1" fmla="*/ 36912 w 37611"/>
            <a:gd name="connsiteY1" fmla="*/ 10000 h 11296"/>
            <a:gd name="connsiteX2" fmla="*/ 27716 w 37611"/>
            <a:gd name="connsiteY2" fmla="*/ 0 h 11296"/>
            <a:gd name="connsiteX0" fmla="*/ 0 w 37611"/>
            <a:gd name="connsiteY0" fmla="*/ 11296 h 11296"/>
            <a:gd name="connsiteX1" fmla="*/ 36912 w 37611"/>
            <a:gd name="connsiteY1" fmla="*/ 10000 h 11296"/>
            <a:gd name="connsiteX2" fmla="*/ 27716 w 37611"/>
            <a:gd name="connsiteY2" fmla="*/ 0 h 11296"/>
            <a:gd name="connsiteX0" fmla="*/ 0 w 37611"/>
            <a:gd name="connsiteY0" fmla="*/ 11296 h 11296"/>
            <a:gd name="connsiteX1" fmla="*/ 36912 w 37611"/>
            <a:gd name="connsiteY1" fmla="*/ 10000 h 11296"/>
            <a:gd name="connsiteX2" fmla="*/ 27716 w 37611"/>
            <a:gd name="connsiteY2" fmla="*/ 0 h 11296"/>
            <a:gd name="connsiteX0" fmla="*/ 0 w 37118"/>
            <a:gd name="connsiteY0" fmla="*/ 9166 h 9166"/>
            <a:gd name="connsiteX1" fmla="*/ 36912 w 37118"/>
            <a:gd name="connsiteY1" fmla="*/ 7870 h 9166"/>
            <a:gd name="connsiteX2" fmla="*/ 24411 w 37118"/>
            <a:gd name="connsiteY2" fmla="*/ 0 h 9166"/>
            <a:gd name="connsiteX0" fmla="*/ 0 w 9978"/>
            <a:gd name="connsiteY0" fmla="*/ 9091 h 9091"/>
            <a:gd name="connsiteX1" fmla="*/ 9945 w 9978"/>
            <a:gd name="connsiteY1" fmla="*/ 7677 h 9091"/>
            <a:gd name="connsiteX2" fmla="*/ 6068 w 9978"/>
            <a:gd name="connsiteY2" fmla="*/ 0 h 9091"/>
            <a:gd name="connsiteX0" fmla="*/ 0 w 9967"/>
            <a:gd name="connsiteY0" fmla="*/ 10000 h 10000"/>
            <a:gd name="connsiteX1" fmla="*/ 9967 w 9967"/>
            <a:gd name="connsiteY1" fmla="*/ 8445 h 10000"/>
            <a:gd name="connsiteX2" fmla="*/ 6081 w 9967"/>
            <a:gd name="connsiteY2" fmla="*/ 0 h 10000"/>
            <a:gd name="connsiteX0" fmla="*/ 0 w 10000"/>
            <a:gd name="connsiteY0" fmla="*/ 9667 h 9667"/>
            <a:gd name="connsiteX1" fmla="*/ 10000 w 10000"/>
            <a:gd name="connsiteY1" fmla="*/ 8112 h 9667"/>
            <a:gd name="connsiteX2" fmla="*/ 3799 w 10000"/>
            <a:gd name="connsiteY2" fmla="*/ 0 h 9667"/>
            <a:gd name="connsiteX0" fmla="*/ 0 w 10000"/>
            <a:gd name="connsiteY0" fmla="*/ 10000 h 10000"/>
            <a:gd name="connsiteX1" fmla="*/ 10000 w 10000"/>
            <a:gd name="connsiteY1" fmla="*/ 8391 h 10000"/>
            <a:gd name="connsiteX2" fmla="*/ 3799 w 10000"/>
            <a:gd name="connsiteY2" fmla="*/ 0 h 10000"/>
            <a:gd name="connsiteX0" fmla="*/ 0 w 10011"/>
            <a:gd name="connsiteY0" fmla="*/ 10000 h 10000"/>
            <a:gd name="connsiteX1" fmla="*/ 10000 w 10011"/>
            <a:gd name="connsiteY1" fmla="*/ 8391 h 10000"/>
            <a:gd name="connsiteX2" fmla="*/ 3799 w 10011"/>
            <a:gd name="connsiteY2" fmla="*/ 0 h 10000"/>
            <a:gd name="connsiteX0" fmla="*/ 2814 w 6212"/>
            <a:gd name="connsiteY0" fmla="*/ 8242 h 8391"/>
            <a:gd name="connsiteX1" fmla="*/ 6201 w 6212"/>
            <a:gd name="connsiteY1" fmla="*/ 8391 h 8391"/>
            <a:gd name="connsiteX2" fmla="*/ 0 w 6212"/>
            <a:gd name="connsiteY2" fmla="*/ 0 h 8391"/>
            <a:gd name="connsiteX0" fmla="*/ 4530 w 10000"/>
            <a:gd name="connsiteY0" fmla="*/ 9822 h 10001"/>
            <a:gd name="connsiteX1" fmla="*/ 9982 w 10000"/>
            <a:gd name="connsiteY1" fmla="*/ 10000 h 10001"/>
            <a:gd name="connsiteX2" fmla="*/ 0 w 10000"/>
            <a:gd name="connsiteY2" fmla="*/ 0 h 10001"/>
            <a:gd name="connsiteX0" fmla="*/ 4530 w 10000"/>
            <a:gd name="connsiteY0" fmla="*/ 9822 h 10017"/>
            <a:gd name="connsiteX1" fmla="*/ 9982 w 10000"/>
            <a:gd name="connsiteY1" fmla="*/ 10000 h 10017"/>
            <a:gd name="connsiteX2" fmla="*/ 0 w 10000"/>
            <a:gd name="connsiteY2" fmla="*/ 0 h 10017"/>
            <a:gd name="connsiteX0" fmla="*/ 4530 w 10000"/>
            <a:gd name="connsiteY0" fmla="*/ 9822 h 10056"/>
            <a:gd name="connsiteX1" fmla="*/ 9982 w 10000"/>
            <a:gd name="connsiteY1" fmla="*/ 10000 h 10056"/>
            <a:gd name="connsiteX2" fmla="*/ 0 w 10000"/>
            <a:gd name="connsiteY2" fmla="*/ 0 h 10056"/>
            <a:gd name="connsiteX0" fmla="*/ 4530 w 10000"/>
            <a:gd name="connsiteY0" fmla="*/ 9822 h 10022"/>
            <a:gd name="connsiteX1" fmla="*/ 9982 w 10000"/>
            <a:gd name="connsiteY1" fmla="*/ 10000 h 10022"/>
            <a:gd name="connsiteX2" fmla="*/ 0 w 10000"/>
            <a:gd name="connsiteY2" fmla="*/ 0 h 10022"/>
            <a:gd name="connsiteX0" fmla="*/ 0 w 21397"/>
            <a:gd name="connsiteY0" fmla="*/ 14965 h 15165"/>
            <a:gd name="connsiteX1" fmla="*/ 5452 w 21397"/>
            <a:gd name="connsiteY1" fmla="*/ 15143 h 15165"/>
            <a:gd name="connsiteX2" fmla="*/ 19032 w 21397"/>
            <a:gd name="connsiteY2" fmla="*/ 0 h 15165"/>
            <a:gd name="connsiteX0" fmla="*/ 0 w 19032"/>
            <a:gd name="connsiteY0" fmla="*/ 14965 h 15165"/>
            <a:gd name="connsiteX1" fmla="*/ 5452 w 19032"/>
            <a:gd name="connsiteY1" fmla="*/ 15143 h 15165"/>
            <a:gd name="connsiteX2" fmla="*/ 19032 w 19032"/>
            <a:gd name="connsiteY2" fmla="*/ 0 h 15165"/>
            <a:gd name="connsiteX0" fmla="*/ 0 w 20026"/>
            <a:gd name="connsiteY0" fmla="*/ 13568 h 13768"/>
            <a:gd name="connsiteX1" fmla="*/ 5452 w 20026"/>
            <a:gd name="connsiteY1" fmla="*/ 13746 h 13768"/>
            <a:gd name="connsiteX2" fmla="*/ 20026 w 20026"/>
            <a:gd name="connsiteY2" fmla="*/ 0 h 13768"/>
            <a:gd name="connsiteX0" fmla="*/ 0 w 20026"/>
            <a:gd name="connsiteY0" fmla="*/ 13568 h 13768"/>
            <a:gd name="connsiteX1" fmla="*/ 5452 w 20026"/>
            <a:gd name="connsiteY1" fmla="*/ 13746 h 13768"/>
            <a:gd name="connsiteX2" fmla="*/ 20026 w 20026"/>
            <a:gd name="connsiteY2" fmla="*/ 0 h 13768"/>
            <a:gd name="connsiteX0" fmla="*/ 0 w 19955"/>
            <a:gd name="connsiteY0" fmla="*/ 12870 h 13070"/>
            <a:gd name="connsiteX1" fmla="*/ 5452 w 19955"/>
            <a:gd name="connsiteY1" fmla="*/ 13048 h 13070"/>
            <a:gd name="connsiteX2" fmla="*/ 19955 w 19955"/>
            <a:gd name="connsiteY2" fmla="*/ 0 h 13070"/>
            <a:gd name="connsiteX0" fmla="*/ 0 w 19955"/>
            <a:gd name="connsiteY0" fmla="*/ 12870 h 13070"/>
            <a:gd name="connsiteX1" fmla="*/ 5452 w 19955"/>
            <a:gd name="connsiteY1" fmla="*/ 13048 h 13070"/>
            <a:gd name="connsiteX2" fmla="*/ 19955 w 19955"/>
            <a:gd name="connsiteY2" fmla="*/ 0 h 13070"/>
            <a:gd name="connsiteX0" fmla="*/ 0 w 18323"/>
            <a:gd name="connsiteY0" fmla="*/ 9568 h 9768"/>
            <a:gd name="connsiteX1" fmla="*/ 5452 w 18323"/>
            <a:gd name="connsiteY1" fmla="*/ 9746 h 9768"/>
            <a:gd name="connsiteX2" fmla="*/ 18323 w 18323"/>
            <a:gd name="connsiteY2" fmla="*/ 0 h 9768"/>
            <a:gd name="connsiteX0" fmla="*/ 0 w 10891"/>
            <a:gd name="connsiteY0" fmla="*/ 10835 h 11039"/>
            <a:gd name="connsiteX1" fmla="*/ 2975 w 10891"/>
            <a:gd name="connsiteY1" fmla="*/ 11017 h 11039"/>
            <a:gd name="connsiteX2" fmla="*/ 10891 w 10891"/>
            <a:gd name="connsiteY2" fmla="*/ 0 h 11039"/>
            <a:gd name="connsiteX0" fmla="*/ 0 w 10852"/>
            <a:gd name="connsiteY0" fmla="*/ 10835 h 11039"/>
            <a:gd name="connsiteX1" fmla="*/ 2975 w 10852"/>
            <a:gd name="connsiteY1" fmla="*/ 11017 h 11039"/>
            <a:gd name="connsiteX2" fmla="*/ 10852 w 10852"/>
            <a:gd name="connsiteY2" fmla="*/ 0 h 11039"/>
            <a:gd name="connsiteX0" fmla="*/ 0 w 8838"/>
            <a:gd name="connsiteY0" fmla="*/ 15125 h 15329"/>
            <a:gd name="connsiteX1" fmla="*/ 2975 w 8838"/>
            <a:gd name="connsiteY1" fmla="*/ 15307 h 15329"/>
            <a:gd name="connsiteX2" fmla="*/ 8838 w 8838"/>
            <a:gd name="connsiteY2" fmla="*/ 0 h 15329"/>
            <a:gd name="connsiteX0" fmla="*/ 0 w 10000"/>
            <a:gd name="connsiteY0" fmla="*/ 9867 h 10000"/>
            <a:gd name="connsiteX1" fmla="*/ 3366 w 10000"/>
            <a:gd name="connsiteY1" fmla="*/ 9986 h 10000"/>
            <a:gd name="connsiteX2" fmla="*/ 10000 w 10000"/>
            <a:gd name="connsiteY2" fmla="*/ 0 h 10000"/>
            <a:gd name="connsiteX0" fmla="*/ 0 w 10000"/>
            <a:gd name="connsiteY0" fmla="*/ 10121 h 10138"/>
            <a:gd name="connsiteX1" fmla="*/ 3366 w 10000"/>
            <a:gd name="connsiteY1" fmla="*/ 9986 h 10138"/>
            <a:gd name="connsiteX2" fmla="*/ 10000 w 10000"/>
            <a:gd name="connsiteY2" fmla="*/ 0 h 10138"/>
            <a:gd name="connsiteX0" fmla="*/ 0 w 9781"/>
            <a:gd name="connsiteY0" fmla="*/ 9994 h 10036"/>
            <a:gd name="connsiteX1" fmla="*/ 3147 w 9781"/>
            <a:gd name="connsiteY1" fmla="*/ 9986 h 10036"/>
            <a:gd name="connsiteX2" fmla="*/ 9781 w 9781"/>
            <a:gd name="connsiteY2" fmla="*/ 0 h 10036"/>
            <a:gd name="connsiteX0" fmla="*/ 0 w 10000"/>
            <a:gd name="connsiteY0" fmla="*/ 9958 h 9984"/>
            <a:gd name="connsiteX1" fmla="*/ 3217 w 10000"/>
            <a:gd name="connsiteY1" fmla="*/ 9950 h 9984"/>
            <a:gd name="connsiteX2" fmla="*/ 10000 w 10000"/>
            <a:gd name="connsiteY2" fmla="*/ 0 h 9984"/>
            <a:gd name="connsiteX0" fmla="*/ 0 w 9667"/>
            <a:gd name="connsiteY0" fmla="*/ 10075 h 10080"/>
            <a:gd name="connsiteX1" fmla="*/ 2884 w 9667"/>
            <a:gd name="connsiteY1" fmla="*/ 9966 h 10080"/>
            <a:gd name="connsiteX2" fmla="*/ 9667 w 9667"/>
            <a:gd name="connsiteY2" fmla="*/ 0 h 10080"/>
          </a:gdLst>
          <a:ahLst/>
          <a:cxnLst>
            <a:cxn ang="0">
              <a:pos x="connsiteX0" y="connsiteY0"/>
            </a:cxn>
            <a:cxn ang="0">
              <a:pos x="connsiteX1" y="connsiteY1"/>
            </a:cxn>
            <a:cxn ang="0">
              <a:pos x="connsiteX2" y="connsiteY2"/>
            </a:cxn>
          </a:cxnLst>
          <a:rect l="l" t="t" r="r" b="b"/>
          <a:pathLst>
            <a:path w="9667" h="10080">
              <a:moveTo>
                <a:pt x="0" y="10075"/>
              </a:moveTo>
              <a:cubicBezTo>
                <a:pt x="1337" y="10101"/>
                <a:pt x="1936" y="10020"/>
                <a:pt x="2884" y="9966"/>
              </a:cubicBezTo>
              <a:cubicBezTo>
                <a:pt x="6830" y="6202"/>
                <a:pt x="1794" y="6992"/>
                <a:pt x="9667"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392132</xdr:colOff>
      <xdr:row>6</xdr:row>
      <xdr:rowOff>126695</xdr:rowOff>
    </xdr:from>
    <xdr:to>
      <xdr:col>6</xdr:col>
      <xdr:colOff>535007</xdr:colOff>
      <xdr:row>7</xdr:row>
      <xdr:rowOff>101967</xdr:rowOff>
    </xdr:to>
    <xdr:sp macro="" textlink="">
      <xdr:nvSpPr>
        <xdr:cNvPr id="740" name="Oval 77">
          <a:extLst>
            <a:ext uri="{FF2B5EF4-FFF2-40B4-BE49-F238E27FC236}">
              <a16:creationId xmlns:a16="http://schemas.microsoft.com/office/drawing/2014/main" id="{1B2F4A2C-4701-4359-8BDB-CEA5E3F15721}"/>
            </a:ext>
          </a:extLst>
        </xdr:cNvPr>
        <xdr:cNvSpPr>
          <a:spLocks noChangeArrowheads="1"/>
        </xdr:cNvSpPr>
      </xdr:nvSpPr>
      <xdr:spPr bwMode="auto">
        <a:xfrm>
          <a:off x="3986232" y="1161745"/>
          <a:ext cx="142875" cy="146722"/>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oneCellAnchor>
    <xdr:from>
      <xdr:col>6</xdr:col>
      <xdr:colOff>429482</xdr:colOff>
      <xdr:row>6</xdr:row>
      <xdr:rowOff>15014</xdr:rowOff>
    </xdr:from>
    <xdr:ext cx="282129" cy="213072"/>
    <xdr:sp macro="" textlink="">
      <xdr:nvSpPr>
        <xdr:cNvPr id="741" name="Text Box 1300">
          <a:extLst>
            <a:ext uri="{FF2B5EF4-FFF2-40B4-BE49-F238E27FC236}">
              <a16:creationId xmlns:a16="http://schemas.microsoft.com/office/drawing/2014/main" id="{48C85627-5679-4FA1-A4B9-C834DDCD3499}"/>
            </a:ext>
          </a:extLst>
        </xdr:cNvPr>
        <xdr:cNvSpPr txBox="1">
          <a:spLocks noChangeArrowheads="1"/>
        </xdr:cNvSpPr>
      </xdr:nvSpPr>
      <xdr:spPr bwMode="auto">
        <a:xfrm>
          <a:off x="4023005" y="1046889"/>
          <a:ext cx="282129" cy="213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vert="horz" wrap="square" lIns="0" tIns="0" rIns="0" bIns="0" anchor="b" upright="1">
          <a:spAutoFit/>
        </a:bodyPr>
        <a:lstStyle/>
        <a:p>
          <a:pPr algn="r" rtl="0">
            <a:lnSpc>
              <a:spcPts val="800"/>
            </a:lnSpc>
            <a:defRPr sz="1000"/>
          </a:pPr>
          <a:r>
            <a:rPr lang="ja-JP" altLang="en-US" sz="900" b="1" i="0" u="none" strike="noStrike" baseline="0">
              <a:solidFill>
                <a:srgbClr val="000000"/>
              </a:solidFill>
              <a:latin typeface="ＭＳ Ｐゴシック"/>
              <a:ea typeface="ＭＳ Ｐゴシック"/>
            </a:rPr>
            <a:t>ﾎﾃﾙ</a:t>
          </a:r>
          <a:endParaRPr lang="en-US" altLang="ja-JP" sz="900" b="1" i="0" u="none" strike="noStrike" baseline="0">
            <a:solidFill>
              <a:srgbClr val="000000"/>
            </a:solidFill>
            <a:latin typeface="ＭＳ Ｐゴシック"/>
            <a:ea typeface="ＭＳ Ｐゴシック"/>
          </a:endParaRPr>
        </a:p>
        <a:p>
          <a:pPr algn="r" rtl="0">
            <a:lnSpc>
              <a:spcPts val="800"/>
            </a:lnSpc>
            <a:defRPr sz="1000"/>
          </a:pPr>
          <a:r>
            <a:rPr lang="ja-JP" altLang="en-US" sz="900" b="1" i="0" u="none" strike="noStrike" baseline="0">
              <a:solidFill>
                <a:srgbClr val="000000"/>
              </a:solidFill>
              <a:latin typeface="ＭＳ Ｐゴシック"/>
              <a:ea typeface="ＭＳ Ｐゴシック"/>
            </a:rPr>
            <a:t>ｴｺﾉ</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5</xdr:col>
      <xdr:colOff>27476</xdr:colOff>
      <xdr:row>4</xdr:row>
      <xdr:rowOff>45795</xdr:rowOff>
    </xdr:from>
    <xdr:to>
      <xdr:col>5</xdr:col>
      <xdr:colOff>334290</xdr:colOff>
      <xdr:row>4</xdr:row>
      <xdr:rowOff>77851</xdr:rowOff>
    </xdr:to>
    <xdr:sp macro="" textlink="">
      <xdr:nvSpPr>
        <xdr:cNvPr id="742" name="Line 206">
          <a:extLst>
            <a:ext uri="{FF2B5EF4-FFF2-40B4-BE49-F238E27FC236}">
              <a16:creationId xmlns:a16="http://schemas.microsoft.com/office/drawing/2014/main" id="{9BD0D24C-4206-43B5-BD68-E61F0359AF84}"/>
            </a:ext>
          </a:extLst>
        </xdr:cNvPr>
        <xdr:cNvSpPr>
          <a:spLocks noChangeShapeType="1"/>
        </xdr:cNvSpPr>
      </xdr:nvSpPr>
      <xdr:spPr bwMode="auto">
        <a:xfrm flipH="1">
          <a:off x="2916726" y="737945"/>
          <a:ext cx="306814" cy="32056"/>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283898</xdr:colOff>
      <xdr:row>3</xdr:row>
      <xdr:rowOff>158196</xdr:rowOff>
    </xdr:from>
    <xdr:to>
      <xdr:col>5</xdr:col>
      <xdr:colOff>399650</xdr:colOff>
      <xdr:row>4</xdr:row>
      <xdr:rowOff>99913</xdr:rowOff>
    </xdr:to>
    <xdr:sp macro="" textlink="">
      <xdr:nvSpPr>
        <xdr:cNvPr id="743" name="Oval 77">
          <a:extLst>
            <a:ext uri="{FF2B5EF4-FFF2-40B4-BE49-F238E27FC236}">
              <a16:creationId xmlns:a16="http://schemas.microsoft.com/office/drawing/2014/main" id="{640F8B43-8C6F-496C-996A-271C2CB2C6D0}"/>
            </a:ext>
          </a:extLst>
        </xdr:cNvPr>
        <xdr:cNvSpPr>
          <a:spLocks noChangeArrowheads="1"/>
        </xdr:cNvSpPr>
      </xdr:nvSpPr>
      <xdr:spPr bwMode="auto">
        <a:xfrm>
          <a:off x="3173148" y="672546"/>
          <a:ext cx="115752" cy="11951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oneCellAnchor>
    <xdr:from>
      <xdr:col>5</xdr:col>
      <xdr:colOff>119054</xdr:colOff>
      <xdr:row>2</xdr:row>
      <xdr:rowOff>132803</xdr:rowOff>
    </xdr:from>
    <xdr:ext cx="360970" cy="159531"/>
    <xdr:sp macro="" textlink="">
      <xdr:nvSpPr>
        <xdr:cNvPr id="744" name="Text Box 1300">
          <a:extLst>
            <a:ext uri="{FF2B5EF4-FFF2-40B4-BE49-F238E27FC236}">
              <a16:creationId xmlns:a16="http://schemas.microsoft.com/office/drawing/2014/main" id="{FF9AC13B-A918-4E88-B9F7-CD71FDB97397}"/>
            </a:ext>
          </a:extLst>
        </xdr:cNvPr>
        <xdr:cNvSpPr txBox="1">
          <a:spLocks noChangeArrowheads="1"/>
        </xdr:cNvSpPr>
      </xdr:nvSpPr>
      <xdr:spPr bwMode="auto">
        <a:xfrm>
          <a:off x="3008304" y="475703"/>
          <a:ext cx="360970" cy="159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27432" tIns="18288" rIns="0" bIns="0" anchor="t" upright="1">
          <a:spAutoFit/>
        </a:bodyPr>
        <a:lstStyle/>
        <a:p>
          <a:pPr algn="r" rtl="0">
            <a:lnSpc>
              <a:spcPts val="1100"/>
            </a:lnSpc>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5</xdr:col>
      <xdr:colOff>288744</xdr:colOff>
      <xdr:row>7</xdr:row>
      <xdr:rowOff>25298</xdr:rowOff>
    </xdr:from>
    <xdr:to>
      <xdr:col>5</xdr:col>
      <xdr:colOff>595967</xdr:colOff>
      <xdr:row>7</xdr:row>
      <xdr:rowOff>168439</xdr:rowOff>
    </xdr:to>
    <xdr:sp macro="" textlink="">
      <xdr:nvSpPr>
        <xdr:cNvPr id="745" name="Text Box 709">
          <a:extLst>
            <a:ext uri="{FF2B5EF4-FFF2-40B4-BE49-F238E27FC236}">
              <a16:creationId xmlns:a16="http://schemas.microsoft.com/office/drawing/2014/main" id="{A9D022D3-6EDA-4D75-AF28-B61CF796CB66}"/>
            </a:ext>
          </a:extLst>
        </xdr:cNvPr>
        <xdr:cNvSpPr txBox="1">
          <a:spLocks noChangeArrowheads="1"/>
        </xdr:cNvSpPr>
      </xdr:nvSpPr>
      <xdr:spPr bwMode="auto">
        <a:xfrm flipV="1">
          <a:off x="3177513" y="1227950"/>
          <a:ext cx="307223" cy="143141"/>
        </a:xfrm>
        <a:prstGeom prst="rect">
          <a:avLst/>
        </a:prstGeom>
        <a:solidFill>
          <a:srgbClr xmlns:mc="http://schemas.openxmlformats.org/markup-compatibility/2006" xmlns:a14="http://schemas.microsoft.com/office/drawing/2010/main" val="FFFFFF" mc:Ignorable="a14" a14:legacySpreadsheetColorIndex="65">
            <a:alpha val="70000"/>
          </a:srgbClr>
        </a:solidFill>
        <a:ln w="9525">
          <a:noFill/>
          <a:miter lim="800000"/>
          <a:headEnd/>
          <a:tailEnd/>
        </a:ln>
      </xdr:spPr>
      <xdr:txBody>
        <a:bodyPr vertOverflow="overflow" horzOverflow="overflow" wrap="none" lIns="27432" tIns="18288" rIns="27432" bIns="18288" anchor="ctr" upright="1"/>
        <a:lstStyle/>
        <a:p>
          <a:pPr algn="ctr" rtl="0">
            <a:lnSpc>
              <a:spcPts val="900"/>
            </a:lnSpc>
            <a:defRPr sz="1000"/>
          </a:pPr>
          <a:r>
            <a:rPr lang="ja-JP" altLang="en-US" sz="800" b="1" i="0" u="none" strike="noStrike" baseline="0">
              <a:solidFill>
                <a:srgbClr val="000000"/>
              </a:solidFill>
              <a:latin typeface="ＭＳ Ｐゴシック"/>
              <a:ea typeface="ＭＳ Ｐゴシック"/>
            </a:rPr>
            <a:t>１</a:t>
          </a:r>
          <a:r>
            <a:rPr lang="en-US" altLang="ja-JP" sz="800" b="1" i="0" u="none" strike="noStrike" baseline="0">
              <a:solidFill>
                <a:srgbClr val="000000"/>
              </a:solidFill>
              <a:latin typeface="ＭＳ Ｐゴシック"/>
              <a:ea typeface="ＭＳ Ｐゴシック"/>
            </a:rPr>
            <a:t>.</a:t>
          </a:r>
          <a:r>
            <a:rPr lang="ja-JP" altLang="en-US" sz="800" b="1" i="0" u="none" strike="noStrike" baseline="0">
              <a:solidFill>
                <a:srgbClr val="000000"/>
              </a:solidFill>
              <a:latin typeface="ＭＳ Ｐゴシック"/>
              <a:ea typeface="ＭＳ Ｐゴシック"/>
            </a:rPr>
            <a:t>５</a:t>
          </a:r>
          <a:r>
            <a:rPr lang="en-US" altLang="ja-JP" sz="800" b="1" i="0" u="none" strike="noStrike" baseline="0">
              <a:solidFill>
                <a:srgbClr val="000000"/>
              </a:solidFill>
              <a:latin typeface="ＭＳ Ｐゴシック"/>
              <a:ea typeface="ＭＳ Ｐゴシック"/>
            </a:rPr>
            <a:t>km</a:t>
          </a:r>
          <a:endParaRPr lang="ja-JP" altLang="en-US" sz="800" b="1" i="0" u="none" strike="noStrike" baseline="0">
            <a:solidFill>
              <a:srgbClr val="000000"/>
            </a:solidFill>
            <a:latin typeface="ＭＳ Ｐゴシック"/>
            <a:ea typeface="ＭＳ Ｐゴシック"/>
          </a:endParaRPr>
        </a:p>
      </xdr:txBody>
    </xdr:sp>
    <xdr:clientData/>
  </xdr:twoCellAnchor>
  <xdr:twoCellAnchor>
    <xdr:from>
      <xdr:col>5</xdr:col>
      <xdr:colOff>196065</xdr:colOff>
      <xdr:row>5</xdr:row>
      <xdr:rowOff>86916</xdr:rowOff>
    </xdr:from>
    <xdr:to>
      <xdr:col>6</xdr:col>
      <xdr:colOff>459968</xdr:colOff>
      <xdr:row>7</xdr:row>
      <xdr:rowOff>92232</xdr:rowOff>
    </xdr:to>
    <xdr:sp macro="" textlink="">
      <xdr:nvSpPr>
        <xdr:cNvPr id="746" name="AutoShape 1561">
          <a:extLst>
            <a:ext uri="{FF2B5EF4-FFF2-40B4-BE49-F238E27FC236}">
              <a16:creationId xmlns:a16="http://schemas.microsoft.com/office/drawing/2014/main" id="{9955CD49-A2AD-47DB-B1B7-164283285D31}"/>
            </a:ext>
          </a:extLst>
        </xdr:cNvPr>
        <xdr:cNvSpPr>
          <a:spLocks/>
        </xdr:cNvSpPr>
      </xdr:nvSpPr>
      <xdr:spPr bwMode="auto">
        <a:xfrm rot="7155952" flipV="1">
          <a:off x="3395584" y="640247"/>
          <a:ext cx="348216" cy="968753"/>
        </a:xfrm>
        <a:prstGeom prst="rightBrace">
          <a:avLst>
            <a:gd name="adj1" fmla="val 42740"/>
            <a:gd name="adj2" fmla="val 4975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589355</xdr:colOff>
      <xdr:row>8</xdr:row>
      <xdr:rowOff>372</xdr:rowOff>
    </xdr:from>
    <xdr:to>
      <xdr:col>6</xdr:col>
      <xdr:colOff>457007</xdr:colOff>
      <xdr:row>8</xdr:row>
      <xdr:rowOff>141913</xdr:rowOff>
    </xdr:to>
    <xdr:sp macro="" textlink="">
      <xdr:nvSpPr>
        <xdr:cNvPr id="747" name="Text Box 709">
          <a:extLst>
            <a:ext uri="{FF2B5EF4-FFF2-40B4-BE49-F238E27FC236}">
              <a16:creationId xmlns:a16="http://schemas.microsoft.com/office/drawing/2014/main" id="{AF7BD68F-85B4-498F-9F3E-29AC9FEC2225}"/>
            </a:ext>
          </a:extLst>
        </xdr:cNvPr>
        <xdr:cNvSpPr txBox="1">
          <a:spLocks noChangeArrowheads="1"/>
        </xdr:cNvSpPr>
      </xdr:nvSpPr>
      <xdr:spPr bwMode="auto">
        <a:xfrm flipV="1">
          <a:off x="3478124" y="1400258"/>
          <a:ext cx="572406" cy="141541"/>
        </a:xfrm>
        <a:prstGeom prst="rect">
          <a:avLst/>
        </a:prstGeom>
        <a:noFill/>
        <a:ln w="9525">
          <a:noFill/>
          <a:miter lim="800000"/>
          <a:headEnd/>
          <a:tailEnd/>
        </a:ln>
      </xdr:spPr>
      <xdr:txBody>
        <a:bodyPr vertOverflow="overflow" horzOverflow="overflow" wrap="none" lIns="0" tIns="0" rIns="0" bIns="0" anchor="ctr" upright="1"/>
        <a:lstStyle/>
        <a:p>
          <a:pPr algn="ctr" rtl="0">
            <a:lnSpc>
              <a:spcPts val="900"/>
            </a:lnSpc>
            <a:defRPr sz="1000"/>
          </a:pPr>
          <a:r>
            <a:rPr lang="ja-JP" altLang="en-US" sz="800" b="1" i="0" u="none" strike="noStrike" baseline="0">
              <a:solidFill>
                <a:srgbClr val="000000"/>
              </a:solidFill>
              <a:latin typeface="ＭＳ Ｐゴシック"/>
              <a:ea typeface="ＭＳ Ｐゴシック"/>
            </a:rPr>
            <a:t>内灘方面へ</a:t>
          </a:r>
        </a:p>
      </xdr:txBody>
    </xdr:sp>
    <xdr:clientData/>
  </xdr:twoCellAnchor>
  <xdr:twoCellAnchor>
    <xdr:from>
      <xdr:col>5</xdr:col>
      <xdr:colOff>62275</xdr:colOff>
      <xdr:row>4</xdr:row>
      <xdr:rowOff>137406</xdr:rowOff>
    </xdr:from>
    <xdr:to>
      <xdr:col>5</xdr:col>
      <xdr:colOff>271687</xdr:colOff>
      <xdr:row>5</xdr:row>
      <xdr:rowOff>120217</xdr:rowOff>
    </xdr:to>
    <xdr:sp macro="" textlink="">
      <xdr:nvSpPr>
        <xdr:cNvPr id="748" name="六角形 747">
          <a:extLst>
            <a:ext uri="{FF2B5EF4-FFF2-40B4-BE49-F238E27FC236}">
              <a16:creationId xmlns:a16="http://schemas.microsoft.com/office/drawing/2014/main" id="{1F646FD5-E0BC-4954-AEC7-FDB34C45B261}"/>
            </a:ext>
          </a:extLst>
        </xdr:cNvPr>
        <xdr:cNvSpPr/>
      </xdr:nvSpPr>
      <xdr:spPr bwMode="auto">
        <a:xfrm>
          <a:off x="2951525" y="829556"/>
          <a:ext cx="209412" cy="154261"/>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bg1"/>
              </a:solidFill>
              <a:latin typeface="+mj-ea"/>
              <a:ea typeface="+mj-ea"/>
            </a:rPr>
            <a:t>299</a:t>
          </a:r>
          <a:endParaRPr kumimoji="1" lang="ja-JP" altLang="en-US" sz="900" b="1">
            <a:solidFill>
              <a:schemeClr val="bg1"/>
            </a:solidFill>
            <a:latin typeface="+mj-ea"/>
            <a:ea typeface="+mj-ea"/>
          </a:endParaRPr>
        </a:p>
      </xdr:txBody>
    </xdr:sp>
    <xdr:clientData/>
  </xdr:twoCellAnchor>
  <xdr:twoCellAnchor>
    <xdr:from>
      <xdr:col>5</xdr:col>
      <xdr:colOff>616414</xdr:colOff>
      <xdr:row>5</xdr:row>
      <xdr:rowOff>19128</xdr:rowOff>
    </xdr:from>
    <xdr:to>
      <xdr:col>6</xdr:col>
      <xdr:colOff>163916</xdr:colOff>
      <xdr:row>6</xdr:row>
      <xdr:rowOff>56409</xdr:rowOff>
    </xdr:to>
    <xdr:sp macro="" textlink="">
      <xdr:nvSpPr>
        <xdr:cNvPr id="749" name="六角形 748">
          <a:extLst>
            <a:ext uri="{FF2B5EF4-FFF2-40B4-BE49-F238E27FC236}">
              <a16:creationId xmlns:a16="http://schemas.microsoft.com/office/drawing/2014/main" id="{18792D29-7D2F-4DCE-A261-F0410E0429DA}"/>
            </a:ext>
          </a:extLst>
        </xdr:cNvPr>
        <xdr:cNvSpPr/>
      </xdr:nvSpPr>
      <xdr:spPr bwMode="auto">
        <a:xfrm>
          <a:off x="3496593" y="885449"/>
          <a:ext cx="250537" cy="209639"/>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1000" b="1">
              <a:solidFill>
                <a:schemeClr val="bg1"/>
              </a:solidFill>
              <a:latin typeface="+mj-ea"/>
              <a:ea typeface="+mj-ea"/>
            </a:rPr>
            <a:t>200</a:t>
          </a:r>
          <a:endParaRPr kumimoji="1" lang="ja-JP" altLang="en-US" sz="1000" b="1">
            <a:solidFill>
              <a:schemeClr val="bg1"/>
            </a:solidFill>
            <a:latin typeface="+mj-ea"/>
            <a:ea typeface="+mj-ea"/>
          </a:endParaRPr>
        </a:p>
      </xdr:txBody>
    </xdr:sp>
    <xdr:clientData/>
  </xdr:twoCellAnchor>
  <xdr:twoCellAnchor>
    <xdr:from>
      <xdr:col>6</xdr:col>
      <xdr:colOff>264929</xdr:colOff>
      <xdr:row>5</xdr:row>
      <xdr:rowOff>7674</xdr:rowOff>
    </xdr:from>
    <xdr:to>
      <xdr:col>6</xdr:col>
      <xdr:colOff>444222</xdr:colOff>
      <xdr:row>5</xdr:row>
      <xdr:rowOff>137104</xdr:rowOff>
    </xdr:to>
    <xdr:sp macro="" textlink="">
      <xdr:nvSpPr>
        <xdr:cNvPr id="750" name="六角形 749">
          <a:extLst>
            <a:ext uri="{FF2B5EF4-FFF2-40B4-BE49-F238E27FC236}">
              <a16:creationId xmlns:a16="http://schemas.microsoft.com/office/drawing/2014/main" id="{28C59645-8871-4C22-BF53-E94925D99035}"/>
            </a:ext>
          </a:extLst>
        </xdr:cNvPr>
        <xdr:cNvSpPr/>
      </xdr:nvSpPr>
      <xdr:spPr bwMode="auto">
        <a:xfrm>
          <a:off x="3848143" y="873995"/>
          <a:ext cx="179293" cy="129430"/>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bg1"/>
              </a:solidFill>
              <a:latin typeface="+mj-ea"/>
              <a:ea typeface="+mj-ea"/>
            </a:rPr>
            <a:t>159</a:t>
          </a:r>
          <a:endParaRPr kumimoji="1" lang="ja-JP" altLang="en-US" sz="900" b="1">
            <a:solidFill>
              <a:schemeClr val="bg1"/>
            </a:solidFill>
            <a:latin typeface="+mj-ea"/>
            <a:ea typeface="+mj-ea"/>
          </a:endParaRPr>
        </a:p>
      </xdr:txBody>
    </xdr:sp>
    <xdr:clientData/>
  </xdr:twoCellAnchor>
  <xdr:twoCellAnchor>
    <xdr:from>
      <xdr:col>6</xdr:col>
      <xdr:colOff>498096</xdr:colOff>
      <xdr:row>3</xdr:row>
      <xdr:rowOff>162858</xdr:rowOff>
    </xdr:from>
    <xdr:to>
      <xdr:col>6</xdr:col>
      <xdr:colOff>505081</xdr:colOff>
      <xdr:row>6</xdr:row>
      <xdr:rowOff>14235</xdr:rowOff>
    </xdr:to>
    <xdr:sp macro="" textlink="">
      <xdr:nvSpPr>
        <xdr:cNvPr id="751" name="Line 206">
          <a:extLst>
            <a:ext uri="{FF2B5EF4-FFF2-40B4-BE49-F238E27FC236}">
              <a16:creationId xmlns:a16="http://schemas.microsoft.com/office/drawing/2014/main" id="{F3616F56-6047-4CAD-8394-09F42E1BD5D0}"/>
            </a:ext>
          </a:extLst>
        </xdr:cNvPr>
        <xdr:cNvSpPr>
          <a:spLocks noChangeShapeType="1"/>
        </xdr:cNvSpPr>
      </xdr:nvSpPr>
      <xdr:spPr bwMode="auto">
        <a:xfrm rot="5209208">
          <a:off x="3909651" y="857156"/>
          <a:ext cx="370922" cy="6985"/>
        </a:xfrm>
        <a:custGeom>
          <a:avLst/>
          <a:gdLst>
            <a:gd name="connsiteX0" fmla="*/ 0 w 264526"/>
            <a:gd name="connsiteY0" fmla="*/ 0 h 393264"/>
            <a:gd name="connsiteX1" fmla="*/ 264526 w 264526"/>
            <a:gd name="connsiteY1" fmla="*/ 393264 h 393264"/>
            <a:gd name="connsiteX0" fmla="*/ 0 w 264526"/>
            <a:gd name="connsiteY0" fmla="*/ 1207 h 394471"/>
            <a:gd name="connsiteX1" fmla="*/ 264526 w 264526"/>
            <a:gd name="connsiteY1" fmla="*/ 394471 h 394471"/>
            <a:gd name="connsiteX0" fmla="*/ 0 w 264526"/>
            <a:gd name="connsiteY0" fmla="*/ 4567 h 397831"/>
            <a:gd name="connsiteX1" fmla="*/ 264526 w 264526"/>
            <a:gd name="connsiteY1" fmla="*/ 397831 h 397831"/>
            <a:gd name="connsiteX0" fmla="*/ 0 w 279054"/>
            <a:gd name="connsiteY0" fmla="*/ 0 h 393264"/>
            <a:gd name="connsiteX1" fmla="*/ 255131 w 279054"/>
            <a:gd name="connsiteY1" fmla="*/ 93550 h 393264"/>
            <a:gd name="connsiteX2" fmla="*/ 264526 w 279054"/>
            <a:gd name="connsiteY2" fmla="*/ 393264 h 393264"/>
            <a:gd name="connsiteX0" fmla="*/ 0 w 292301"/>
            <a:gd name="connsiteY0" fmla="*/ 10531 h 403795"/>
            <a:gd name="connsiteX1" fmla="*/ 272140 w 292301"/>
            <a:gd name="connsiteY1" fmla="*/ 44550 h 403795"/>
            <a:gd name="connsiteX2" fmla="*/ 264526 w 292301"/>
            <a:gd name="connsiteY2" fmla="*/ 403795 h 403795"/>
            <a:gd name="connsiteX0" fmla="*/ 0 w 299436"/>
            <a:gd name="connsiteY0" fmla="*/ 2019 h 395283"/>
            <a:gd name="connsiteX1" fmla="*/ 272140 w 299436"/>
            <a:gd name="connsiteY1" fmla="*/ 36038 h 395283"/>
            <a:gd name="connsiteX2" fmla="*/ 264526 w 299436"/>
            <a:gd name="connsiteY2" fmla="*/ 395283 h 395283"/>
            <a:gd name="connsiteX0" fmla="*/ 0 w 297449"/>
            <a:gd name="connsiteY0" fmla="*/ 0 h 393264"/>
            <a:gd name="connsiteX1" fmla="*/ 272140 w 297449"/>
            <a:gd name="connsiteY1" fmla="*/ 34019 h 393264"/>
            <a:gd name="connsiteX2" fmla="*/ 264526 w 297449"/>
            <a:gd name="connsiteY2" fmla="*/ 393264 h 393264"/>
            <a:gd name="connsiteX0" fmla="*/ 0 w 272140"/>
            <a:gd name="connsiteY0" fmla="*/ 0 h 393264"/>
            <a:gd name="connsiteX1" fmla="*/ 272140 w 272140"/>
            <a:gd name="connsiteY1" fmla="*/ 34019 h 393264"/>
            <a:gd name="connsiteX2" fmla="*/ 264526 w 272140"/>
            <a:gd name="connsiteY2" fmla="*/ 393264 h 393264"/>
            <a:gd name="connsiteX0" fmla="*/ 7614 w 7614"/>
            <a:gd name="connsiteY0" fmla="*/ 0 h 359245"/>
            <a:gd name="connsiteX1" fmla="*/ 0 w 7614"/>
            <a:gd name="connsiteY1" fmla="*/ 359245 h 359245"/>
            <a:gd name="connsiteX0" fmla="*/ 366 w 327438"/>
            <a:gd name="connsiteY0" fmla="*/ 1590 h 2760"/>
            <a:gd name="connsiteX1" fmla="*/ 326722 w 327438"/>
            <a:gd name="connsiteY1" fmla="*/ 1665 h 2760"/>
            <a:gd name="connsiteX0" fmla="*/ 20 w 9987"/>
            <a:gd name="connsiteY0" fmla="*/ 0 h 6792"/>
            <a:gd name="connsiteX1" fmla="*/ 9987 w 9987"/>
            <a:gd name="connsiteY1" fmla="*/ 272 h 6792"/>
            <a:gd name="connsiteX0" fmla="*/ 11 w 15925"/>
            <a:gd name="connsiteY0" fmla="*/ 2652 h 11980"/>
            <a:gd name="connsiteX1" fmla="*/ 15925 w 15925"/>
            <a:gd name="connsiteY1" fmla="*/ 111 h 11980"/>
            <a:gd name="connsiteX0" fmla="*/ 0 w 15914"/>
            <a:gd name="connsiteY0" fmla="*/ 2822 h 4535"/>
            <a:gd name="connsiteX1" fmla="*/ 15914 w 15914"/>
            <a:gd name="connsiteY1" fmla="*/ 281 h 4535"/>
            <a:gd name="connsiteX0" fmla="*/ 0 w 23672"/>
            <a:gd name="connsiteY0" fmla="*/ 12582 h 15697"/>
            <a:gd name="connsiteX1" fmla="*/ 23672 w 23672"/>
            <a:gd name="connsiteY1" fmla="*/ 493 h 15697"/>
            <a:gd name="connsiteX0" fmla="*/ 0 w 23672"/>
            <a:gd name="connsiteY0" fmla="*/ 13590 h 13590"/>
            <a:gd name="connsiteX1" fmla="*/ 23672 w 23672"/>
            <a:gd name="connsiteY1" fmla="*/ 1501 h 13590"/>
            <a:gd name="connsiteX0" fmla="*/ 0 w 17706"/>
            <a:gd name="connsiteY0" fmla="*/ 16499 h 16499"/>
            <a:gd name="connsiteX1" fmla="*/ 17706 w 17706"/>
            <a:gd name="connsiteY1" fmla="*/ 1167 h 16499"/>
            <a:gd name="connsiteX0" fmla="*/ 0 w 17706"/>
            <a:gd name="connsiteY0" fmla="*/ 6751 h 6751"/>
            <a:gd name="connsiteX1" fmla="*/ 17706 w 17706"/>
            <a:gd name="connsiteY1" fmla="*/ 4390 h 6751"/>
            <a:gd name="connsiteX0" fmla="*/ 0 w 10000"/>
            <a:gd name="connsiteY0" fmla="*/ 5924 h 5924"/>
            <a:gd name="connsiteX1" fmla="*/ 10000 w 10000"/>
            <a:gd name="connsiteY1" fmla="*/ 2427 h 5924"/>
            <a:gd name="connsiteX0" fmla="*/ 0 w 5001"/>
            <a:gd name="connsiteY0" fmla="*/ 5 h 280072"/>
            <a:gd name="connsiteX1" fmla="*/ 5001 w 5001"/>
            <a:gd name="connsiteY1" fmla="*/ 280072 h 280072"/>
            <a:gd name="connsiteX0" fmla="*/ 0 w 10000"/>
            <a:gd name="connsiteY0" fmla="*/ 0 h 10031"/>
            <a:gd name="connsiteX1" fmla="*/ 9321 w 10000"/>
            <a:gd name="connsiteY1" fmla="*/ 10031 h 10031"/>
            <a:gd name="connsiteX2" fmla="*/ 10000 w 10000"/>
            <a:gd name="connsiteY2" fmla="*/ 10000 h 10031"/>
            <a:gd name="connsiteX0" fmla="*/ 1053 w 11053"/>
            <a:gd name="connsiteY0" fmla="*/ 0 h 10000"/>
            <a:gd name="connsiteX1" fmla="*/ 10 w 11053"/>
            <a:gd name="connsiteY1" fmla="*/ 8580 h 10000"/>
            <a:gd name="connsiteX2" fmla="*/ 11053 w 11053"/>
            <a:gd name="connsiteY2" fmla="*/ 10000 h 10000"/>
            <a:gd name="connsiteX0" fmla="*/ 1043 w 11043"/>
            <a:gd name="connsiteY0" fmla="*/ 0 h 10000"/>
            <a:gd name="connsiteX1" fmla="*/ 0 w 11043"/>
            <a:gd name="connsiteY1" fmla="*/ 8580 h 10000"/>
            <a:gd name="connsiteX2" fmla="*/ 11043 w 11043"/>
            <a:gd name="connsiteY2" fmla="*/ 10000 h 10000"/>
            <a:gd name="connsiteX0" fmla="*/ 1043 w 11089"/>
            <a:gd name="connsiteY0" fmla="*/ 0 h 9147"/>
            <a:gd name="connsiteX1" fmla="*/ 0 w 11089"/>
            <a:gd name="connsiteY1" fmla="*/ 8580 h 9147"/>
            <a:gd name="connsiteX2" fmla="*/ 11089 w 11089"/>
            <a:gd name="connsiteY2" fmla="*/ 9147 h 9147"/>
            <a:gd name="connsiteX0" fmla="*/ 941 w 10033"/>
            <a:gd name="connsiteY0" fmla="*/ 0 h 9399"/>
            <a:gd name="connsiteX1" fmla="*/ 0 w 10033"/>
            <a:gd name="connsiteY1" fmla="*/ 9380 h 9399"/>
            <a:gd name="connsiteX2" fmla="*/ 10033 w 10033"/>
            <a:gd name="connsiteY2" fmla="*/ 9254 h 9399"/>
            <a:gd name="connsiteX0" fmla="*/ 938 w 10000"/>
            <a:gd name="connsiteY0" fmla="*/ 0 h 10206"/>
            <a:gd name="connsiteX1" fmla="*/ 0 w 10000"/>
            <a:gd name="connsiteY1" fmla="*/ 9980 h 10206"/>
            <a:gd name="connsiteX2" fmla="*/ 10000 w 10000"/>
            <a:gd name="connsiteY2" fmla="*/ 9846 h 10206"/>
            <a:gd name="connsiteX0" fmla="*/ 492 w 10000"/>
            <a:gd name="connsiteY0" fmla="*/ 0 h 10239"/>
            <a:gd name="connsiteX1" fmla="*/ 0 w 10000"/>
            <a:gd name="connsiteY1" fmla="*/ 10013 h 10239"/>
            <a:gd name="connsiteX2" fmla="*/ 10000 w 10000"/>
            <a:gd name="connsiteY2" fmla="*/ 9879 h 10239"/>
            <a:gd name="connsiteX0" fmla="*/ 492 w 9686"/>
            <a:gd name="connsiteY0" fmla="*/ 0 h 10503"/>
            <a:gd name="connsiteX1" fmla="*/ 0 w 9686"/>
            <a:gd name="connsiteY1" fmla="*/ 10013 h 10503"/>
            <a:gd name="connsiteX2" fmla="*/ 9686 w 9686"/>
            <a:gd name="connsiteY2" fmla="*/ 10254 h 10503"/>
            <a:gd name="connsiteX0" fmla="*/ 508 w 10000"/>
            <a:gd name="connsiteY0" fmla="*/ 0 h 9763"/>
            <a:gd name="connsiteX1" fmla="*/ 0 w 10000"/>
            <a:gd name="connsiteY1" fmla="*/ 9533 h 9763"/>
            <a:gd name="connsiteX2" fmla="*/ 10000 w 10000"/>
            <a:gd name="connsiteY2" fmla="*/ 9763 h 9763"/>
            <a:gd name="connsiteX0" fmla="*/ 0 w 10000"/>
            <a:gd name="connsiteY0" fmla="*/ 0 h 236"/>
            <a:gd name="connsiteX1" fmla="*/ 10000 w 10000"/>
            <a:gd name="connsiteY1" fmla="*/ 236 h 236"/>
          </a:gdLst>
          <a:ahLst/>
          <a:cxnLst>
            <a:cxn ang="0">
              <a:pos x="connsiteX0" y="connsiteY0"/>
            </a:cxn>
            <a:cxn ang="0">
              <a:pos x="connsiteX1" y="connsiteY1"/>
            </a:cxn>
          </a:cxnLst>
          <a:rect l="l" t="t" r="r" b="b"/>
          <a:pathLst>
            <a:path w="10000" h="236">
              <a:moveTo>
                <a:pt x="0" y="0"/>
              </a:moveTo>
              <a:cubicBezTo>
                <a:pt x="7013" y="150"/>
                <a:pt x="2529" y="-152"/>
                <a:pt x="10000" y="236"/>
              </a:cubicBezTo>
            </a:path>
          </a:pathLst>
        </a:custGeom>
        <a:noFill/>
        <a:ln w="15875" cmpd="sng">
          <a:solidFill>
            <a:srgbClr xmlns:mc="http://schemas.openxmlformats.org/markup-compatibility/2006" xmlns:a14="http://schemas.microsoft.com/office/drawing/2010/main" val="000000" mc:Ignorable="a14" a14:legacySpreadsheetColorIndex="64"/>
          </a:solidFill>
          <a:prstDash val="sysDot"/>
          <a:round/>
          <a:headEnd/>
          <a:tailEnd type="arrow" w="sm"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6</xdr:col>
      <xdr:colOff>487313</xdr:colOff>
      <xdr:row>4</xdr:row>
      <xdr:rowOff>117085</xdr:rowOff>
    </xdr:from>
    <xdr:ext cx="191735" cy="267766"/>
    <xdr:sp macro="" textlink="">
      <xdr:nvSpPr>
        <xdr:cNvPr id="752" name="Text Box 709">
          <a:extLst>
            <a:ext uri="{FF2B5EF4-FFF2-40B4-BE49-F238E27FC236}">
              <a16:creationId xmlns:a16="http://schemas.microsoft.com/office/drawing/2014/main" id="{4F66E6E1-1B40-4D7E-98DF-B5341788E210}"/>
            </a:ext>
          </a:extLst>
        </xdr:cNvPr>
        <xdr:cNvSpPr txBox="1">
          <a:spLocks noChangeArrowheads="1"/>
        </xdr:cNvSpPr>
      </xdr:nvSpPr>
      <xdr:spPr bwMode="auto">
        <a:xfrm flipV="1">
          <a:off x="4080836" y="807407"/>
          <a:ext cx="191735" cy="267766"/>
        </a:xfrm>
        <a:prstGeom prst="rect">
          <a:avLst/>
        </a:prstGeom>
        <a:noFill/>
        <a:ln w="9525">
          <a:noFill/>
          <a:miter lim="800000"/>
          <a:headEnd/>
          <a:tailEnd/>
        </a:ln>
      </xdr:spPr>
      <xdr:txBody>
        <a:bodyPr vertOverflow="overflow" horzOverflow="overflow" wrap="square" lIns="27432" tIns="18288" rIns="27432" bIns="18288" anchor="b" upright="1">
          <a:spAutoFit/>
        </a:bodyPr>
        <a:lstStyle/>
        <a:p>
          <a:pPr algn="r" rtl="0">
            <a:lnSpc>
              <a:spcPts val="900"/>
            </a:lnSpc>
            <a:defRPr sz="1000"/>
          </a:pPr>
          <a:r>
            <a:rPr lang="ja-JP" altLang="en-US" sz="900" b="1" i="0" u="none" strike="noStrike" baseline="0">
              <a:solidFill>
                <a:srgbClr val="000000"/>
              </a:solidFill>
              <a:latin typeface="ＭＳ Ｐゴシック"/>
              <a:ea typeface="ＭＳ Ｐゴシック"/>
            </a:rPr>
            <a:t>復路</a:t>
          </a:r>
        </a:p>
      </xdr:txBody>
    </xdr:sp>
    <xdr:clientData/>
  </xdr:oneCellAnchor>
  <xdr:twoCellAnchor>
    <xdr:from>
      <xdr:col>6</xdr:col>
      <xdr:colOff>486023</xdr:colOff>
      <xdr:row>7</xdr:row>
      <xdr:rowOff>183640</xdr:rowOff>
    </xdr:from>
    <xdr:to>
      <xdr:col>6</xdr:col>
      <xdr:colOff>671081</xdr:colOff>
      <xdr:row>8</xdr:row>
      <xdr:rowOff>122671</xdr:rowOff>
    </xdr:to>
    <xdr:sp macro="" textlink="">
      <xdr:nvSpPr>
        <xdr:cNvPr id="753" name="六角形 752">
          <a:extLst>
            <a:ext uri="{FF2B5EF4-FFF2-40B4-BE49-F238E27FC236}">
              <a16:creationId xmlns:a16="http://schemas.microsoft.com/office/drawing/2014/main" id="{EDDD07A2-349F-496A-88CF-3C0BBD3D3363}"/>
            </a:ext>
          </a:extLst>
        </xdr:cNvPr>
        <xdr:cNvSpPr/>
      </xdr:nvSpPr>
      <xdr:spPr bwMode="auto">
        <a:xfrm>
          <a:off x="4079546" y="1386292"/>
          <a:ext cx="185058" cy="136265"/>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bg1"/>
              </a:solidFill>
              <a:latin typeface="+mj-ea"/>
              <a:ea typeface="+mj-ea"/>
            </a:rPr>
            <a:t>159</a:t>
          </a:r>
          <a:endParaRPr kumimoji="1" lang="ja-JP" altLang="en-US" sz="900" b="1">
            <a:solidFill>
              <a:schemeClr val="bg1"/>
            </a:solidFill>
            <a:latin typeface="+mj-ea"/>
            <a:ea typeface="+mj-ea"/>
          </a:endParaRPr>
        </a:p>
      </xdr:txBody>
    </xdr:sp>
    <xdr:clientData/>
  </xdr:twoCellAnchor>
  <xdr:twoCellAnchor>
    <xdr:from>
      <xdr:col>6</xdr:col>
      <xdr:colOff>418245</xdr:colOff>
      <xdr:row>7</xdr:row>
      <xdr:rowOff>94275</xdr:rowOff>
    </xdr:from>
    <xdr:to>
      <xdr:col>6</xdr:col>
      <xdr:colOff>536381</xdr:colOff>
      <xdr:row>8</xdr:row>
      <xdr:rowOff>9623</xdr:rowOff>
    </xdr:to>
    <xdr:sp macro="" textlink="">
      <xdr:nvSpPr>
        <xdr:cNvPr id="754" name="AutoShape 86">
          <a:extLst>
            <a:ext uri="{FF2B5EF4-FFF2-40B4-BE49-F238E27FC236}">
              <a16:creationId xmlns:a16="http://schemas.microsoft.com/office/drawing/2014/main" id="{40A5B589-CFD4-4ED0-B50D-2A2038175FFC}"/>
            </a:ext>
          </a:extLst>
        </xdr:cNvPr>
        <xdr:cNvSpPr>
          <a:spLocks noChangeArrowheads="1"/>
        </xdr:cNvSpPr>
      </xdr:nvSpPr>
      <xdr:spPr bwMode="auto">
        <a:xfrm>
          <a:off x="4011768" y="1296927"/>
          <a:ext cx="118136" cy="112582"/>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9</xdr:row>
      <xdr:rowOff>8536</xdr:rowOff>
    </xdr:from>
    <xdr:to>
      <xdr:col>9</xdr:col>
      <xdr:colOff>175820</xdr:colOff>
      <xdr:row>9</xdr:row>
      <xdr:rowOff>170700</xdr:rowOff>
    </xdr:to>
    <xdr:sp macro="" textlink="">
      <xdr:nvSpPr>
        <xdr:cNvPr id="755" name="六角形 754">
          <a:extLst>
            <a:ext uri="{FF2B5EF4-FFF2-40B4-BE49-F238E27FC236}">
              <a16:creationId xmlns:a16="http://schemas.microsoft.com/office/drawing/2014/main" id="{C4056DAD-EF1A-41EE-AB9C-6B79EA2DC050}"/>
            </a:ext>
          </a:extLst>
        </xdr:cNvPr>
        <xdr:cNvSpPr/>
      </xdr:nvSpPr>
      <xdr:spPr bwMode="auto">
        <a:xfrm>
          <a:off x="5709879" y="1577259"/>
          <a:ext cx="175820" cy="162164"/>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7</a:t>
          </a:r>
          <a:endParaRPr kumimoji="1" lang="ja-JP" altLang="en-US" sz="900" b="1">
            <a:solidFill>
              <a:schemeClr val="tx1"/>
            </a:solidFill>
            <a:latin typeface="+mj-ea"/>
            <a:ea typeface="+mj-ea"/>
          </a:endParaRPr>
        </a:p>
      </xdr:txBody>
    </xdr:sp>
    <xdr:clientData/>
  </xdr:twoCellAnchor>
  <xdr:oneCellAnchor>
    <xdr:from>
      <xdr:col>9</xdr:col>
      <xdr:colOff>658124</xdr:colOff>
      <xdr:row>9</xdr:row>
      <xdr:rowOff>170699</xdr:rowOff>
    </xdr:from>
    <xdr:ext cx="236300" cy="613394"/>
    <xdr:sp macro="" textlink="">
      <xdr:nvSpPr>
        <xdr:cNvPr id="756" name="Text Box 1300">
          <a:extLst>
            <a:ext uri="{FF2B5EF4-FFF2-40B4-BE49-F238E27FC236}">
              <a16:creationId xmlns:a16="http://schemas.microsoft.com/office/drawing/2014/main" id="{23D7216F-BD79-4F44-8714-5AF8D2769E5F}"/>
            </a:ext>
          </a:extLst>
        </xdr:cNvPr>
        <xdr:cNvSpPr txBox="1">
          <a:spLocks noChangeArrowheads="1"/>
        </xdr:cNvSpPr>
      </xdr:nvSpPr>
      <xdr:spPr bwMode="auto">
        <a:xfrm>
          <a:off x="6355084" y="1758199"/>
          <a:ext cx="236300" cy="613394"/>
        </a:xfrm>
        <a:prstGeom prst="rect">
          <a:avLst/>
        </a:prstGeom>
        <a:solidFill>
          <a:schemeClr val="bg1"/>
        </a:solidFill>
        <a:ln w="9525">
          <a:solidFill>
            <a:schemeClr val="tx1"/>
          </a:solidFill>
          <a:miter lim="800000"/>
          <a:headEnd/>
          <a:tailEnd/>
        </a:ln>
      </xdr:spPr>
      <xdr:txBody>
        <a:bodyPr vertOverflow="overflow" horzOverflow="overflow" vert="eaVert" wrap="none" lIns="27432" tIns="18288" rIns="0" bIns="0" anchor="t" upright="1">
          <a:noAutofit/>
        </a:bodyPr>
        <a:lstStyle/>
        <a:p>
          <a:pPr algn="r" rtl="0">
            <a:lnSpc>
              <a:spcPts val="900"/>
            </a:lnSpc>
            <a:defRPr sz="1000"/>
          </a:pPr>
          <a:r>
            <a:rPr lang="ja-JP" altLang="en-US" sz="800" b="1" i="0" u="none" strike="noStrike" baseline="0">
              <a:solidFill>
                <a:srgbClr val="000000"/>
              </a:solidFill>
              <a:latin typeface="ＭＳ Ｐゴシック"/>
              <a:ea typeface="ＭＳ Ｐゴシック"/>
            </a:rPr>
            <a:t>能登國一之宮</a:t>
          </a:r>
          <a:endParaRPr lang="en-US" altLang="ja-JP" sz="800" b="1" i="0" u="none" strike="noStrike" baseline="0">
            <a:solidFill>
              <a:srgbClr val="000000"/>
            </a:solidFill>
            <a:latin typeface="ＭＳ Ｐゴシック"/>
            <a:ea typeface="ＭＳ Ｐゴシック"/>
          </a:endParaRPr>
        </a:p>
        <a:p>
          <a:pPr algn="r" rtl="0">
            <a:lnSpc>
              <a:spcPts val="900"/>
            </a:lnSpc>
            <a:defRPr sz="1000"/>
          </a:pPr>
          <a:r>
            <a:rPr lang="ja-JP" altLang="en-US" sz="1000" b="1" i="0" u="none" strike="noStrike" baseline="0">
              <a:solidFill>
                <a:srgbClr val="000000"/>
              </a:solidFill>
              <a:latin typeface="ＭＳ Ｐゴシック"/>
              <a:ea typeface="ＭＳ Ｐゴシック"/>
            </a:rPr>
            <a:t>気多神社</a:t>
          </a:r>
          <a:endParaRPr lang="en-US" altLang="ja-JP" sz="1000" b="1" i="0" u="none" strike="noStrike" baseline="0">
            <a:solidFill>
              <a:srgbClr val="000000"/>
            </a:solidFill>
            <a:latin typeface="ＭＳ Ｐゴシック"/>
            <a:ea typeface="ＭＳ Ｐゴシック"/>
          </a:endParaRPr>
        </a:p>
      </xdr:txBody>
    </xdr:sp>
    <xdr:clientData/>
  </xdr:oneCellAnchor>
  <xdr:twoCellAnchor>
    <xdr:from>
      <xdr:col>9</xdr:col>
      <xdr:colOff>354643</xdr:colOff>
      <xdr:row>11</xdr:row>
      <xdr:rowOff>95036</xdr:rowOff>
    </xdr:from>
    <xdr:to>
      <xdr:col>10</xdr:col>
      <xdr:colOff>423288</xdr:colOff>
      <xdr:row>16</xdr:row>
      <xdr:rowOff>164353</xdr:rowOff>
    </xdr:to>
    <xdr:grpSp>
      <xdr:nvGrpSpPr>
        <xdr:cNvPr id="757" name="グループ化 756">
          <a:extLst>
            <a:ext uri="{FF2B5EF4-FFF2-40B4-BE49-F238E27FC236}">
              <a16:creationId xmlns:a16="http://schemas.microsoft.com/office/drawing/2014/main" id="{8E2244F9-DE91-45AD-B230-D15D71020FE0}"/>
            </a:ext>
          </a:extLst>
        </xdr:cNvPr>
        <xdr:cNvGrpSpPr/>
      </xdr:nvGrpSpPr>
      <xdr:grpSpPr>
        <a:xfrm rot="16200000">
          <a:off x="5995224" y="1931580"/>
          <a:ext cx="889525" cy="772437"/>
          <a:chOff x="6316781" y="2461250"/>
          <a:chExt cx="943754" cy="786736"/>
        </a:xfrm>
      </xdr:grpSpPr>
      <xdr:sp macro="" textlink="">
        <xdr:nvSpPr>
          <xdr:cNvPr id="758" name="Freeform 166">
            <a:extLst>
              <a:ext uri="{FF2B5EF4-FFF2-40B4-BE49-F238E27FC236}">
                <a16:creationId xmlns:a16="http://schemas.microsoft.com/office/drawing/2014/main" id="{EB9977E8-78B2-434F-8C9D-B8EFE606E1A8}"/>
              </a:ext>
            </a:extLst>
          </xdr:cNvPr>
          <xdr:cNvSpPr>
            <a:spLocks/>
          </xdr:cNvSpPr>
        </xdr:nvSpPr>
        <xdr:spPr bwMode="auto">
          <a:xfrm>
            <a:off x="6316781" y="2461250"/>
            <a:ext cx="943754" cy="717305"/>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13929"/>
              <a:gd name="connsiteY0" fmla="*/ 10390 h 10390"/>
              <a:gd name="connsiteX1" fmla="*/ 134 w 13929"/>
              <a:gd name="connsiteY1" fmla="*/ 390 h 10390"/>
              <a:gd name="connsiteX2" fmla="*/ 13929 w 13929"/>
              <a:gd name="connsiteY2" fmla="*/ 0 h 10390"/>
              <a:gd name="connsiteX0" fmla="*/ 350 w 13831"/>
              <a:gd name="connsiteY0" fmla="*/ 9892 h 9892"/>
              <a:gd name="connsiteX1" fmla="*/ 36 w 13831"/>
              <a:gd name="connsiteY1" fmla="*/ 390 h 9892"/>
              <a:gd name="connsiteX2" fmla="*/ 13831 w 13831"/>
              <a:gd name="connsiteY2" fmla="*/ 0 h 9892"/>
              <a:gd name="connsiteX0" fmla="*/ 17 w 10147"/>
              <a:gd name="connsiteY0" fmla="*/ 9622 h 9622"/>
              <a:gd name="connsiteX1" fmla="*/ 173 w 10147"/>
              <a:gd name="connsiteY1" fmla="*/ 394 h 9622"/>
              <a:gd name="connsiteX2" fmla="*/ 10147 w 10147"/>
              <a:gd name="connsiteY2" fmla="*/ 0 h 9622"/>
              <a:gd name="connsiteX0" fmla="*/ 0 w 9983"/>
              <a:gd name="connsiteY0" fmla="*/ 10000 h 10000"/>
              <a:gd name="connsiteX1" fmla="*/ 153 w 9983"/>
              <a:gd name="connsiteY1" fmla="*/ 409 h 10000"/>
              <a:gd name="connsiteX2" fmla="*/ 9983 w 9983"/>
              <a:gd name="connsiteY2" fmla="*/ 0 h 10000"/>
              <a:gd name="connsiteX0" fmla="*/ 0 w 15949"/>
              <a:gd name="connsiteY0" fmla="*/ 21645 h 21645"/>
              <a:gd name="connsiteX1" fmla="*/ 153 w 15949"/>
              <a:gd name="connsiteY1" fmla="*/ 12054 h 21645"/>
              <a:gd name="connsiteX2" fmla="*/ 15949 w 15949"/>
              <a:gd name="connsiteY2" fmla="*/ 0 h 21645"/>
              <a:gd name="connsiteX0" fmla="*/ 0 w 15949"/>
              <a:gd name="connsiteY0" fmla="*/ 21645 h 21645"/>
              <a:gd name="connsiteX1" fmla="*/ 153 w 15949"/>
              <a:gd name="connsiteY1" fmla="*/ 12054 h 21645"/>
              <a:gd name="connsiteX2" fmla="*/ 7898 w 15949"/>
              <a:gd name="connsiteY2" fmla="*/ 7219 h 21645"/>
              <a:gd name="connsiteX3" fmla="*/ 15949 w 15949"/>
              <a:gd name="connsiteY3" fmla="*/ 0 h 21645"/>
              <a:gd name="connsiteX0" fmla="*/ 0 w 15949"/>
              <a:gd name="connsiteY0" fmla="*/ 21645 h 21645"/>
              <a:gd name="connsiteX1" fmla="*/ 153 w 15949"/>
              <a:gd name="connsiteY1" fmla="*/ 12054 h 21645"/>
              <a:gd name="connsiteX2" fmla="*/ 14508 w 15949"/>
              <a:gd name="connsiteY2" fmla="*/ 10228 h 21645"/>
              <a:gd name="connsiteX3" fmla="*/ 15949 w 15949"/>
              <a:gd name="connsiteY3" fmla="*/ 0 h 21645"/>
              <a:gd name="connsiteX0" fmla="*/ 0 w 15949"/>
              <a:gd name="connsiteY0" fmla="*/ 21645 h 21645"/>
              <a:gd name="connsiteX1" fmla="*/ 153 w 15949"/>
              <a:gd name="connsiteY1" fmla="*/ 12054 h 21645"/>
              <a:gd name="connsiteX2" fmla="*/ 14508 w 15949"/>
              <a:gd name="connsiteY2" fmla="*/ 10228 h 21645"/>
              <a:gd name="connsiteX3" fmla="*/ 15949 w 15949"/>
              <a:gd name="connsiteY3" fmla="*/ 0 h 21645"/>
              <a:gd name="connsiteX0" fmla="*/ 0 w 16093"/>
              <a:gd name="connsiteY0" fmla="*/ 21645 h 21645"/>
              <a:gd name="connsiteX1" fmla="*/ 153 w 16093"/>
              <a:gd name="connsiteY1" fmla="*/ 12054 h 21645"/>
              <a:gd name="connsiteX2" fmla="*/ 14980 w 16093"/>
              <a:gd name="connsiteY2" fmla="*/ 10751 h 21645"/>
              <a:gd name="connsiteX3" fmla="*/ 15949 w 16093"/>
              <a:gd name="connsiteY3" fmla="*/ 0 h 21645"/>
              <a:gd name="connsiteX0" fmla="*/ 0 w 16093"/>
              <a:gd name="connsiteY0" fmla="*/ 21645 h 21645"/>
              <a:gd name="connsiteX1" fmla="*/ 153 w 16093"/>
              <a:gd name="connsiteY1" fmla="*/ 12054 h 21645"/>
              <a:gd name="connsiteX2" fmla="*/ 14980 w 16093"/>
              <a:gd name="connsiteY2" fmla="*/ 10751 h 21645"/>
              <a:gd name="connsiteX3" fmla="*/ 15949 w 16093"/>
              <a:gd name="connsiteY3" fmla="*/ 0 h 21645"/>
              <a:gd name="connsiteX0" fmla="*/ 0 w 16093"/>
              <a:gd name="connsiteY0" fmla="*/ 21645 h 21645"/>
              <a:gd name="connsiteX1" fmla="*/ 153 w 16093"/>
              <a:gd name="connsiteY1" fmla="*/ 12054 h 21645"/>
              <a:gd name="connsiteX2" fmla="*/ 14980 w 16093"/>
              <a:gd name="connsiteY2" fmla="*/ 10751 h 21645"/>
              <a:gd name="connsiteX3" fmla="*/ 15949 w 16093"/>
              <a:gd name="connsiteY3" fmla="*/ 0 h 21645"/>
              <a:gd name="connsiteX0" fmla="*/ 0 w 16164"/>
              <a:gd name="connsiteY0" fmla="*/ 21645 h 21645"/>
              <a:gd name="connsiteX1" fmla="*/ 153 w 16164"/>
              <a:gd name="connsiteY1" fmla="*/ 12054 h 21645"/>
              <a:gd name="connsiteX2" fmla="*/ 15074 w 16164"/>
              <a:gd name="connsiteY2" fmla="*/ 11667 h 21645"/>
              <a:gd name="connsiteX3" fmla="*/ 15949 w 16164"/>
              <a:gd name="connsiteY3" fmla="*/ 0 h 21645"/>
              <a:gd name="connsiteX0" fmla="*/ 0 w 16164"/>
              <a:gd name="connsiteY0" fmla="*/ 21645 h 21645"/>
              <a:gd name="connsiteX1" fmla="*/ 153 w 16164"/>
              <a:gd name="connsiteY1" fmla="*/ 12054 h 21645"/>
              <a:gd name="connsiteX2" fmla="*/ 15074 w 16164"/>
              <a:gd name="connsiteY2" fmla="*/ 11667 h 21645"/>
              <a:gd name="connsiteX3" fmla="*/ 15949 w 16164"/>
              <a:gd name="connsiteY3" fmla="*/ 0 h 21645"/>
              <a:gd name="connsiteX0" fmla="*/ 0 w 16164"/>
              <a:gd name="connsiteY0" fmla="*/ 21645 h 21645"/>
              <a:gd name="connsiteX1" fmla="*/ 153 w 16164"/>
              <a:gd name="connsiteY1" fmla="*/ 12054 h 21645"/>
              <a:gd name="connsiteX2" fmla="*/ 15074 w 16164"/>
              <a:gd name="connsiteY2" fmla="*/ 11667 h 21645"/>
              <a:gd name="connsiteX3" fmla="*/ 15949 w 16164"/>
              <a:gd name="connsiteY3" fmla="*/ 0 h 21645"/>
              <a:gd name="connsiteX0" fmla="*/ 0 w 16292"/>
              <a:gd name="connsiteY0" fmla="*/ 21645 h 21645"/>
              <a:gd name="connsiteX1" fmla="*/ 153 w 16292"/>
              <a:gd name="connsiteY1" fmla="*/ 12054 h 21645"/>
              <a:gd name="connsiteX2" fmla="*/ 15074 w 16292"/>
              <a:gd name="connsiteY2" fmla="*/ 11667 h 21645"/>
              <a:gd name="connsiteX3" fmla="*/ 15949 w 16292"/>
              <a:gd name="connsiteY3" fmla="*/ 0 h 21645"/>
              <a:gd name="connsiteX0" fmla="*/ 0 w 15949"/>
              <a:gd name="connsiteY0" fmla="*/ 21645 h 21645"/>
              <a:gd name="connsiteX1" fmla="*/ 153 w 15949"/>
              <a:gd name="connsiteY1" fmla="*/ 12054 h 21645"/>
              <a:gd name="connsiteX2" fmla="*/ 15074 w 15949"/>
              <a:gd name="connsiteY2" fmla="*/ 11667 h 21645"/>
              <a:gd name="connsiteX3" fmla="*/ 15949 w 15949"/>
              <a:gd name="connsiteY3" fmla="*/ 0 h 21645"/>
              <a:gd name="connsiteX0" fmla="*/ 0 w 15571"/>
              <a:gd name="connsiteY0" fmla="*/ 21514 h 21514"/>
              <a:gd name="connsiteX1" fmla="*/ 153 w 15571"/>
              <a:gd name="connsiteY1" fmla="*/ 11923 h 21514"/>
              <a:gd name="connsiteX2" fmla="*/ 15074 w 15571"/>
              <a:gd name="connsiteY2" fmla="*/ 11536 h 21514"/>
              <a:gd name="connsiteX3" fmla="*/ 15571 w 15571"/>
              <a:gd name="connsiteY3" fmla="*/ 0 h 21514"/>
              <a:gd name="connsiteX0" fmla="*/ 0 w 15748"/>
              <a:gd name="connsiteY0" fmla="*/ 21514 h 21514"/>
              <a:gd name="connsiteX1" fmla="*/ 153 w 15748"/>
              <a:gd name="connsiteY1" fmla="*/ 11923 h 21514"/>
              <a:gd name="connsiteX2" fmla="*/ 15357 w 15748"/>
              <a:gd name="connsiteY2" fmla="*/ 11143 h 21514"/>
              <a:gd name="connsiteX3" fmla="*/ 15571 w 15748"/>
              <a:gd name="connsiteY3" fmla="*/ 0 h 21514"/>
              <a:gd name="connsiteX0" fmla="*/ 0 w 15571"/>
              <a:gd name="connsiteY0" fmla="*/ 21514 h 21514"/>
              <a:gd name="connsiteX1" fmla="*/ 153 w 15571"/>
              <a:gd name="connsiteY1" fmla="*/ 11923 h 21514"/>
              <a:gd name="connsiteX2" fmla="*/ 15357 w 15571"/>
              <a:gd name="connsiteY2" fmla="*/ 11143 h 21514"/>
              <a:gd name="connsiteX3" fmla="*/ 15571 w 15571"/>
              <a:gd name="connsiteY3" fmla="*/ 0 h 21514"/>
              <a:gd name="connsiteX0" fmla="*/ 0 w 15640"/>
              <a:gd name="connsiteY0" fmla="*/ 21514 h 21514"/>
              <a:gd name="connsiteX1" fmla="*/ 153 w 15640"/>
              <a:gd name="connsiteY1" fmla="*/ 11923 h 21514"/>
              <a:gd name="connsiteX2" fmla="*/ 15640 w 15640"/>
              <a:gd name="connsiteY2" fmla="*/ 11536 h 21514"/>
              <a:gd name="connsiteX3" fmla="*/ 15571 w 15640"/>
              <a:gd name="connsiteY3" fmla="*/ 0 h 21514"/>
              <a:gd name="connsiteX0" fmla="*/ 0 w 15640"/>
              <a:gd name="connsiteY0" fmla="*/ 21514 h 21514"/>
              <a:gd name="connsiteX1" fmla="*/ 153 w 15640"/>
              <a:gd name="connsiteY1" fmla="*/ 11923 h 21514"/>
              <a:gd name="connsiteX2" fmla="*/ 15640 w 15640"/>
              <a:gd name="connsiteY2" fmla="*/ 11536 h 21514"/>
              <a:gd name="connsiteX3" fmla="*/ 15571 w 15640"/>
              <a:gd name="connsiteY3" fmla="*/ 0 h 21514"/>
              <a:gd name="connsiteX0" fmla="*/ 0 w 15640"/>
              <a:gd name="connsiteY0" fmla="*/ 21514 h 21514"/>
              <a:gd name="connsiteX1" fmla="*/ 153 w 15640"/>
              <a:gd name="connsiteY1" fmla="*/ 11923 h 21514"/>
              <a:gd name="connsiteX2" fmla="*/ 15640 w 15640"/>
              <a:gd name="connsiteY2" fmla="*/ 11929 h 21514"/>
              <a:gd name="connsiteX3" fmla="*/ 15571 w 15640"/>
              <a:gd name="connsiteY3" fmla="*/ 0 h 21514"/>
              <a:gd name="connsiteX0" fmla="*/ 0 w 15854"/>
              <a:gd name="connsiteY0" fmla="*/ 18766 h 18766"/>
              <a:gd name="connsiteX1" fmla="*/ 153 w 15854"/>
              <a:gd name="connsiteY1" fmla="*/ 9175 h 18766"/>
              <a:gd name="connsiteX2" fmla="*/ 15640 w 15854"/>
              <a:gd name="connsiteY2" fmla="*/ 9181 h 18766"/>
              <a:gd name="connsiteX3" fmla="*/ 15854 w 15854"/>
              <a:gd name="connsiteY3" fmla="*/ 0 h 18766"/>
              <a:gd name="connsiteX0" fmla="*/ 0 w 15640"/>
              <a:gd name="connsiteY0" fmla="*/ 18112 h 18112"/>
              <a:gd name="connsiteX1" fmla="*/ 153 w 15640"/>
              <a:gd name="connsiteY1" fmla="*/ 8521 h 18112"/>
              <a:gd name="connsiteX2" fmla="*/ 15640 w 15640"/>
              <a:gd name="connsiteY2" fmla="*/ 8527 h 18112"/>
              <a:gd name="connsiteX3" fmla="*/ 15476 w 15640"/>
              <a:gd name="connsiteY3" fmla="*/ 0 h 18112"/>
              <a:gd name="connsiteX0" fmla="*/ 0 w 15759"/>
              <a:gd name="connsiteY0" fmla="*/ 17719 h 17719"/>
              <a:gd name="connsiteX1" fmla="*/ 153 w 15759"/>
              <a:gd name="connsiteY1" fmla="*/ 8128 h 17719"/>
              <a:gd name="connsiteX2" fmla="*/ 15640 w 15759"/>
              <a:gd name="connsiteY2" fmla="*/ 8134 h 17719"/>
              <a:gd name="connsiteX3" fmla="*/ 15759 w 15759"/>
              <a:gd name="connsiteY3" fmla="*/ 0 h 17719"/>
              <a:gd name="connsiteX0" fmla="*/ 0 w 15640"/>
              <a:gd name="connsiteY0" fmla="*/ 23437 h 23437"/>
              <a:gd name="connsiteX1" fmla="*/ 153 w 15640"/>
              <a:gd name="connsiteY1" fmla="*/ 13846 h 23437"/>
              <a:gd name="connsiteX2" fmla="*/ 15640 w 15640"/>
              <a:gd name="connsiteY2" fmla="*/ 13852 h 23437"/>
              <a:gd name="connsiteX3" fmla="*/ 15371 w 15640"/>
              <a:gd name="connsiteY3" fmla="*/ 0 h 23437"/>
              <a:gd name="connsiteX0" fmla="*/ 0 w 15640"/>
              <a:gd name="connsiteY0" fmla="*/ 23437 h 23437"/>
              <a:gd name="connsiteX1" fmla="*/ 153 w 15640"/>
              <a:gd name="connsiteY1" fmla="*/ 13846 h 23437"/>
              <a:gd name="connsiteX2" fmla="*/ 15640 w 15640"/>
              <a:gd name="connsiteY2" fmla="*/ 13852 h 23437"/>
              <a:gd name="connsiteX3" fmla="*/ 15371 w 15640"/>
              <a:gd name="connsiteY3" fmla="*/ 0 h 23437"/>
              <a:gd name="connsiteX0" fmla="*/ 0 w 15640"/>
              <a:gd name="connsiteY0" fmla="*/ 23437 h 23437"/>
              <a:gd name="connsiteX1" fmla="*/ 153 w 15640"/>
              <a:gd name="connsiteY1" fmla="*/ 13846 h 23437"/>
              <a:gd name="connsiteX2" fmla="*/ 15640 w 15640"/>
              <a:gd name="connsiteY2" fmla="*/ 13453 h 23437"/>
              <a:gd name="connsiteX3" fmla="*/ 15371 w 15640"/>
              <a:gd name="connsiteY3" fmla="*/ 0 h 23437"/>
              <a:gd name="connsiteX0" fmla="*/ 0 w 15640"/>
              <a:gd name="connsiteY0" fmla="*/ 23437 h 23437"/>
              <a:gd name="connsiteX1" fmla="*/ 153 w 15640"/>
              <a:gd name="connsiteY1" fmla="*/ 13846 h 23437"/>
              <a:gd name="connsiteX2" fmla="*/ 15640 w 15640"/>
              <a:gd name="connsiteY2" fmla="*/ 13453 h 23437"/>
              <a:gd name="connsiteX3" fmla="*/ 15371 w 15640"/>
              <a:gd name="connsiteY3" fmla="*/ 0 h 23437"/>
              <a:gd name="connsiteX0" fmla="*/ 0 w 15640"/>
              <a:gd name="connsiteY0" fmla="*/ 23437 h 23437"/>
              <a:gd name="connsiteX1" fmla="*/ 153 w 15640"/>
              <a:gd name="connsiteY1" fmla="*/ 13846 h 23437"/>
              <a:gd name="connsiteX2" fmla="*/ 15640 w 15640"/>
              <a:gd name="connsiteY2" fmla="*/ 13453 h 23437"/>
              <a:gd name="connsiteX3" fmla="*/ 15371 w 15640"/>
              <a:gd name="connsiteY3" fmla="*/ 0 h 23437"/>
              <a:gd name="connsiteX0" fmla="*/ 0 w 15544"/>
              <a:gd name="connsiteY0" fmla="*/ 21391 h 21391"/>
              <a:gd name="connsiteX1" fmla="*/ 57 w 15544"/>
              <a:gd name="connsiteY1" fmla="*/ 13846 h 21391"/>
              <a:gd name="connsiteX2" fmla="*/ 15544 w 15544"/>
              <a:gd name="connsiteY2" fmla="*/ 13453 h 21391"/>
              <a:gd name="connsiteX3" fmla="*/ 15275 w 15544"/>
              <a:gd name="connsiteY3" fmla="*/ 0 h 21391"/>
              <a:gd name="connsiteX0" fmla="*/ 0 w 15544"/>
              <a:gd name="connsiteY0" fmla="*/ 23693 h 23693"/>
              <a:gd name="connsiteX1" fmla="*/ 57 w 15544"/>
              <a:gd name="connsiteY1" fmla="*/ 16148 h 23693"/>
              <a:gd name="connsiteX2" fmla="*/ 15544 w 15544"/>
              <a:gd name="connsiteY2" fmla="*/ 15755 h 23693"/>
              <a:gd name="connsiteX3" fmla="*/ 15275 w 15544"/>
              <a:gd name="connsiteY3" fmla="*/ 0 h 23693"/>
              <a:gd name="connsiteX0" fmla="*/ 0 w 15629"/>
              <a:gd name="connsiteY0" fmla="*/ 24588 h 24588"/>
              <a:gd name="connsiteX1" fmla="*/ 57 w 15629"/>
              <a:gd name="connsiteY1" fmla="*/ 17043 h 24588"/>
              <a:gd name="connsiteX2" fmla="*/ 15544 w 15629"/>
              <a:gd name="connsiteY2" fmla="*/ 16650 h 24588"/>
              <a:gd name="connsiteX3" fmla="*/ 15467 w 15629"/>
              <a:gd name="connsiteY3" fmla="*/ 0 h 24588"/>
              <a:gd name="connsiteX0" fmla="*/ 0 w 15544"/>
              <a:gd name="connsiteY0" fmla="*/ 24204 h 24204"/>
              <a:gd name="connsiteX1" fmla="*/ 57 w 15544"/>
              <a:gd name="connsiteY1" fmla="*/ 16659 h 24204"/>
              <a:gd name="connsiteX2" fmla="*/ 15544 w 15544"/>
              <a:gd name="connsiteY2" fmla="*/ 16266 h 24204"/>
              <a:gd name="connsiteX3" fmla="*/ 15275 w 15544"/>
              <a:gd name="connsiteY3" fmla="*/ 0 h 24204"/>
              <a:gd name="connsiteX0" fmla="*/ 0 w 15544"/>
              <a:gd name="connsiteY0" fmla="*/ 7938 h 7938"/>
              <a:gd name="connsiteX1" fmla="*/ 57 w 15544"/>
              <a:gd name="connsiteY1" fmla="*/ 393 h 7938"/>
              <a:gd name="connsiteX2" fmla="*/ 15544 w 15544"/>
              <a:gd name="connsiteY2" fmla="*/ 0 h 7938"/>
              <a:gd name="connsiteX0" fmla="*/ 0 w 11567"/>
              <a:gd name="connsiteY0" fmla="*/ 10130 h 10130"/>
              <a:gd name="connsiteX1" fmla="*/ 37 w 11567"/>
              <a:gd name="connsiteY1" fmla="*/ 625 h 10130"/>
              <a:gd name="connsiteX2" fmla="*/ 11567 w 11567"/>
              <a:gd name="connsiteY2" fmla="*/ 0 h 10130"/>
              <a:gd name="connsiteX0" fmla="*/ 0 w 11748"/>
              <a:gd name="connsiteY0" fmla="*/ 10000 h 10000"/>
              <a:gd name="connsiteX1" fmla="*/ 37 w 11748"/>
              <a:gd name="connsiteY1" fmla="*/ 495 h 10000"/>
              <a:gd name="connsiteX2" fmla="*/ 11748 w 11748"/>
              <a:gd name="connsiteY2" fmla="*/ 0 h 10000"/>
              <a:gd name="connsiteX0" fmla="*/ 0 w 11748"/>
              <a:gd name="connsiteY0" fmla="*/ 10214 h 10214"/>
              <a:gd name="connsiteX1" fmla="*/ 37 w 11748"/>
              <a:gd name="connsiteY1" fmla="*/ 709 h 10214"/>
              <a:gd name="connsiteX2" fmla="*/ 5549 w 11748"/>
              <a:gd name="connsiteY2" fmla="*/ 640 h 10214"/>
              <a:gd name="connsiteX3" fmla="*/ 11748 w 11748"/>
              <a:gd name="connsiteY3" fmla="*/ 214 h 10214"/>
              <a:gd name="connsiteX0" fmla="*/ 0 w 11748"/>
              <a:gd name="connsiteY0" fmla="*/ 13903 h 13903"/>
              <a:gd name="connsiteX1" fmla="*/ 37 w 11748"/>
              <a:gd name="connsiteY1" fmla="*/ 4398 h 13903"/>
              <a:gd name="connsiteX2" fmla="*/ 5549 w 11748"/>
              <a:gd name="connsiteY2" fmla="*/ 4329 h 13903"/>
              <a:gd name="connsiteX3" fmla="*/ 5665 w 11748"/>
              <a:gd name="connsiteY3" fmla="*/ 0 h 13903"/>
              <a:gd name="connsiteX4" fmla="*/ 11748 w 11748"/>
              <a:gd name="connsiteY4" fmla="*/ 3903 h 13903"/>
              <a:gd name="connsiteX0" fmla="*/ 0 w 6569"/>
              <a:gd name="connsiteY0" fmla="*/ 25570 h 25570"/>
              <a:gd name="connsiteX1" fmla="*/ 37 w 6569"/>
              <a:gd name="connsiteY1" fmla="*/ 16065 h 25570"/>
              <a:gd name="connsiteX2" fmla="*/ 5549 w 6569"/>
              <a:gd name="connsiteY2" fmla="*/ 15996 h 25570"/>
              <a:gd name="connsiteX3" fmla="*/ 5665 w 6569"/>
              <a:gd name="connsiteY3" fmla="*/ 11667 h 25570"/>
              <a:gd name="connsiteX4" fmla="*/ 6569 w 6569"/>
              <a:gd name="connsiteY4" fmla="*/ 0 h 25570"/>
              <a:gd name="connsiteX0" fmla="*/ 0 w 10000"/>
              <a:gd name="connsiteY0" fmla="*/ 10000 h 10000"/>
              <a:gd name="connsiteX1" fmla="*/ 56 w 10000"/>
              <a:gd name="connsiteY1" fmla="*/ 6283 h 10000"/>
              <a:gd name="connsiteX2" fmla="*/ 8447 w 10000"/>
              <a:gd name="connsiteY2" fmla="*/ 6256 h 10000"/>
              <a:gd name="connsiteX3" fmla="*/ 10000 w 10000"/>
              <a:gd name="connsiteY3" fmla="*/ 0 h 10000"/>
              <a:gd name="connsiteX0" fmla="*/ 0 w 10000"/>
              <a:gd name="connsiteY0" fmla="*/ 10000 h 10000"/>
              <a:gd name="connsiteX1" fmla="*/ 56 w 10000"/>
              <a:gd name="connsiteY1" fmla="*/ 6283 h 10000"/>
              <a:gd name="connsiteX2" fmla="*/ 8447 w 10000"/>
              <a:gd name="connsiteY2" fmla="*/ 6256 h 10000"/>
              <a:gd name="connsiteX3" fmla="*/ 10000 w 10000"/>
              <a:gd name="connsiteY3" fmla="*/ 0 h 10000"/>
              <a:gd name="connsiteX0" fmla="*/ 0 w 10824"/>
              <a:gd name="connsiteY0" fmla="*/ 9805 h 9805"/>
              <a:gd name="connsiteX1" fmla="*/ 56 w 10824"/>
              <a:gd name="connsiteY1" fmla="*/ 6088 h 9805"/>
              <a:gd name="connsiteX2" fmla="*/ 8447 w 10824"/>
              <a:gd name="connsiteY2" fmla="*/ 6061 h 9805"/>
              <a:gd name="connsiteX3" fmla="*/ 10824 w 10824"/>
              <a:gd name="connsiteY3" fmla="*/ 0 h 9805"/>
              <a:gd name="connsiteX0" fmla="*/ 0 w 10000"/>
              <a:gd name="connsiteY0" fmla="*/ 10000 h 10000"/>
              <a:gd name="connsiteX1" fmla="*/ 52 w 10000"/>
              <a:gd name="connsiteY1" fmla="*/ 6209 h 10000"/>
              <a:gd name="connsiteX2" fmla="*/ 7804 w 10000"/>
              <a:gd name="connsiteY2" fmla="*/ 6182 h 10000"/>
              <a:gd name="connsiteX3" fmla="*/ 10000 w 10000"/>
              <a:gd name="connsiteY3" fmla="*/ 0 h 10000"/>
              <a:gd name="connsiteX0" fmla="*/ 0 w 10000"/>
              <a:gd name="connsiteY0" fmla="*/ 10000 h 10000"/>
              <a:gd name="connsiteX1" fmla="*/ 52 w 10000"/>
              <a:gd name="connsiteY1" fmla="*/ 6209 h 10000"/>
              <a:gd name="connsiteX2" fmla="*/ 7804 w 10000"/>
              <a:gd name="connsiteY2" fmla="*/ 6182 h 10000"/>
              <a:gd name="connsiteX3" fmla="*/ 10000 w 10000"/>
              <a:gd name="connsiteY3" fmla="*/ 0 h 10000"/>
              <a:gd name="connsiteX0" fmla="*/ 0 w 10000"/>
              <a:gd name="connsiteY0" fmla="*/ 10000 h 10000"/>
              <a:gd name="connsiteX1" fmla="*/ 52 w 10000"/>
              <a:gd name="connsiteY1" fmla="*/ 6209 h 10000"/>
              <a:gd name="connsiteX2" fmla="*/ 7804 w 10000"/>
              <a:gd name="connsiteY2" fmla="*/ 6182 h 10000"/>
              <a:gd name="connsiteX3" fmla="*/ 10000 w 10000"/>
              <a:gd name="connsiteY3" fmla="*/ 0 h 10000"/>
              <a:gd name="connsiteX0" fmla="*/ 0 w 10000"/>
              <a:gd name="connsiteY0" fmla="*/ 10000 h 10000"/>
              <a:gd name="connsiteX1" fmla="*/ 52 w 10000"/>
              <a:gd name="connsiteY1" fmla="*/ 6209 h 10000"/>
              <a:gd name="connsiteX2" fmla="*/ 7804 w 10000"/>
              <a:gd name="connsiteY2" fmla="*/ 6182 h 10000"/>
              <a:gd name="connsiteX3" fmla="*/ 10000 w 10000"/>
              <a:gd name="connsiteY3" fmla="*/ 0 h 10000"/>
              <a:gd name="connsiteX0" fmla="*/ 0 w 10000"/>
              <a:gd name="connsiteY0" fmla="*/ 10000 h 10000"/>
              <a:gd name="connsiteX1" fmla="*/ 52 w 10000"/>
              <a:gd name="connsiteY1" fmla="*/ 6209 h 10000"/>
              <a:gd name="connsiteX2" fmla="*/ 7804 w 10000"/>
              <a:gd name="connsiteY2" fmla="*/ 6182 h 10000"/>
              <a:gd name="connsiteX3" fmla="*/ 9245 w 10000"/>
              <a:gd name="connsiteY3" fmla="*/ 4482 h 10000"/>
              <a:gd name="connsiteX4" fmla="*/ 10000 w 10000"/>
              <a:gd name="connsiteY4" fmla="*/ 0 h 10000"/>
              <a:gd name="connsiteX0" fmla="*/ 0 w 10000"/>
              <a:gd name="connsiteY0" fmla="*/ 10000 h 10000"/>
              <a:gd name="connsiteX1" fmla="*/ 52 w 10000"/>
              <a:gd name="connsiteY1" fmla="*/ 6209 h 10000"/>
              <a:gd name="connsiteX2" fmla="*/ 7804 w 10000"/>
              <a:gd name="connsiteY2" fmla="*/ 6182 h 10000"/>
              <a:gd name="connsiteX3" fmla="*/ 9245 w 10000"/>
              <a:gd name="connsiteY3" fmla="*/ 4482 h 10000"/>
              <a:gd name="connsiteX4" fmla="*/ 10000 w 10000"/>
              <a:gd name="connsiteY4" fmla="*/ 0 h 10000"/>
              <a:gd name="connsiteX0" fmla="*/ 0 w 10000"/>
              <a:gd name="connsiteY0" fmla="*/ 10000 h 10000"/>
              <a:gd name="connsiteX1" fmla="*/ 52 w 10000"/>
              <a:gd name="connsiteY1" fmla="*/ 6209 h 10000"/>
              <a:gd name="connsiteX2" fmla="*/ 7804 w 10000"/>
              <a:gd name="connsiteY2" fmla="*/ 6182 h 10000"/>
              <a:gd name="connsiteX3" fmla="*/ 9245 w 10000"/>
              <a:gd name="connsiteY3" fmla="*/ 4482 h 10000"/>
              <a:gd name="connsiteX4" fmla="*/ 10000 w 10000"/>
              <a:gd name="connsiteY4" fmla="*/ 0 h 10000"/>
              <a:gd name="connsiteX0" fmla="*/ 0 w 11763"/>
              <a:gd name="connsiteY0" fmla="*/ 10366 h 10366"/>
              <a:gd name="connsiteX1" fmla="*/ 52 w 11763"/>
              <a:gd name="connsiteY1" fmla="*/ 6575 h 10366"/>
              <a:gd name="connsiteX2" fmla="*/ 7804 w 11763"/>
              <a:gd name="connsiteY2" fmla="*/ 6548 h 10366"/>
              <a:gd name="connsiteX3" fmla="*/ 9245 w 11763"/>
              <a:gd name="connsiteY3" fmla="*/ 4848 h 10366"/>
              <a:gd name="connsiteX4" fmla="*/ 11763 w 11763"/>
              <a:gd name="connsiteY4" fmla="*/ 0 h 10366"/>
              <a:gd name="connsiteX0" fmla="*/ 0 w 11763"/>
              <a:gd name="connsiteY0" fmla="*/ 10366 h 10366"/>
              <a:gd name="connsiteX1" fmla="*/ 52 w 11763"/>
              <a:gd name="connsiteY1" fmla="*/ 6575 h 10366"/>
              <a:gd name="connsiteX2" fmla="*/ 7804 w 11763"/>
              <a:gd name="connsiteY2" fmla="*/ 6548 h 10366"/>
              <a:gd name="connsiteX3" fmla="*/ 9245 w 11763"/>
              <a:gd name="connsiteY3" fmla="*/ 4848 h 10366"/>
              <a:gd name="connsiteX4" fmla="*/ 11763 w 11763"/>
              <a:gd name="connsiteY4" fmla="*/ 0 h 10366"/>
              <a:gd name="connsiteX0" fmla="*/ 0 w 11763"/>
              <a:gd name="connsiteY0" fmla="*/ 10366 h 10366"/>
              <a:gd name="connsiteX1" fmla="*/ 52 w 11763"/>
              <a:gd name="connsiteY1" fmla="*/ 6575 h 10366"/>
              <a:gd name="connsiteX2" fmla="*/ 7804 w 11763"/>
              <a:gd name="connsiteY2" fmla="*/ 6548 h 10366"/>
              <a:gd name="connsiteX3" fmla="*/ 9245 w 11763"/>
              <a:gd name="connsiteY3" fmla="*/ 4848 h 10366"/>
              <a:gd name="connsiteX4" fmla="*/ 11763 w 11763"/>
              <a:gd name="connsiteY4" fmla="*/ 0 h 10366"/>
              <a:gd name="connsiteX0" fmla="*/ 0 w 11763"/>
              <a:gd name="connsiteY0" fmla="*/ 10366 h 10366"/>
              <a:gd name="connsiteX1" fmla="*/ 52 w 11763"/>
              <a:gd name="connsiteY1" fmla="*/ 6575 h 10366"/>
              <a:gd name="connsiteX2" fmla="*/ 7804 w 11763"/>
              <a:gd name="connsiteY2" fmla="*/ 6548 h 10366"/>
              <a:gd name="connsiteX3" fmla="*/ 9245 w 11763"/>
              <a:gd name="connsiteY3" fmla="*/ 4848 h 10366"/>
              <a:gd name="connsiteX4" fmla="*/ 11763 w 11763"/>
              <a:gd name="connsiteY4" fmla="*/ 0 h 10366"/>
              <a:gd name="connsiteX0" fmla="*/ 0 w 11763"/>
              <a:gd name="connsiteY0" fmla="*/ 10366 h 10366"/>
              <a:gd name="connsiteX1" fmla="*/ 52 w 11763"/>
              <a:gd name="connsiteY1" fmla="*/ 6575 h 10366"/>
              <a:gd name="connsiteX2" fmla="*/ 7804 w 11763"/>
              <a:gd name="connsiteY2" fmla="*/ 6548 h 10366"/>
              <a:gd name="connsiteX3" fmla="*/ 9245 w 11763"/>
              <a:gd name="connsiteY3" fmla="*/ 4848 h 10366"/>
              <a:gd name="connsiteX4" fmla="*/ 11763 w 11763"/>
              <a:gd name="connsiteY4" fmla="*/ 0 h 10366"/>
              <a:gd name="connsiteX0" fmla="*/ 0 w 13897"/>
              <a:gd name="connsiteY0" fmla="*/ 10507 h 10507"/>
              <a:gd name="connsiteX1" fmla="*/ 52 w 13897"/>
              <a:gd name="connsiteY1" fmla="*/ 6716 h 10507"/>
              <a:gd name="connsiteX2" fmla="*/ 7804 w 13897"/>
              <a:gd name="connsiteY2" fmla="*/ 6689 h 10507"/>
              <a:gd name="connsiteX3" fmla="*/ 9245 w 13897"/>
              <a:gd name="connsiteY3" fmla="*/ 4989 h 10507"/>
              <a:gd name="connsiteX4" fmla="*/ 13897 w 13897"/>
              <a:gd name="connsiteY4" fmla="*/ 0 h 10507"/>
              <a:gd name="connsiteX0" fmla="*/ 0 w 13897"/>
              <a:gd name="connsiteY0" fmla="*/ 10507 h 10507"/>
              <a:gd name="connsiteX1" fmla="*/ 52 w 13897"/>
              <a:gd name="connsiteY1" fmla="*/ 6716 h 10507"/>
              <a:gd name="connsiteX2" fmla="*/ 7804 w 13897"/>
              <a:gd name="connsiteY2" fmla="*/ 6689 h 10507"/>
              <a:gd name="connsiteX3" fmla="*/ 9245 w 13897"/>
              <a:gd name="connsiteY3" fmla="*/ 4989 h 10507"/>
              <a:gd name="connsiteX4" fmla="*/ 13897 w 13897"/>
              <a:gd name="connsiteY4" fmla="*/ 0 h 10507"/>
              <a:gd name="connsiteX0" fmla="*/ 0 w 13897"/>
              <a:gd name="connsiteY0" fmla="*/ 10507 h 10507"/>
              <a:gd name="connsiteX1" fmla="*/ 52 w 13897"/>
              <a:gd name="connsiteY1" fmla="*/ 6716 h 10507"/>
              <a:gd name="connsiteX2" fmla="*/ 7804 w 13897"/>
              <a:gd name="connsiteY2" fmla="*/ 6689 h 10507"/>
              <a:gd name="connsiteX3" fmla="*/ 9245 w 13897"/>
              <a:gd name="connsiteY3" fmla="*/ 4989 h 10507"/>
              <a:gd name="connsiteX4" fmla="*/ 13897 w 13897"/>
              <a:gd name="connsiteY4" fmla="*/ 0 h 10507"/>
              <a:gd name="connsiteX0" fmla="*/ 0 w 13897"/>
              <a:gd name="connsiteY0" fmla="*/ 10507 h 10507"/>
              <a:gd name="connsiteX1" fmla="*/ 52 w 13897"/>
              <a:gd name="connsiteY1" fmla="*/ 6716 h 10507"/>
              <a:gd name="connsiteX2" fmla="*/ 7804 w 13897"/>
              <a:gd name="connsiteY2" fmla="*/ 6689 h 10507"/>
              <a:gd name="connsiteX3" fmla="*/ 9245 w 13897"/>
              <a:gd name="connsiteY3" fmla="*/ 4989 h 10507"/>
              <a:gd name="connsiteX4" fmla="*/ 13897 w 13897"/>
              <a:gd name="connsiteY4" fmla="*/ 0 h 10507"/>
              <a:gd name="connsiteX0" fmla="*/ 0 w 13897"/>
              <a:gd name="connsiteY0" fmla="*/ 10507 h 10507"/>
              <a:gd name="connsiteX1" fmla="*/ 52 w 13897"/>
              <a:gd name="connsiteY1" fmla="*/ 6716 h 10507"/>
              <a:gd name="connsiteX2" fmla="*/ 7804 w 13897"/>
              <a:gd name="connsiteY2" fmla="*/ 6689 h 10507"/>
              <a:gd name="connsiteX3" fmla="*/ 9245 w 13897"/>
              <a:gd name="connsiteY3" fmla="*/ 4989 h 10507"/>
              <a:gd name="connsiteX4" fmla="*/ 13897 w 13897"/>
              <a:gd name="connsiteY4" fmla="*/ 0 h 10507"/>
              <a:gd name="connsiteX0" fmla="*/ 0 w 13845"/>
              <a:gd name="connsiteY0" fmla="*/ 6716 h 6758"/>
              <a:gd name="connsiteX1" fmla="*/ 7752 w 13845"/>
              <a:gd name="connsiteY1" fmla="*/ 6689 h 6758"/>
              <a:gd name="connsiteX2" fmla="*/ 9193 w 13845"/>
              <a:gd name="connsiteY2" fmla="*/ 4989 h 6758"/>
              <a:gd name="connsiteX3" fmla="*/ 13845 w 13845"/>
              <a:gd name="connsiteY3" fmla="*/ 0 h 6758"/>
              <a:gd name="connsiteX0" fmla="*/ 0 w 10643"/>
              <a:gd name="connsiteY0" fmla="*/ 9938 h 10000"/>
              <a:gd name="connsiteX1" fmla="*/ 5599 w 10643"/>
              <a:gd name="connsiteY1" fmla="*/ 9898 h 10000"/>
              <a:gd name="connsiteX2" fmla="*/ 6640 w 10643"/>
              <a:gd name="connsiteY2" fmla="*/ 7382 h 10000"/>
              <a:gd name="connsiteX3" fmla="*/ 10643 w 10643"/>
              <a:gd name="connsiteY3" fmla="*/ 0 h 10000"/>
              <a:gd name="connsiteX0" fmla="*/ 0 w 10919"/>
              <a:gd name="connsiteY0" fmla="*/ 10041 h 10103"/>
              <a:gd name="connsiteX1" fmla="*/ 5599 w 10919"/>
              <a:gd name="connsiteY1" fmla="*/ 10001 h 10103"/>
              <a:gd name="connsiteX2" fmla="*/ 6640 w 10919"/>
              <a:gd name="connsiteY2" fmla="*/ 7485 h 10103"/>
              <a:gd name="connsiteX3" fmla="*/ 10919 w 10919"/>
              <a:gd name="connsiteY3" fmla="*/ 0 h 10103"/>
              <a:gd name="connsiteX0" fmla="*/ 0 w 10919"/>
              <a:gd name="connsiteY0" fmla="*/ 10041 h 10103"/>
              <a:gd name="connsiteX1" fmla="*/ 5599 w 10919"/>
              <a:gd name="connsiteY1" fmla="*/ 10001 h 10103"/>
              <a:gd name="connsiteX2" fmla="*/ 6640 w 10919"/>
              <a:gd name="connsiteY2" fmla="*/ 7485 h 10103"/>
              <a:gd name="connsiteX3" fmla="*/ 10919 w 10919"/>
              <a:gd name="connsiteY3" fmla="*/ 0 h 10103"/>
              <a:gd name="connsiteX0" fmla="*/ 0 w 10919"/>
              <a:gd name="connsiteY0" fmla="*/ 10041 h 10103"/>
              <a:gd name="connsiteX1" fmla="*/ 5599 w 10919"/>
              <a:gd name="connsiteY1" fmla="*/ 10001 h 10103"/>
              <a:gd name="connsiteX2" fmla="*/ 6640 w 10919"/>
              <a:gd name="connsiteY2" fmla="*/ 7485 h 10103"/>
              <a:gd name="connsiteX3" fmla="*/ 10919 w 10919"/>
              <a:gd name="connsiteY3" fmla="*/ 0 h 10103"/>
            </a:gdLst>
            <a:ahLst/>
            <a:cxnLst>
              <a:cxn ang="0">
                <a:pos x="connsiteX0" y="connsiteY0"/>
              </a:cxn>
              <a:cxn ang="0">
                <a:pos x="connsiteX1" y="connsiteY1"/>
              </a:cxn>
              <a:cxn ang="0">
                <a:pos x="connsiteX2" y="connsiteY2"/>
              </a:cxn>
              <a:cxn ang="0">
                <a:pos x="connsiteX3" y="connsiteY3"/>
              </a:cxn>
            </a:cxnLst>
            <a:rect l="l" t="t" r="r" b="b"/>
            <a:pathLst>
              <a:path w="10919" h="10103">
                <a:moveTo>
                  <a:pt x="0" y="10041"/>
                </a:moveTo>
                <a:cubicBezTo>
                  <a:pt x="2870" y="10181"/>
                  <a:pt x="3616" y="10048"/>
                  <a:pt x="5599" y="10001"/>
                </a:cubicBezTo>
                <a:cubicBezTo>
                  <a:pt x="5452" y="7114"/>
                  <a:pt x="6376" y="9009"/>
                  <a:pt x="6640" y="7485"/>
                </a:cubicBezTo>
                <a:cubicBezTo>
                  <a:pt x="6813" y="-369"/>
                  <a:pt x="7146" y="411"/>
                  <a:pt x="10919"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759" name="AutoShape 308">
            <a:extLst>
              <a:ext uri="{FF2B5EF4-FFF2-40B4-BE49-F238E27FC236}">
                <a16:creationId xmlns:a16="http://schemas.microsoft.com/office/drawing/2014/main" id="{4BA53976-F42B-49F1-AE4B-1F8FE2FE5257}"/>
              </a:ext>
            </a:extLst>
          </xdr:cNvPr>
          <xdr:cNvSpPr>
            <a:spLocks noChangeArrowheads="1"/>
          </xdr:cNvSpPr>
        </xdr:nvSpPr>
        <xdr:spPr bwMode="auto">
          <a:xfrm rot="5400000">
            <a:off x="6611929" y="3103774"/>
            <a:ext cx="153491" cy="134933"/>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60" name="Line 238">
            <a:extLst>
              <a:ext uri="{FF2B5EF4-FFF2-40B4-BE49-F238E27FC236}">
                <a16:creationId xmlns:a16="http://schemas.microsoft.com/office/drawing/2014/main" id="{741B0D9C-DD3F-478A-B7EA-3C753B91468C}"/>
              </a:ext>
            </a:extLst>
          </xdr:cNvPr>
          <xdr:cNvSpPr>
            <a:spLocks noChangeShapeType="1"/>
          </xdr:cNvSpPr>
        </xdr:nvSpPr>
        <xdr:spPr bwMode="auto">
          <a:xfrm flipH="1">
            <a:off x="6357933" y="2468185"/>
            <a:ext cx="681022" cy="313342"/>
          </a:xfrm>
          <a:custGeom>
            <a:avLst/>
            <a:gdLst>
              <a:gd name="connsiteX0" fmla="*/ 0 w 595313"/>
              <a:gd name="connsiteY0" fmla="*/ 0 h 307820"/>
              <a:gd name="connsiteX1" fmla="*/ 595313 w 595313"/>
              <a:gd name="connsiteY1" fmla="*/ 307820 h 307820"/>
              <a:gd name="connsiteX0" fmla="*/ 0 w 595313"/>
              <a:gd name="connsiteY0" fmla="*/ 0 h 307820"/>
              <a:gd name="connsiteX1" fmla="*/ 95831 w 595313"/>
              <a:gd name="connsiteY1" fmla="*/ 90022 h 307820"/>
              <a:gd name="connsiteX2" fmla="*/ 595313 w 595313"/>
              <a:gd name="connsiteY2" fmla="*/ 307820 h 307820"/>
              <a:gd name="connsiteX0" fmla="*/ 0 w 632158"/>
              <a:gd name="connsiteY0" fmla="*/ 0 h 326876"/>
              <a:gd name="connsiteX1" fmla="*/ 132676 w 632158"/>
              <a:gd name="connsiteY1" fmla="*/ 109078 h 326876"/>
              <a:gd name="connsiteX2" fmla="*/ 632158 w 632158"/>
              <a:gd name="connsiteY2" fmla="*/ 326876 h 326876"/>
              <a:gd name="connsiteX0" fmla="*/ 0 w 632158"/>
              <a:gd name="connsiteY0" fmla="*/ 0 h 326876"/>
              <a:gd name="connsiteX1" fmla="*/ 128992 w 632158"/>
              <a:gd name="connsiteY1" fmla="*/ 86211 h 326876"/>
              <a:gd name="connsiteX2" fmla="*/ 632158 w 632158"/>
              <a:gd name="connsiteY2" fmla="*/ 326876 h 326876"/>
            </a:gdLst>
            <a:ahLst/>
            <a:cxnLst>
              <a:cxn ang="0">
                <a:pos x="connsiteX0" y="connsiteY0"/>
              </a:cxn>
              <a:cxn ang="0">
                <a:pos x="connsiteX1" y="connsiteY1"/>
              </a:cxn>
              <a:cxn ang="0">
                <a:pos x="connsiteX2" y="connsiteY2"/>
              </a:cxn>
            </a:cxnLst>
            <a:rect l="l" t="t" r="r" b="b"/>
            <a:pathLst>
              <a:path w="632158" h="326876">
                <a:moveTo>
                  <a:pt x="0" y="0"/>
                </a:moveTo>
                <a:cubicBezTo>
                  <a:pt x="30008" y="12584"/>
                  <a:pt x="98984" y="73627"/>
                  <a:pt x="128992" y="86211"/>
                </a:cubicBezTo>
                <a:cubicBezTo>
                  <a:pt x="237407" y="151067"/>
                  <a:pt x="433720" y="224269"/>
                  <a:pt x="632158" y="326876"/>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761" name="Line 149">
            <a:extLst>
              <a:ext uri="{FF2B5EF4-FFF2-40B4-BE49-F238E27FC236}">
                <a16:creationId xmlns:a16="http://schemas.microsoft.com/office/drawing/2014/main" id="{CA1FFDC8-BD50-4AB5-B60C-D475B3A39CAC}"/>
              </a:ext>
            </a:extLst>
          </xdr:cNvPr>
          <xdr:cNvSpPr>
            <a:spLocks noChangeShapeType="1"/>
          </xdr:cNvSpPr>
        </xdr:nvSpPr>
        <xdr:spPr bwMode="auto">
          <a:xfrm flipV="1">
            <a:off x="6323292" y="2636336"/>
            <a:ext cx="404310" cy="357221"/>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762" name="AutoShape 1653">
            <a:extLst>
              <a:ext uri="{FF2B5EF4-FFF2-40B4-BE49-F238E27FC236}">
                <a16:creationId xmlns:a16="http://schemas.microsoft.com/office/drawing/2014/main" id="{5AB5FB8F-2449-4CA5-A10C-FCD83B83B42F}"/>
              </a:ext>
            </a:extLst>
          </xdr:cNvPr>
          <xdr:cNvSpPr>
            <a:spLocks/>
          </xdr:cNvSpPr>
        </xdr:nvSpPr>
        <xdr:spPr bwMode="auto">
          <a:xfrm rot="11401267">
            <a:off x="6754567" y="2518526"/>
            <a:ext cx="101196" cy="645931"/>
          </a:xfrm>
          <a:prstGeom prst="rightBrace">
            <a:avLst>
              <a:gd name="adj1" fmla="val 42094"/>
              <a:gd name="adj2" fmla="val 3605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grpSp>
    <xdr:clientData/>
  </xdr:twoCellAnchor>
  <xdr:oneCellAnchor>
    <xdr:from>
      <xdr:col>9</xdr:col>
      <xdr:colOff>407775</xdr:colOff>
      <xdr:row>12</xdr:row>
      <xdr:rowOff>85224</xdr:rowOff>
    </xdr:from>
    <xdr:ext cx="269771" cy="159888"/>
    <xdr:sp macro="" textlink="">
      <xdr:nvSpPr>
        <xdr:cNvPr id="763" name="Text Box 1300">
          <a:extLst>
            <a:ext uri="{FF2B5EF4-FFF2-40B4-BE49-F238E27FC236}">
              <a16:creationId xmlns:a16="http://schemas.microsoft.com/office/drawing/2014/main" id="{2DF1FCEE-0D17-419A-A663-A4AF5FFC98AB}"/>
            </a:ext>
          </a:extLst>
        </xdr:cNvPr>
        <xdr:cNvSpPr txBox="1">
          <a:spLocks noChangeArrowheads="1"/>
        </xdr:cNvSpPr>
      </xdr:nvSpPr>
      <xdr:spPr bwMode="auto">
        <a:xfrm>
          <a:off x="6104735" y="2195877"/>
          <a:ext cx="269771" cy="1598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27432" tIns="18288" rIns="0" bIns="0" anchor="t" upright="1">
          <a:spAutoFit/>
        </a:bodyPr>
        <a:lstStyle/>
        <a:p>
          <a:pPr algn="ctr" rtl="0">
            <a:lnSpc>
              <a:spcPts val="1100"/>
            </a:lnSpc>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9</xdr:col>
      <xdr:colOff>16030</xdr:colOff>
      <xdr:row>15</xdr:row>
      <xdr:rowOff>40967</xdr:rowOff>
    </xdr:from>
    <xdr:to>
      <xdr:col>10</xdr:col>
      <xdr:colOff>329449</xdr:colOff>
      <xdr:row>16</xdr:row>
      <xdr:rowOff>158852</xdr:rowOff>
    </xdr:to>
    <xdr:sp macro="" textlink="">
      <xdr:nvSpPr>
        <xdr:cNvPr id="764" name="Text Box 528">
          <a:extLst>
            <a:ext uri="{FF2B5EF4-FFF2-40B4-BE49-F238E27FC236}">
              <a16:creationId xmlns:a16="http://schemas.microsoft.com/office/drawing/2014/main" id="{432920A9-5557-4E5C-8A5F-5485035B7BDE}"/>
            </a:ext>
          </a:extLst>
        </xdr:cNvPr>
        <xdr:cNvSpPr txBox="1">
          <a:spLocks noChangeArrowheads="1"/>
        </xdr:cNvSpPr>
      </xdr:nvSpPr>
      <xdr:spPr bwMode="auto">
        <a:xfrm>
          <a:off x="5725909" y="2647540"/>
          <a:ext cx="1018406" cy="2885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none" lIns="27432" tIns="18288" rIns="27432" bIns="18288" anchor="ctr" upright="1"/>
        <a:lstStyle/>
        <a:p>
          <a:pPr algn="ctr" rtl="0">
            <a:lnSpc>
              <a:spcPts val="1000"/>
            </a:lnSpc>
            <a:defRPr sz="1000"/>
          </a:pPr>
          <a:r>
            <a:rPr lang="ja-JP" altLang="en-US" sz="900" b="1" i="0" u="none" strike="noStrike" baseline="0">
              <a:solidFill>
                <a:srgbClr val="000000"/>
              </a:solidFill>
              <a:latin typeface="ＭＳ Ｐゴシック"/>
              <a:ea typeface="ＭＳ Ｐゴシック"/>
            </a:rPr>
            <a:t>気多大社と分かる物</a:t>
          </a:r>
          <a:endParaRPr lang="en-US" altLang="ja-JP" sz="900" b="1" i="0" u="none" strike="noStrike" baseline="0">
            <a:solidFill>
              <a:srgbClr val="000000"/>
            </a:solidFill>
            <a:latin typeface="ＭＳ Ｐゴシック"/>
            <a:ea typeface="ＭＳ Ｐゴシック"/>
          </a:endParaRPr>
        </a:p>
        <a:p>
          <a:pPr algn="l" rtl="0">
            <a:lnSpc>
              <a:spcPts val="1000"/>
            </a:lnSpc>
            <a:defRPr sz="1000"/>
          </a:pPr>
          <a:r>
            <a:rPr lang="ja-JP" altLang="en-US" sz="800" b="1" i="0" u="none" strike="noStrike" baseline="0">
              <a:solidFill>
                <a:srgbClr val="000000"/>
              </a:solidFill>
              <a:latin typeface="ＭＳ Ｐゴシック"/>
              <a:ea typeface="ＭＳ Ｐゴシック"/>
            </a:rPr>
            <a:t>と</a:t>
          </a:r>
          <a:r>
            <a:rPr lang="ja-JP" altLang="en-US" sz="900" b="1" i="0" u="none" strike="noStrike" baseline="0">
              <a:solidFill>
                <a:srgbClr val="000000"/>
              </a:solidFill>
              <a:latin typeface="ＭＳ Ｐゴシック"/>
              <a:ea typeface="ＭＳ Ｐゴシック"/>
            </a:rPr>
            <a:t>自分の自転車撮影</a:t>
          </a:r>
          <a:endParaRPr lang="en-US" altLang="ja-JP" sz="900" b="1" i="0" u="none" strike="noStrike" baseline="0">
            <a:solidFill>
              <a:srgbClr val="000000"/>
            </a:solidFill>
            <a:latin typeface="ＭＳ Ｐゴシック"/>
            <a:ea typeface="ＭＳ Ｐゴシック"/>
          </a:endParaRPr>
        </a:p>
      </xdr:txBody>
    </xdr:sp>
    <xdr:clientData/>
  </xdr:twoCellAnchor>
  <xdr:twoCellAnchor>
    <xdr:from>
      <xdr:col>9</xdr:col>
      <xdr:colOff>19519</xdr:colOff>
      <xdr:row>12</xdr:row>
      <xdr:rowOff>132725</xdr:rowOff>
    </xdr:from>
    <xdr:to>
      <xdr:col>9</xdr:col>
      <xdr:colOff>542613</xdr:colOff>
      <xdr:row>13</xdr:row>
      <xdr:rowOff>97591</xdr:rowOff>
    </xdr:to>
    <xdr:sp macro="" textlink="">
      <xdr:nvSpPr>
        <xdr:cNvPr id="765" name="Line 238">
          <a:extLst>
            <a:ext uri="{FF2B5EF4-FFF2-40B4-BE49-F238E27FC236}">
              <a16:creationId xmlns:a16="http://schemas.microsoft.com/office/drawing/2014/main" id="{B23D9438-00EE-4F99-8CBD-C16A8850C867}"/>
            </a:ext>
          </a:extLst>
        </xdr:cNvPr>
        <xdr:cNvSpPr>
          <a:spLocks noChangeShapeType="1"/>
        </xdr:cNvSpPr>
      </xdr:nvSpPr>
      <xdr:spPr bwMode="auto">
        <a:xfrm>
          <a:off x="5728169" y="2228225"/>
          <a:ext cx="523094" cy="136316"/>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205107</xdr:colOff>
      <xdr:row>12</xdr:row>
      <xdr:rowOff>61451</xdr:rowOff>
    </xdr:from>
    <xdr:to>
      <xdr:col>9</xdr:col>
      <xdr:colOff>394315</xdr:colOff>
      <xdr:row>13</xdr:row>
      <xdr:rowOff>54779</xdr:rowOff>
    </xdr:to>
    <xdr:sp macro="" textlink="">
      <xdr:nvSpPr>
        <xdr:cNvPr id="766" name="六角形 765">
          <a:extLst>
            <a:ext uri="{FF2B5EF4-FFF2-40B4-BE49-F238E27FC236}">
              <a16:creationId xmlns:a16="http://schemas.microsoft.com/office/drawing/2014/main" id="{0E0CE628-B23B-4A4E-9132-091294DE15CE}"/>
            </a:ext>
          </a:extLst>
        </xdr:cNvPr>
        <xdr:cNvSpPr/>
      </xdr:nvSpPr>
      <xdr:spPr bwMode="auto">
        <a:xfrm>
          <a:off x="5914986" y="2149099"/>
          <a:ext cx="189208" cy="164027"/>
        </a:xfrm>
        <a:prstGeom prst="hexagon">
          <a:avLst/>
        </a:prstGeom>
        <a:solidFill>
          <a:schemeClr val="bg1"/>
        </a:solid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8</a:t>
          </a:r>
          <a:endParaRPr kumimoji="1" lang="ja-JP" altLang="en-US" sz="900" b="1">
            <a:solidFill>
              <a:schemeClr val="tx1"/>
            </a:solidFill>
            <a:latin typeface="+mj-ea"/>
            <a:ea typeface="+mj-ea"/>
          </a:endParaRPr>
        </a:p>
      </xdr:txBody>
    </xdr:sp>
    <xdr:clientData/>
  </xdr:twoCellAnchor>
  <xdr:oneCellAnchor>
    <xdr:from>
      <xdr:col>9</xdr:col>
      <xdr:colOff>415580</xdr:colOff>
      <xdr:row>19</xdr:row>
      <xdr:rowOff>22702</xdr:rowOff>
    </xdr:from>
    <xdr:ext cx="304188" cy="186974"/>
    <xdr:sp macro="" textlink="">
      <xdr:nvSpPr>
        <xdr:cNvPr id="768" name="Text Box 1664">
          <a:extLst>
            <a:ext uri="{FF2B5EF4-FFF2-40B4-BE49-F238E27FC236}">
              <a16:creationId xmlns:a16="http://schemas.microsoft.com/office/drawing/2014/main" id="{A082089B-27C0-4C03-AD50-737564563B7C}"/>
            </a:ext>
          </a:extLst>
        </xdr:cNvPr>
        <xdr:cNvSpPr txBox="1">
          <a:spLocks noChangeArrowheads="1"/>
        </xdr:cNvSpPr>
      </xdr:nvSpPr>
      <xdr:spPr bwMode="auto">
        <a:xfrm>
          <a:off x="487018" y="4765358"/>
          <a:ext cx="304188" cy="186974"/>
        </a:xfrm>
        <a:prstGeom prst="rect">
          <a:avLst/>
        </a:prstGeom>
        <a:noFill/>
        <a:ln w="9525">
          <a:noFill/>
          <a:miter lim="800000"/>
          <a:headEnd/>
          <a:tailEnd/>
        </a:ln>
      </xdr:spPr>
      <xdr:txBody>
        <a:bodyPr vertOverflow="overflow" horzOverflow="overflow" wrap="square" lIns="27432" tIns="18288" rIns="27432" bIns="18288" anchor="t" upright="1">
          <a:spAutoFit/>
        </a:bodyPr>
        <a:lstStyle/>
        <a:p>
          <a:pPr algn="r" rtl="0">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xdr:col>
      <xdr:colOff>187497</xdr:colOff>
      <xdr:row>41</xdr:row>
      <xdr:rowOff>167465</xdr:rowOff>
    </xdr:from>
    <xdr:to>
      <xdr:col>2</xdr:col>
      <xdr:colOff>82703</xdr:colOff>
      <xdr:row>42</xdr:row>
      <xdr:rowOff>161673</xdr:rowOff>
    </xdr:to>
    <xdr:sp macro="" textlink="">
      <xdr:nvSpPr>
        <xdr:cNvPr id="775" name="Line 149">
          <a:extLst>
            <a:ext uri="{FF2B5EF4-FFF2-40B4-BE49-F238E27FC236}">
              <a16:creationId xmlns:a16="http://schemas.microsoft.com/office/drawing/2014/main" id="{F3A4A2FE-3ECD-424F-9D97-2C6ADF42D82D}"/>
            </a:ext>
          </a:extLst>
        </xdr:cNvPr>
        <xdr:cNvSpPr>
          <a:spLocks noChangeShapeType="1"/>
        </xdr:cNvSpPr>
      </xdr:nvSpPr>
      <xdr:spPr bwMode="auto">
        <a:xfrm rot="11484743" flipV="1">
          <a:off x="256289" y="7147173"/>
          <a:ext cx="598997" cy="163542"/>
        </a:xfrm>
        <a:custGeom>
          <a:avLst/>
          <a:gdLst>
            <a:gd name="connsiteX0" fmla="*/ 0 w 554645"/>
            <a:gd name="connsiteY0" fmla="*/ 0 h 262576"/>
            <a:gd name="connsiteX1" fmla="*/ 554645 w 554645"/>
            <a:gd name="connsiteY1" fmla="*/ 262576 h 262576"/>
            <a:gd name="connsiteX0" fmla="*/ 0 w 554645"/>
            <a:gd name="connsiteY0" fmla="*/ 0 h 262576"/>
            <a:gd name="connsiteX1" fmla="*/ 554645 w 554645"/>
            <a:gd name="connsiteY1" fmla="*/ 262576 h 262576"/>
            <a:gd name="connsiteX0" fmla="*/ 0 w 665144"/>
            <a:gd name="connsiteY0" fmla="*/ 0 h 276784"/>
            <a:gd name="connsiteX1" fmla="*/ 665144 w 665144"/>
            <a:gd name="connsiteY1" fmla="*/ 276784 h 276784"/>
            <a:gd name="connsiteX0" fmla="*/ 0 w 665144"/>
            <a:gd name="connsiteY0" fmla="*/ 0 h 276784"/>
            <a:gd name="connsiteX1" fmla="*/ 665144 w 665144"/>
            <a:gd name="connsiteY1" fmla="*/ 276784 h 276784"/>
          </a:gdLst>
          <a:ahLst/>
          <a:cxnLst>
            <a:cxn ang="0">
              <a:pos x="connsiteX0" y="connsiteY0"/>
            </a:cxn>
            <a:cxn ang="0">
              <a:pos x="connsiteX1" y="connsiteY1"/>
            </a:cxn>
          </a:cxnLst>
          <a:rect l="l" t="t" r="r" b="b"/>
          <a:pathLst>
            <a:path w="665144" h="276784">
              <a:moveTo>
                <a:pt x="0" y="0"/>
              </a:moveTo>
              <a:cubicBezTo>
                <a:pt x="208079" y="173184"/>
                <a:pt x="161260" y="124865"/>
                <a:pt x="665144" y="276784"/>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1</xdr:col>
      <xdr:colOff>63497</xdr:colOff>
      <xdr:row>44</xdr:row>
      <xdr:rowOff>893</xdr:rowOff>
    </xdr:from>
    <xdr:ext cx="124800" cy="83773"/>
    <xdr:sp macro="" textlink="">
      <xdr:nvSpPr>
        <xdr:cNvPr id="776" name="Text Box 1664">
          <a:extLst>
            <a:ext uri="{FF2B5EF4-FFF2-40B4-BE49-F238E27FC236}">
              <a16:creationId xmlns:a16="http://schemas.microsoft.com/office/drawing/2014/main" id="{09E81DC4-F7FA-4931-8D95-B358B4AB3FD9}"/>
            </a:ext>
          </a:extLst>
        </xdr:cNvPr>
        <xdr:cNvSpPr txBox="1">
          <a:spLocks noChangeArrowheads="1"/>
        </xdr:cNvSpPr>
      </xdr:nvSpPr>
      <xdr:spPr bwMode="auto">
        <a:xfrm flipH="1">
          <a:off x="132289" y="7324560"/>
          <a:ext cx="124800" cy="83773"/>
        </a:xfrm>
        <a:prstGeom prst="rect">
          <a:avLst/>
        </a:prstGeom>
        <a:solidFill>
          <a:schemeClr val="bg1"/>
        </a:solidFill>
        <a:ln w="9525">
          <a:noFill/>
          <a:miter lim="800000"/>
          <a:headEnd/>
          <a:tailEnd/>
        </a:ln>
      </xdr:spPr>
      <xdr:txBody>
        <a:bodyPr vertOverflow="overflow" horzOverflow="overflow" wrap="none" lIns="27432" tIns="18288" rIns="27432" bIns="18288" anchor="ctr" upright="1">
          <a:noAutofit/>
        </a:bodyPr>
        <a:lstStyle/>
        <a:p>
          <a:pPr algn="ctr" rtl="0">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2</xdr:col>
      <xdr:colOff>0</xdr:colOff>
      <xdr:row>41</xdr:row>
      <xdr:rowOff>0</xdr:rowOff>
    </xdr:from>
    <xdr:ext cx="341086" cy="186974"/>
    <xdr:sp macro="" textlink="">
      <xdr:nvSpPr>
        <xdr:cNvPr id="777" name="Text Box 1664">
          <a:extLst>
            <a:ext uri="{FF2B5EF4-FFF2-40B4-BE49-F238E27FC236}">
              <a16:creationId xmlns:a16="http://schemas.microsoft.com/office/drawing/2014/main" id="{280CDF51-67F5-4472-B805-78765BAE32AB}"/>
            </a:ext>
          </a:extLst>
        </xdr:cNvPr>
        <xdr:cNvSpPr txBox="1">
          <a:spLocks noChangeArrowheads="1"/>
        </xdr:cNvSpPr>
      </xdr:nvSpPr>
      <xdr:spPr bwMode="auto">
        <a:xfrm>
          <a:off x="3594100" y="5784850"/>
          <a:ext cx="341086" cy="186974"/>
        </a:xfrm>
        <a:prstGeom prst="rect">
          <a:avLst/>
        </a:prstGeom>
        <a:noFill/>
        <a:ln w="9525">
          <a:noFill/>
          <a:miter lim="800000"/>
          <a:headEnd/>
          <a:tailEnd/>
        </a:ln>
      </xdr:spPr>
      <xdr:txBody>
        <a:bodyPr vertOverflow="overflow" horzOverflow="overflow" wrap="square" lIns="27432" tIns="18288" rIns="27432" bIns="18288" anchor="t" upright="1">
          <a:spAutoFit/>
        </a:bodyPr>
        <a:lstStyle/>
        <a:p>
          <a:pPr algn="r" rtl="0">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4</xdr:col>
      <xdr:colOff>243040</xdr:colOff>
      <xdr:row>44</xdr:row>
      <xdr:rowOff>63518</xdr:rowOff>
    </xdr:from>
    <xdr:ext cx="354418" cy="200822"/>
    <xdr:sp macro="" textlink="">
      <xdr:nvSpPr>
        <xdr:cNvPr id="778" name="Text Box 709">
          <a:extLst>
            <a:ext uri="{FF2B5EF4-FFF2-40B4-BE49-F238E27FC236}">
              <a16:creationId xmlns:a16="http://schemas.microsoft.com/office/drawing/2014/main" id="{F8F270C1-1F3F-4716-862E-D04CEEC96EC2}"/>
            </a:ext>
          </a:extLst>
        </xdr:cNvPr>
        <xdr:cNvSpPr txBox="1">
          <a:spLocks noChangeArrowheads="1"/>
        </xdr:cNvSpPr>
      </xdr:nvSpPr>
      <xdr:spPr bwMode="auto">
        <a:xfrm flipV="1">
          <a:off x="2423207" y="7387185"/>
          <a:ext cx="354418" cy="200822"/>
        </a:xfrm>
        <a:prstGeom prst="rect">
          <a:avLst/>
        </a:prstGeom>
        <a:noFill/>
        <a:ln w="9525">
          <a:noFill/>
          <a:miter lim="800000"/>
          <a:headEnd/>
          <a:tailEnd/>
        </a:ln>
      </xdr:spPr>
      <xdr:txBody>
        <a:bodyPr vertOverflow="overflow" horzOverflow="overflow" wrap="none" lIns="0" tIns="18288" rIns="0" bIns="18288" anchor="ctr" upright="1">
          <a:noAutofit/>
        </a:bodyPr>
        <a:lstStyle/>
        <a:p>
          <a:pPr algn="l" rtl="0">
            <a:lnSpc>
              <a:spcPts val="900"/>
            </a:lnSpc>
            <a:defRPr sz="1000"/>
          </a:pPr>
          <a:r>
            <a:rPr lang="ja-JP" altLang="en-US" sz="900" b="1" i="0" u="none" strike="noStrike" baseline="0">
              <a:solidFill>
                <a:srgbClr val="000000"/>
              </a:solidFill>
              <a:latin typeface="ＭＳ Ｐゴシック"/>
              <a:ea typeface="ＭＳ Ｐゴシック"/>
            </a:rPr>
            <a:t>↑</a:t>
          </a:r>
          <a:endParaRPr lang="en-US" altLang="ja-JP" sz="900" b="1" i="0" u="none" strike="noStrike" baseline="0">
            <a:solidFill>
              <a:srgbClr val="000000"/>
            </a:solidFill>
            <a:latin typeface="ＭＳ Ｐゴシック"/>
            <a:ea typeface="ＭＳ Ｐゴシック"/>
          </a:endParaRPr>
        </a:p>
        <a:p>
          <a:pPr algn="l" rtl="0">
            <a:lnSpc>
              <a:spcPts val="900"/>
            </a:lnSpc>
            <a:defRPr sz="1000"/>
          </a:pPr>
          <a:r>
            <a:rPr lang="ja-JP" altLang="en-US" sz="900" b="1" i="0" u="none" strike="noStrike" baseline="0">
              <a:solidFill>
                <a:srgbClr val="000000"/>
              </a:solidFill>
              <a:latin typeface="ＭＳ Ｐゴシック"/>
              <a:ea typeface="ＭＳ Ｐゴシック"/>
            </a:rPr>
            <a:t>七尾</a:t>
          </a:r>
          <a:r>
            <a:rPr lang="en-US" altLang="ja-JP" sz="900" b="1"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和倉</a:t>
          </a:r>
        </a:p>
      </xdr:txBody>
    </xdr:sp>
    <xdr:clientData/>
  </xdr:oneCellAnchor>
  <xdr:twoCellAnchor>
    <xdr:from>
      <xdr:col>3</xdr:col>
      <xdr:colOff>419090</xdr:colOff>
      <xdr:row>42</xdr:row>
      <xdr:rowOff>165171</xdr:rowOff>
    </xdr:from>
    <xdr:to>
      <xdr:col>4</xdr:col>
      <xdr:colOff>348357</xdr:colOff>
      <xdr:row>48</xdr:row>
      <xdr:rowOff>149529</xdr:rowOff>
    </xdr:to>
    <xdr:sp macro="" textlink="">
      <xdr:nvSpPr>
        <xdr:cNvPr id="779" name="Freeform 169">
          <a:extLst>
            <a:ext uri="{FF2B5EF4-FFF2-40B4-BE49-F238E27FC236}">
              <a16:creationId xmlns:a16="http://schemas.microsoft.com/office/drawing/2014/main" id="{56250A51-A9E4-4417-A8EC-68B66B74B74E}"/>
            </a:ext>
          </a:extLst>
        </xdr:cNvPr>
        <xdr:cNvSpPr>
          <a:spLocks/>
        </xdr:cNvSpPr>
      </xdr:nvSpPr>
      <xdr:spPr bwMode="auto">
        <a:xfrm>
          <a:off x="1895465" y="7314213"/>
          <a:ext cx="633059" cy="836316"/>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 name="connsiteX0" fmla="*/ 7352 w 7352"/>
            <a:gd name="connsiteY0" fmla="*/ 25547 h 25547"/>
            <a:gd name="connsiteX1" fmla="*/ 7352 w 7352"/>
            <a:gd name="connsiteY1" fmla="*/ 15547 h 25547"/>
            <a:gd name="connsiteX2" fmla="*/ 0 w 7352"/>
            <a:gd name="connsiteY2" fmla="*/ 0 h 25547"/>
            <a:gd name="connsiteX0" fmla="*/ 10000 w 10000"/>
            <a:gd name="connsiteY0" fmla="*/ 10000 h 10000"/>
            <a:gd name="connsiteX1" fmla="*/ 10000 w 10000"/>
            <a:gd name="connsiteY1" fmla="*/ 6086 h 10000"/>
            <a:gd name="connsiteX2" fmla="*/ 0 w 10000"/>
            <a:gd name="connsiteY2" fmla="*/ 0 h 10000"/>
            <a:gd name="connsiteX0" fmla="*/ 10433 w 10433"/>
            <a:gd name="connsiteY0" fmla="*/ 14699 h 14699"/>
            <a:gd name="connsiteX1" fmla="*/ 10000 w 10433"/>
            <a:gd name="connsiteY1" fmla="*/ 6086 h 14699"/>
            <a:gd name="connsiteX2" fmla="*/ 0 w 10433"/>
            <a:gd name="connsiteY2" fmla="*/ 0 h 14699"/>
            <a:gd name="connsiteX0" fmla="*/ 10217 w 10217"/>
            <a:gd name="connsiteY0" fmla="*/ 16091 h 16091"/>
            <a:gd name="connsiteX1" fmla="*/ 9784 w 10217"/>
            <a:gd name="connsiteY1" fmla="*/ 7478 h 16091"/>
            <a:gd name="connsiteX2" fmla="*/ 0 w 10217"/>
            <a:gd name="connsiteY2" fmla="*/ 0 h 16091"/>
            <a:gd name="connsiteX0" fmla="*/ 10217 w 10217"/>
            <a:gd name="connsiteY0" fmla="*/ 16091 h 16091"/>
            <a:gd name="connsiteX1" fmla="*/ 9784 w 10217"/>
            <a:gd name="connsiteY1" fmla="*/ 7478 h 16091"/>
            <a:gd name="connsiteX2" fmla="*/ 0 w 10217"/>
            <a:gd name="connsiteY2" fmla="*/ 0 h 16091"/>
            <a:gd name="connsiteX0" fmla="*/ 12886 w 12886"/>
            <a:gd name="connsiteY0" fmla="*/ 17720 h 17720"/>
            <a:gd name="connsiteX1" fmla="*/ 9784 w 12886"/>
            <a:gd name="connsiteY1" fmla="*/ 7478 h 17720"/>
            <a:gd name="connsiteX2" fmla="*/ 0 w 12886"/>
            <a:gd name="connsiteY2" fmla="*/ 0 h 17720"/>
            <a:gd name="connsiteX0" fmla="*/ 12886 w 12886"/>
            <a:gd name="connsiteY0" fmla="*/ 17720 h 17720"/>
            <a:gd name="connsiteX1" fmla="*/ 9784 w 12886"/>
            <a:gd name="connsiteY1" fmla="*/ 7478 h 17720"/>
            <a:gd name="connsiteX2" fmla="*/ 0 w 12886"/>
            <a:gd name="connsiteY2" fmla="*/ 0 h 17720"/>
            <a:gd name="connsiteX0" fmla="*/ 13386 w 13386"/>
            <a:gd name="connsiteY0" fmla="*/ 16906 h 16906"/>
            <a:gd name="connsiteX1" fmla="*/ 9784 w 13386"/>
            <a:gd name="connsiteY1" fmla="*/ 7478 h 16906"/>
            <a:gd name="connsiteX2" fmla="*/ 0 w 13386"/>
            <a:gd name="connsiteY2" fmla="*/ 0 h 16906"/>
            <a:gd name="connsiteX0" fmla="*/ 13386 w 13386"/>
            <a:gd name="connsiteY0" fmla="*/ 16906 h 16906"/>
            <a:gd name="connsiteX1" fmla="*/ 9784 w 13386"/>
            <a:gd name="connsiteY1" fmla="*/ 7478 h 16906"/>
            <a:gd name="connsiteX2" fmla="*/ 0 w 13386"/>
            <a:gd name="connsiteY2" fmla="*/ 0 h 16906"/>
            <a:gd name="connsiteX0" fmla="*/ 19558 w 19558"/>
            <a:gd name="connsiteY0" fmla="*/ 9428 h 9428"/>
            <a:gd name="connsiteX1" fmla="*/ 15956 w 19558"/>
            <a:gd name="connsiteY1" fmla="*/ 0 h 9428"/>
            <a:gd name="connsiteX2" fmla="*/ 0 w 19558"/>
            <a:gd name="connsiteY2" fmla="*/ 258 h 9428"/>
            <a:gd name="connsiteX0" fmla="*/ 10000 w 10000"/>
            <a:gd name="connsiteY0" fmla="*/ 10012 h 10012"/>
            <a:gd name="connsiteX1" fmla="*/ 8158 w 10000"/>
            <a:gd name="connsiteY1" fmla="*/ 12 h 10012"/>
            <a:gd name="connsiteX2" fmla="*/ 0 w 10000"/>
            <a:gd name="connsiteY2" fmla="*/ 286 h 10012"/>
            <a:gd name="connsiteX0" fmla="*/ 7953 w 7953"/>
            <a:gd name="connsiteY0" fmla="*/ 16506 h 16506"/>
            <a:gd name="connsiteX1" fmla="*/ 6111 w 7953"/>
            <a:gd name="connsiteY1" fmla="*/ 6506 h 16506"/>
            <a:gd name="connsiteX2" fmla="*/ 0 w 7953"/>
            <a:gd name="connsiteY2" fmla="*/ 14 h 16506"/>
            <a:gd name="connsiteX0" fmla="*/ 10000 w 10000"/>
            <a:gd name="connsiteY0" fmla="*/ 9992 h 9992"/>
            <a:gd name="connsiteX1" fmla="*/ 7684 w 10000"/>
            <a:gd name="connsiteY1" fmla="*/ 3934 h 9992"/>
            <a:gd name="connsiteX2" fmla="*/ 0 w 10000"/>
            <a:gd name="connsiteY2" fmla="*/ 0 h 9992"/>
            <a:gd name="connsiteX0" fmla="*/ 10000 w 10000"/>
            <a:gd name="connsiteY0" fmla="*/ 10000 h 10000"/>
            <a:gd name="connsiteX1" fmla="*/ 7362 w 10000"/>
            <a:gd name="connsiteY1" fmla="*/ 4810 h 10000"/>
            <a:gd name="connsiteX2" fmla="*/ 0 w 10000"/>
            <a:gd name="connsiteY2" fmla="*/ 0 h 10000"/>
            <a:gd name="connsiteX0" fmla="*/ 10000 w 10000"/>
            <a:gd name="connsiteY0" fmla="*/ 10000 h 10000"/>
            <a:gd name="connsiteX1" fmla="*/ 7362 w 10000"/>
            <a:gd name="connsiteY1" fmla="*/ 4810 h 10000"/>
            <a:gd name="connsiteX2" fmla="*/ 0 w 10000"/>
            <a:gd name="connsiteY2" fmla="*/ 0 h 10000"/>
            <a:gd name="connsiteX0" fmla="*/ 10000 w 10000"/>
            <a:gd name="connsiteY0" fmla="*/ 10000 h 10000"/>
            <a:gd name="connsiteX1" fmla="*/ 7362 w 10000"/>
            <a:gd name="connsiteY1" fmla="*/ 4810 h 10000"/>
            <a:gd name="connsiteX2" fmla="*/ 0 w 10000"/>
            <a:gd name="connsiteY2" fmla="*/ 0 h 10000"/>
            <a:gd name="connsiteX0" fmla="*/ 10214 w 10214"/>
            <a:gd name="connsiteY0" fmla="*/ 10786 h 10786"/>
            <a:gd name="connsiteX1" fmla="*/ 7576 w 10214"/>
            <a:gd name="connsiteY1" fmla="*/ 5596 h 10786"/>
            <a:gd name="connsiteX2" fmla="*/ 0 w 10214"/>
            <a:gd name="connsiteY2" fmla="*/ 0 h 10786"/>
            <a:gd name="connsiteX0" fmla="*/ 10214 w 10214"/>
            <a:gd name="connsiteY0" fmla="*/ 10786 h 10786"/>
            <a:gd name="connsiteX1" fmla="*/ 7576 w 10214"/>
            <a:gd name="connsiteY1" fmla="*/ 5596 h 10786"/>
            <a:gd name="connsiteX2" fmla="*/ 0 w 10214"/>
            <a:gd name="connsiteY2" fmla="*/ 0 h 10786"/>
            <a:gd name="connsiteX0" fmla="*/ 9356 w 9356"/>
            <a:gd name="connsiteY0" fmla="*/ 10699 h 10699"/>
            <a:gd name="connsiteX1" fmla="*/ 7576 w 9356"/>
            <a:gd name="connsiteY1" fmla="*/ 5596 h 10699"/>
            <a:gd name="connsiteX2" fmla="*/ 0 w 9356"/>
            <a:gd name="connsiteY2" fmla="*/ 0 h 10699"/>
            <a:gd name="connsiteX0" fmla="*/ 10000 w 10000"/>
            <a:gd name="connsiteY0" fmla="*/ 10000 h 10000"/>
            <a:gd name="connsiteX1" fmla="*/ 8097 w 10000"/>
            <a:gd name="connsiteY1" fmla="*/ 5230 h 10000"/>
            <a:gd name="connsiteX2" fmla="*/ 0 w 10000"/>
            <a:gd name="connsiteY2" fmla="*/ 0 h 10000"/>
            <a:gd name="connsiteX0" fmla="*/ 10000 w 10000"/>
            <a:gd name="connsiteY0" fmla="*/ 10000 h 10000"/>
            <a:gd name="connsiteX1" fmla="*/ 8097 w 10000"/>
            <a:gd name="connsiteY1" fmla="*/ 5230 h 10000"/>
            <a:gd name="connsiteX2" fmla="*/ 0 w 10000"/>
            <a:gd name="connsiteY2" fmla="*/ 0 h 10000"/>
            <a:gd name="connsiteX0" fmla="*/ 10000 w 10000"/>
            <a:gd name="connsiteY0" fmla="*/ 10000 h 10000"/>
            <a:gd name="connsiteX1" fmla="*/ 8097 w 10000"/>
            <a:gd name="connsiteY1" fmla="*/ 5230 h 10000"/>
            <a:gd name="connsiteX2" fmla="*/ 0 w 10000"/>
            <a:gd name="connsiteY2" fmla="*/ 0 h 10000"/>
          </a:gdLst>
          <a:ahLst/>
          <a:cxnLst>
            <a:cxn ang="0">
              <a:pos x="connsiteX0" y="connsiteY0"/>
            </a:cxn>
            <a:cxn ang="0">
              <a:pos x="connsiteX1" y="connsiteY1"/>
            </a:cxn>
            <a:cxn ang="0">
              <a:pos x="connsiteX2" y="connsiteY2"/>
            </a:cxn>
          </a:cxnLst>
          <a:rect l="l" t="t" r="r" b="b"/>
          <a:pathLst>
            <a:path w="10000" h="10000">
              <a:moveTo>
                <a:pt x="10000" y="10000"/>
              </a:moveTo>
              <a:cubicBezTo>
                <a:pt x="7707" y="8481"/>
                <a:pt x="7983" y="8136"/>
                <a:pt x="8097" y="5230"/>
              </a:cubicBezTo>
              <a:cubicBezTo>
                <a:pt x="3630" y="4054"/>
                <a:pt x="2941" y="3132"/>
                <a:pt x="0"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227657</xdr:colOff>
      <xdr:row>42</xdr:row>
      <xdr:rowOff>0</xdr:rowOff>
    </xdr:from>
    <xdr:to>
      <xdr:col>4</xdr:col>
      <xdr:colOff>235477</xdr:colOff>
      <xdr:row>46</xdr:row>
      <xdr:rowOff>56590</xdr:rowOff>
    </xdr:to>
    <xdr:sp macro="" textlink="">
      <xdr:nvSpPr>
        <xdr:cNvPr id="780" name="Line 149">
          <a:extLst>
            <a:ext uri="{FF2B5EF4-FFF2-40B4-BE49-F238E27FC236}">
              <a16:creationId xmlns:a16="http://schemas.microsoft.com/office/drawing/2014/main" id="{F8FB70D6-79FF-484D-995D-A5A70153EB4C}"/>
            </a:ext>
          </a:extLst>
        </xdr:cNvPr>
        <xdr:cNvSpPr>
          <a:spLocks noChangeShapeType="1"/>
        </xdr:cNvSpPr>
      </xdr:nvSpPr>
      <xdr:spPr bwMode="auto">
        <a:xfrm flipH="1">
          <a:off x="2407824" y="7149042"/>
          <a:ext cx="7820" cy="733923"/>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3</xdr:col>
      <xdr:colOff>508878</xdr:colOff>
      <xdr:row>47</xdr:row>
      <xdr:rowOff>58888</xdr:rowOff>
    </xdr:from>
    <xdr:ext cx="454630" cy="157031"/>
    <xdr:sp macro="" textlink="">
      <xdr:nvSpPr>
        <xdr:cNvPr id="781" name="Text Box 709">
          <a:extLst>
            <a:ext uri="{FF2B5EF4-FFF2-40B4-BE49-F238E27FC236}">
              <a16:creationId xmlns:a16="http://schemas.microsoft.com/office/drawing/2014/main" id="{48829256-38EE-4C2D-BC84-AC8733539A8D}"/>
            </a:ext>
          </a:extLst>
        </xdr:cNvPr>
        <xdr:cNvSpPr txBox="1">
          <a:spLocks noChangeArrowheads="1"/>
        </xdr:cNvSpPr>
      </xdr:nvSpPr>
      <xdr:spPr bwMode="auto">
        <a:xfrm flipV="1">
          <a:off x="1985253" y="8054596"/>
          <a:ext cx="454630" cy="157031"/>
        </a:xfrm>
        <a:prstGeom prst="rect">
          <a:avLst/>
        </a:prstGeom>
        <a:noFill/>
        <a:ln w="9525">
          <a:noFill/>
          <a:miter lim="800000"/>
          <a:headEnd/>
          <a:tailEnd/>
        </a:ln>
      </xdr:spPr>
      <xdr:txBody>
        <a:bodyPr vertOverflow="overflow" horzOverflow="overflow" wrap="square" lIns="27432" tIns="18288" rIns="27432" bIns="18288" anchor="ctr" upright="1">
          <a:spAutoFit/>
        </a:bodyPr>
        <a:lstStyle/>
        <a:p>
          <a:pPr algn="r" rtl="0">
            <a:lnSpc>
              <a:spcPts val="900"/>
            </a:lnSpc>
            <a:defRPr sz="1000"/>
          </a:pPr>
          <a:r>
            <a:rPr lang="ja-JP" altLang="en-US" sz="800" b="1"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閨</a:t>
          </a:r>
          <a:r>
            <a:rPr lang="en-US" altLang="ja-JP" sz="800" b="1" i="0" u="none" strike="noStrike" baseline="0">
              <a:solidFill>
                <a:srgbClr val="000000"/>
              </a:solidFill>
              <a:latin typeface="ＭＳ Ｐゴシック"/>
              <a:ea typeface="ＭＳ Ｐゴシック"/>
            </a:rPr>
            <a:t>Neya</a:t>
          </a:r>
        </a:p>
      </xdr:txBody>
    </xdr:sp>
    <xdr:clientData/>
  </xdr:oneCellAnchor>
  <xdr:twoCellAnchor>
    <xdr:from>
      <xdr:col>3</xdr:col>
      <xdr:colOff>286793</xdr:colOff>
      <xdr:row>44</xdr:row>
      <xdr:rowOff>114784</xdr:rowOff>
    </xdr:from>
    <xdr:to>
      <xdr:col>3</xdr:col>
      <xdr:colOff>515173</xdr:colOff>
      <xdr:row>45</xdr:row>
      <xdr:rowOff>121127</xdr:rowOff>
    </xdr:to>
    <xdr:sp macro="" textlink="">
      <xdr:nvSpPr>
        <xdr:cNvPr id="782" name="六角形 781">
          <a:extLst>
            <a:ext uri="{FF2B5EF4-FFF2-40B4-BE49-F238E27FC236}">
              <a16:creationId xmlns:a16="http://schemas.microsoft.com/office/drawing/2014/main" id="{21F1F648-91A1-414B-9D1F-2A70A086CA6E}"/>
            </a:ext>
          </a:extLst>
        </xdr:cNvPr>
        <xdr:cNvSpPr/>
      </xdr:nvSpPr>
      <xdr:spPr bwMode="auto">
        <a:xfrm>
          <a:off x="1763168" y="7438451"/>
          <a:ext cx="228380" cy="175676"/>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1000" b="1">
              <a:solidFill>
                <a:schemeClr val="bg1"/>
              </a:solidFill>
              <a:latin typeface="+mj-ea"/>
              <a:ea typeface="+mj-ea"/>
            </a:rPr>
            <a:t>257</a:t>
          </a:r>
          <a:endParaRPr kumimoji="1" lang="ja-JP" altLang="en-US" sz="1000" b="1">
            <a:solidFill>
              <a:schemeClr val="bg1"/>
            </a:solidFill>
            <a:latin typeface="+mj-ea"/>
            <a:ea typeface="+mj-ea"/>
          </a:endParaRPr>
        </a:p>
      </xdr:txBody>
    </xdr:sp>
    <xdr:clientData/>
  </xdr:twoCellAnchor>
  <xdr:twoCellAnchor>
    <xdr:from>
      <xdr:col>3</xdr:col>
      <xdr:colOff>699868</xdr:colOff>
      <xdr:row>42</xdr:row>
      <xdr:rowOff>47624</xdr:rowOff>
    </xdr:from>
    <xdr:to>
      <xdr:col>4</xdr:col>
      <xdr:colOff>238124</xdr:colOff>
      <xdr:row>44</xdr:row>
      <xdr:rowOff>21163</xdr:rowOff>
    </xdr:to>
    <xdr:sp macro="" textlink="">
      <xdr:nvSpPr>
        <xdr:cNvPr id="783" name="六角形 782">
          <a:extLst>
            <a:ext uri="{FF2B5EF4-FFF2-40B4-BE49-F238E27FC236}">
              <a16:creationId xmlns:a16="http://schemas.microsoft.com/office/drawing/2014/main" id="{3EC4243B-AAB4-48B2-9A09-1B00EDA76D80}"/>
            </a:ext>
          </a:extLst>
        </xdr:cNvPr>
        <xdr:cNvSpPr/>
      </xdr:nvSpPr>
      <xdr:spPr bwMode="auto">
        <a:xfrm>
          <a:off x="2176243" y="7196666"/>
          <a:ext cx="242048" cy="148164"/>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1000" b="1">
              <a:solidFill>
                <a:schemeClr val="bg1"/>
              </a:solidFill>
              <a:latin typeface="+mj-ea"/>
              <a:ea typeface="+mj-ea"/>
            </a:rPr>
            <a:t>257</a:t>
          </a:r>
          <a:endParaRPr kumimoji="1" lang="ja-JP" altLang="en-US" sz="1000" b="1">
            <a:solidFill>
              <a:schemeClr val="bg1"/>
            </a:solidFill>
            <a:latin typeface="+mj-ea"/>
            <a:ea typeface="+mj-ea"/>
          </a:endParaRPr>
        </a:p>
      </xdr:txBody>
    </xdr:sp>
    <xdr:clientData/>
  </xdr:twoCellAnchor>
  <xdr:twoCellAnchor>
    <xdr:from>
      <xdr:col>4</xdr:col>
      <xdr:colOff>242550</xdr:colOff>
      <xdr:row>45</xdr:row>
      <xdr:rowOff>91018</xdr:rowOff>
    </xdr:from>
    <xdr:to>
      <xdr:col>4</xdr:col>
      <xdr:colOff>526471</xdr:colOff>
      <xdr:row>48</xdr:row>
      <xdr:rowOff>41832</xdr:rowOff>
    </xdr:to>
    <xdr:sp macro="" textlink="">
      <xdr:nvSpPr>
        <xdr:cNvPr id="784" name="Line 149">
          <a:extLst>
            <a:ext uri="{FF2B5EF4-FFF2-40B4-BE49-F238E27FC236}">
              <a16:creationId xmlns:a16="http://schemas.microsoft.com/office/drawing/2014/main" id="{43923F43-DCB4-4411-B00A-FA9CC23A5B4F}"/>
            </a:ext>
          </a:extLst>
        </xdr:cNvPr>
        <xdr:cNvSpPr>
          <a:spLocks noChangeShapeType="1"/>
        </xdr:cNvSpPr>
      </xdr:nvSpPr>
      <xdr:spPr bwMode="auto">
        <a:xfrm>
          <a:off x="2422717" y="7584018"/>
          <a:ext cx="283921" cy="458814"/>
        </a:xfrm>
        <a:custGeom>
          <a:avLst/>
          <a:gdLst>
            <a:gd name="connsiteX0" fmla="*/ 0 w 355170"/>
            <a:gd name="connsiteY0" fmla="*/ 0 h 282521"/>
            <a:gd name="connsiteX1" fmla="*/ 355170 w 355170"/>
            <a:gd name="connsiteY1" fmla="*/ 282521 h 282521"/>
            <a:gd name="connsiteX0" fmla="*/ 0 w 379386"/>
            <a:gd name="connsiteY0" fmla="*/ 0 h 435890"/>
            <a:gd name="connsiteX1" fmla="*/ 379386 w 379386"/>
            <a:gd name="connsiteY1" fmla="*/ 435890 h 435890"/>
            <a:gd name="connsiteX0" fmla="*/ 0 w 379386"/>
            <a:gd name="connsiteY0" fmla="*/ 0 h 435890"/>
            <a:gd name="connsiteX1" fmla="*/ 379386 w 379386"/>
            <a:gd name="connsiteY1" fmla="*/ 435890 h 435890"/>
            <a:gd name="connsiteX0" fmla="*/ 0 w 379386"/>
            <a:gd name="connsiteY0" fmla="*/ 0 h 435890"/>
            <a:gd name="connsiteX1" fmla="*/ 379386 w 379386"/>
            <a:gd name="connsiteY1" fmla="*/ 435890 h 435890"/>
            <a:gd name="connsiteX0" fmla="*/ 0 w 284082"/>
            <a:gd name="connsiteY0" fmla="*/ 0 h 461066"/>
            <a:gd name="connsiteX1" fmla="*/ 284082 w 284082"/>
            <a:gd name="connsiteY1" fmla="*/ 461066 h 461066"/>
            <a:gd name="connsiteX0" fmla="*/ 0 w 284082"/>
            <a:gd name="connsiteY0" fmla="*/ 0 h 461066"/>
            <a:gd name="connsiteX1" fmla="*/ 284082 w 284082"/>
            <a:gd name="connsiteY1" fmla="*/ 461066 h 461066"/>
            <a:gd name="connsiteX0" fmla="*/ 0 w 284082"/>
            <a:gd name="connsiteY0" fmla="*/ 0 h 461066"/>
            <a:gd name="connsiteX1" fmla="*/ 284082 w 284082"/>
            <a:gd name="connsiteY1" fmla="*/ 461066 h 461066"/>
          </a:gdLst>
          <a:ahLst/>
          <a:cxnLst>
            <a:cxn ang="0">
              <a:pos x="connsiteX0" y="connsiteY0"/>
            </a:cxn>
            <a:cxn ang="0">
              <a:pos x="connsiteX1" y="connsiteY1"/>
            </a:cxn>
          </a:cxnLst>
          <a:rect l="l" t="t" r="r" b="b"/>
          <a:pathLst>
            <a:path w="284082" h="461066">
              <a:moveTo>
                <a:pt x="0" y="0"/>
              </a:moveTo>
              <a:cubicBezTo>
                <a:pt x="137451" y="18645"/>
                <a:pt x="21956" y="249652"/>
                <a:pt x="284082" y="461066"/>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157235</xdr:colOff>
      <xdr:row>46</xdr:row>
      <xdr:rowOff>150600</xdr:rowOff>
    </xdr:from>
    <xdr:to>
      <xdr:col>4</xdr:col>
      <xdr:colOff>296237</xdr:colOff>
      <xdr:row>47</xdr:row>
      <xdr:rowOff>100093</xdr:rowOff>
    </xdr:to>
    <xdr:sp macro="" textlink="">
      <xdr:nvSpPr>
        <xdr:cNvPr id="787" name="AutoShape 308">
          <a:extLst>
            <a:ext uri="{FF2B5EF4-FFF2-40B4-BE49-F238E27FC236}">
              <a16:creationId xmlns:a16="http://schemas.microsoft.com/office/drawing/2014/main" id="{3F24EB52-D0E8-44D1-9F61-96540E452477}"/>
            </a:ext>
          </a:extLst>
        </xdr:cNvPr>
        <xdr:cNvSpPr>
          <a:spLocks noChangeArrowheads="1"/>
        </xdr:cNvSpPr>
      </xdr:nvSpPr>
      <xdr:spPr bwMode="auto">
        <a:xfrm>
          <a:off x="2337402" y="7976975"/>
          <a:ext cx="139002" cy="118826"/>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3</xdr:col>
      <xdr:colOff>662550</xdr:colOff>
      <xdr:row>45</xdr:row>
      <xdr:rowOff>53165</xdr:rowOff>
    </xdr:from>
    <xdr:ext cx="302171" cy="157031"/>
    <xdr:sp macro="" textlink="">
      <xdr:nvSpPr>
        <xdr:cNvPr id="788" name="Text Box 709">
          <a:extLst>
            <a:ext uri="{FF2B5EF4-FFF2-40B4-BE49-F238E27FC236}">
              <a16:creationId xmlns:a16="http://schemas.microsoft.com/office/drawing/2014/main" id="{384B69DE-4576-4B41-9C0B-4F2F46E8CE71}"/>
            </a:ext>
          </a:extLst>
        </xdr:cNvPr>
        <xdr:cNvSpPr txBox="1">
          <a:spLocks noChangeArrowheads="1"/>
        </xdr:cNvSpPr>
      </xdr:nvSpPr>
      <xdr:spPr bwMode="auto">
        <a:xfrm flipV="1">
          <a:off x="2138925" y="7546165"/>
          <a:ext cx="302171" cy="157031"/>
        </a:xfrm>
        <a:prstGeom prst="rect">
          <a:avLst/>
        </a:prstGeom>
        <a:noFill/>
        <a:ln w="9525">
          <a:noFill/>
          <a:miter lim="800000"/>
          <a:headEnd/>
          <a:tailEnd/>
        </a:ln>
      </xdr:spPr>
      <xdr:txBody>
        <a:bodyPr vertOverflow="overflow" horzOverflow="overflow" wrap="square" lIns="27432" tIns="18288" rIns="27432" bIns="18288" anchor="ctr" upright="1">
          <a:spAutoFit/>
        </a:bodyPr>
        <a:lstStyle/>
        <a:p>
          <a:pPr algn="l" rtl="0">
            <a:lnSpc>
              <a:spcPts val="900"/>
            </a:lnSpc>
            <a:defRPr sz="1000"/>
          </a:pPr>
          <a:r>
            <a:rPr lang="ja-JP" altLang="en-US" sz="900" b="1" i="0" u="none" strike="noStrike" baseline="0">
              <a:solidFill>
                <a:srgbClr val="000000"/>
              </a:solidFill>
              <a:latin typeface="ＭＳ Ｐゴシック"/>
              <a:ea typeface="ＭＳ Ｐゴシック"/>
            </a:rPr>
            <a:t>通→</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2</xdr:col>
      <xdr:colOff>705145</xdr:colOff>
      <xdr:row>41</xdr:row>
      <xdr:rowOff>1</xdr:rowOff>
    </xdr:from>
    <xdr:to>
      <xdr:col>3</xdr:col>
      <xdr:colOff>173518</xdr:colOff>
      <xdr:row>42</xdr:row>
      <xdr:rowOff>3693</xdr:rowOff>
    </xdr:to>
    <xdr:sp macro="" textlink="">
      <xdr:nvSpPr>
        <xdr:cNvPr id="789" name="六角形 788">
          <a:extLst>
            <a:ext uri="{FF2B5EF4-FFF2-40B4-BE49-F238E27FC236}">
              <a16:creationId xmlns:a16="http://schemas.microsoft.com/office/drawing/2014/main" id="{F5EB60CB-7F84-4777-9A94-A22F9C14FAA9}"/>
            </a:ext>
          </a:extLst>
        </xdr:cNvPr>
        <xdr:cNvSpPr/>
      </xdr:nvSpPr>
      <xdr:spPr bwMode="auto">
        <a:xfrm>
          <a:off x="4301017" y="5737152"/>
          <a:ext cx="173518" cy="162442"/>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23</a:t>
          </a:r>
          <a:endParaRPr kumimoji="1" lang="ja-JP" altLang="en-US" sz="900" b="1">
            <a:solidFill>
              <a:schemeClr val="tx1"/>
            </a:solidFill>
            <a:latin typeface="+mj-ea"/>
            <a:ea typeface="+mj-ea"/>
          </a:endParaRPr>
        </a:p>
      </xdr:txBody>
    </xdr:sp>
    <xdr:clientData/>
  </xdr:twoCellAnchor>
  <xdr:twoCellAnchor>
    <xdr:from>
      <xdr:col>6</xdr:col>
      <xdr:colOff>196643</xdr:colOff>
      <xdr:row>53</xdr:row>
      <xdr:rowOff>156023</xdr:rowOff>
    </xdr:from>
    <xdr:to>
      <xdr:col>6</xdr:col>
      <xdr:colOff>402642</xdr:colOff>
      <xdr:row>55</xdr:row>
      <xdr:rowOff>1657</xdr:rowOff>
    </xdr:to>
    <xdr:sp macro="" textlink="">
      <xdr:nvSpPr>
        <xdr:cNvPr id="790" name="六角形 789">
          <a:extLst>
            <a:ext uri="{FF2B5EF4-FFF2-40B4-BE49-F238E27FC236}">
              <a16:creationId xmlns:a16="http://schemas.microsoft.com/office/drawing/2014/main" id="{2C0C55B0-8E66-4A7A-A408-00DB1EEEA743}"/>
            </a:ext>
          </a:extLst>
        </xdr:cNvPr>
        <xdr:cNvSpPr/>
      </xdr:nvSpPr>
      <xdr:spPr bwMode="auto">
        <a:xfrm>
          <a:off x="3784393" y="9014273"/>
          <a:ext cx="205999" cy="184301"/>
        </a:xfrm>
        <a:prstGeom prst="hexagon">
          <a:avLst/>
        </a:prstGeom>
        <a:solidFill>
          <a:schemeClr val="bg1"/>
        </a:solid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29</a:t>
          </a:r>
          <a:endParaRPr kumimoji="1" lang="ja-JP" altLang="en-US" sz="900" b="1">
            <a:solidFill>
              <a:schemeClr val="tx1"/>
            </a:solidFill>
            <a:latin typeface="+mj-ea"/>
            <a:ea typeface="+mj-ea"/>
          </a:endParaRPr>
        </a:p>
      </xdr:txBody>
    </xdr:sp>
    <xdr:clientData/>
  </xdr:twoCellAnchor>
  <xdr:twoCellAnchor>
    <xdr:from>
      <xdr:col>6</xdr:col>
      <xdr:colOff>294707</xdr:colOff>
      <xdr:row>44</xdr:row>
      <xdr:rowOff>90155</xdr:rowOff>
    </xdr:from>
    <xdr:to>
      <xdr:col>6</xdr:col>
      <xdr:colOff>455899</xdr:colOff>
      <xdr:row>45</xdr:row>
      <xdr:rowOff>155091</xdr:rowOff>
    </xdr:to>
    <xdr:grpSp>
      <xdr:nvGrpSpPr>
        <xdr:cNvPr id="791" name="グループ化 790">
          <a:extLst>
            <a:ext uri="{FF2B5EF4-FFF2-40B4-BE49-F238E27FC236}">
              <a16:creationId xmlns:a16="http://schemas.microsoft.com/office/drawing/2014/main" id="{8DDBD952-C06F-4C2A-BA48-BF2326935531}"/>
            </a:ext>
          </a:extLst>
        </xdr:cNvPr>
        <xdr:cNvGrpSpPr/>
      </xdr:nvGrpSpPr>
      <xdr:grpSpPr>
        <a:xfrm rot="5400000">
          <a:off x="3848564" y="7315423"/>
          <a:ext cx="228978" cy="161192"/>
          <a:chOff x="1456766" y="5311588"/>
          <a:chExt cx="156881" cy="106456"/>
        </a:xfrm>
      </xdr:grpSpPr>
      <xdr:sp macro="" textlink="">
        <xdr:nvSpPr>
          <xdr:cNvPr id="792" name="Line 2970">
            <a:extLst>
              <a:ext uri="{FF2B5EF4-FFF2-40B4-BE49-F238E27FC236}">
                <a16:creationId xmlns:a16="http://schemas.microsoft.com/office/drawing/2014/main" id="{519D9E65-E99F-4E61-A8D2-87444FD5BA10}"/>
              </a:ext>
            </a:extLst>
          </xdr:cNvPr>
          <xdr:cNvSpPr>
            <a:spLocks noChangeShapeType="1"/>
          </xdr:cNvSpPr>
        </xdr:nvSpPr>
        <xdr:spPr bwMode="auto">
          <a:xfrm flipH="1">
            <a:off x="1486263" y="5316217"/>
            <a:ext cx="18439" cy="101827"/>
          </a:xfrm>
          <a:prstGeom prst="line">
            <a:avLst/>
          </a:prstGeom>
          <a:noFill/>
          <a:ln w="25400">
            <a:solidFill>
              <a:schemeClr val="accent3">
                <a:lumMod val="75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793" name="Line 2970">
            <a:extLst>
              <a:ext uri="{FF2B5EF4-FFF2-40B4-BE49-F238E27FC236}">
                <a16:creationId xmlns:a16="http://schemas.microsoft.com/office/drawing/2014/main" id="{A0995759-506E-4CE1-A005-0D617EFFE80F}"/>
              </a:ext>
            </a:extLst>
          </xdr:cNvPr>
          <xdr:cNvSpPr>
            <a:spLocks noChangeShapeType="1"/>
          </xdr:cNvSpPr>
        </xdr:nvSpPr>
        <xdr:spPr bwMode="auto">
          <a:xfrm>
            <a:off x="1456766" y="5349798"/>
            <a:ext cx="156881" cy="902"/>
          </a:xfrm>
          <a:prstGeom prst="line">
            <a:avLst/>
          </a:prstGeom>
          <a:noFill/>
          <a:ln w="25400">
            <a:solidFill>
              <a:schemeClr val="accent3">
                <a:lumMod val="75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794" name="Line 2970">
            <a:extLst>
              <a:ext uri="{FF2B5EF4-FFF2-40B4-BE49-F238E27FC236}">
                <a16:creationId xmlns:a16="http://schemas.microsoft.com/office/drawing/2014/main" id="{C4560ECC-7911-4CA6-94AD-7A71204EBC7F}"/>
              </a:ext>
            </a:extLst>
          </xdr:cNvPr>
          <xdr:cNvSpPr>
            <a:spLocks noChangeShapeType="1"/>
          </xdr:cNvSpPr>
        </xdr:nvSpPr>
        <xdr:spPr bwMode="auto">
          <a:xfrm>
            <a:off x="1475590" y="5311589"/>
            <a:ext cx="128644" cy="0"/>
          </a:xfrm>
          <a:prstGeom prst="line">
            <a:avLst/>
          </a:prstGeom>
          <a:noFill/>
          <a:ln w="25400">
            <a:solidFill>
              <a:schemeClr val="accent3">
                <a:lumMod val="75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795" name="Line 2970">
            <a:extLst>
              <a:ext uri="{FF2B5EF4-FFF2-40B4-BE49-F238E27FC236}">
                <a16:creationId xmlns:a16="http://schemas.microsoft.com/office/drawing/2014/main" id="{BE0E8882-14B4-46B0-B801-79464A55FFC4}"/>
              </a:ext>
            </a:extLst>
          </xdr:cNvPr>
          <xdr:cNvSpPr>
            <a:spLocks noChangeShapeType="1"/>
          </xdr:cNvSpPr>
        </xdr:nvSpPr>
        <xdr:spPr bwMode="auto">
          <a:xfrm>
            <a:off x="1572410" y="5311588"/>
            <a:ext cx="30031" cy="106456"/>
          </a:xfrm>
          <a:prstGeom prst="line">
            <a:avLst/>
          </a:prstGeom>
          <a:noFill/>
          <a:ln w="25400">
            <a:solidFill>
              <a:schemeClr val="accent3">
                <a:lumMod val="75000"/>
              </a:schemeClr>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0</xdr:colOff>
      <xdr:row>57</xdr:row>
      <xdr:rowOff>0</xdr:rowOff>
    </xdr:from>
    <xdr:to>
      <xdr:col>1</xdr:col>
      <xdr:colOff>218920</xdr:colOff>
      <xdr:row>58</xdr:row>
      <xdr:rowOff>13397</xdr:rowOff>
    </xdr:to>
    <xdr:sp macro="" textlink="">
      <xdr:nvSpPr>
        <xdr:cNvPr id="797" name="六角形 796">
          <a:extLst>
            <a:ext uri="{FF2B5EF4-FFF2-40B4-BE49-F238E27FC236}">
              <a16:creationId xmlns:a16="http://schemas.microsoft.com/office/drawing/2014/main" id="{9EC90C31-7B21-4E8E-A4CA-E1CD1E8C1A09}"/>
            </a:ext>
          </a:extLst>
        </xdr:cNvPr>
        <xdr:cNvSpPr/>
      </xdr:nvSpPr>
      <xdr:spPr bwMode="auto">
        <a:xfrm>
          <a:off x="4298950" y="8515350"/>
          <a:ext cx="218920" cy="184847"/>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a:t>
          </a:r>
          <a:endParaRPr kumimoji="1" lang="ja-JP" altLang="en-US" sz="900" b="1">
            <a:solidFill>
              <a:schemeClr val="tx1"/>
            </a:solidFill>
            <a:latin typeface="+mj-ea"/>
            <a:ea typeface="+mj-ea"/>
          </a:endParaRPr>
        </a:p>
      </xdr:txBody>
    </xdr:sp>
    <xdr:clientData/>
  </xdr:twoCellAnchor>
  <xdr:oneCellAnchor>
    <xdr:from>
      <xdr:col>7</xdr:col>
      <xdr:colOff>481055</xdr:colOff>
      <xdr:row>45</xdr:row>
      <xdr:rowOff>170630</xdr:rowOff>
    </xdr:from>
    <xdr:ext cx="503195" cy="182149"/>
    <xdr:sp macro="" textlink="">
      <xdr:nvSpPr>
        <xdr:cNvPr id="804" name="Text Box 303">
          <a:extLst>
            <a:ext uri="{FF2B5EF4-FFF2-40B4-BE49-F238E27FC236}">
              <a16:creationId xmlns:a16="http://schemas.microsoft.com/office/drawing/2014/main" id="{96FDC8C6-77C1-44FD-BB98-6A012DCAEEB3}"/>
            </a:ext>
          </a:extLst>
        </xdr:cNvPr>
        <xdr:cNvSpPr txBox="1">
          <a:spLocks noChangeArrowheads="1"/>
        </xdr:cNvSpPr>
      </xdr:nvSpPr>
      <xdr:spPr bwMode="auto">
        <a:xfrm>
          <a:off x="4784944" y="8051686"/>
          <a:ext cx="503195" cy="182149"/>
        </a:xfrm>
        <a:prstGeom prst="rect">
          <a:avLst/>
        </a:prstGeom>
        <a:solidFill>
          <a:schemeClr val="bg1"/>
        </a:solidFill>
        <a:ln w="9525">
          <a:noFill/>
          <a:miter lim="800000"/>
          <a:headEnd/>
          <a:tailEnd/>
        </a:ln>
      </xdr:spPr>
      <xdr:txBody>
        <a:bodyPr vertOverflow="overflow" horzOverflow="overflow" wrap="none" lIns="0" tIns="0" rIns="0" bIns="0" anchor="t" upright="1">
          <a:noAutofit/>
        </a:bodyPr>
        <a:lstStyle/>
        <a:p>
          <a:pPr algn="l" rtl="0">
            <a:lnSpc>
              <a:spcPts val="800"/>
            </a:lnSpc>
            <a:defRPr sz="1000"/>
          </a:pPr>
          <a:r>
            <a:rPr lang="ja-JP" altLang="en-US" sz="900" b="1" i="0" u="none" strike="noStrike" baseline="0">
              <a:solidFill>
                <a:srgbClr val="000000"/>
              </a:solidFill>
              <a:latin typeface="ＭＳ Ｐゴシック" pitchFamily="50" charset="-128"/>
              <a:ea typeface="ＭＳ Ｐゴシック" pitchFamily="50" charset="-128"/>
              <a:cs typeface="Ebrima" pitchFamily="2" charset="0"/>
            </a:rPr>
            <a:t>ﾚｼｰﾄ取得</a:t>
          </a:r>
          <a:endParaRPr lang="en-US" altLang="ja-JP" sz="900" b="1" i="0" u="none" strike="noStrike" baseline="0">
            <a:solidFill>
              <a:srgbClr val="000000"/>
            </a:solidFill>
            <a:latin typeface="ＭＳ Ｐゴシック" pitchFamily="50" charset="-128"/>
            <a:ea typeface="ＭＳ Ｐゴシック" pitchFamily="50" charset="-128"/>
            <a:cs typeface="Ebrima" pitchFamily="2" charset="0"/>
          </a:endParaRPr>
        </a:p>
        <a:p>
          <a:pPr algn="l" rtl="0">
            <a:lnSpc>
              <a:spcPts val="800"/>
            </a:lnSpc>
            <a:defRPr sz="1000"/>
          </a:pPr>
          <a:r>
            <a:rPr lang="ja-JP" altLang="en-US" sz="900" b="1" i="0" u="none" strike="noStrike" baseline="0">
              <a:solidFill>
                <a:srgbClr val="000000"/>
              </a:solidFill>
              <a:latin typeface="ＭＳ Ｐゴシック" pitchFamily="50" charset="-128"/>
              <a:ea typeface="ＭＳ Ｐゴシック" pitchFamily="50" charset="-128"/>
              <a:cs typeface="Ebrima" pitchFamily="2" charset="0"/>
            </a:rPr>
            <a:t>時刻記入</a:t>
          </a:r>
          <a:endParaRPr lang="en-US" altLang="ja-JP" sz="900" b="1" i="0" u="none" strike="noStrike" baseline="0">
            <a:solidFill>
              <a:srgbClr val="000000"/>
            </a:solidFill>
            <a:latin typeface="ＭＳ Ｐゴシック" pitchFamily="50" charset="-128"/>
            <a:ea typeface="ＭＳ Ｐゴシック" pitchFamily="50" charset="-128"/>
            <a:cs typeface="Ebrima" pitchFamily="2" charset="0"/>
          </a:endParaRPr>
        </a:p>
      </xdr:txBody>
    </xdr:sp>
    <xdr:clientData/>
  </xdr:oneCellAnchor>
  <xdr:oneCellAnchor>
    <xdr:from>
      <xdr:col>5</xdr:col>
      <xdr:colOff>16312</xdr:colOff>
      <xdr:row>23</xdr:row>
      <xdr:rowOff>110244</xdr:rowOff>
    </xdr:from>
    <xdr:ext cx="499625" cy="216077"/>
    <xdr:sp macro="" textlink="">
      <xdr:nvSpPr>
        <xdr:cNvPr id="805" name="Text Box 303">
          <a:extLst>
            <a:ext uri="{FF2B5EF4-FFF2-40B4-BE49-F238E27FC236}">
              <a16:creationId xmlns:a16="http://schemas.microsoft.com/office/drawing/2014/main" id="{6C19074F-B96F-4EA3-88FB-0ADB04830B78}"/>
            </a:ext>
          </a:extLst>
        </xdr:cNvPr>
        <xdr:cNvSpPr txBox="1">
          <a:spLocks noChangeArrowheads="1"/>
        </xdr:cNvSpPr>
      </xdr:nvSpPr>
      <xdr:spPr bwMode="auto">
        <a:xfrm>
          <a:off x="2909090" y="4092223"/>
          <a:ext cx="499625" cy="216077"/>
        </a:xfrm>
        <a:prstGeom prst="rect">
          <a:avLst/>
        </a:prstGeom>
        <a:solidFill>
          <a:schemeClr val="bg1"/>
        </a:solidFill>
        <a:ln w="9525">
          <a:noFill/>
          <a:miter lim="800000"/>
          <a:headEnd/>
          <a:tailEnd/>
        </a:ln>
      </xdr:spPr>
      <xdr:txBody>
        <a:bodyPr vertOverflow="overflow" horzOverflow="overflow" wrap="none" lIns="27432" tIns="18288" rIns="0" bIns="0" anchor="b" upright="1">
          <a:noAutofit/>
        </a:bodyPr>
        <a:lstStyle/>
        <a:p>
          <a:pPr algn="l" rtl="0">
            <a:lnSpc>
              <a:spcPts val="800"/>
            </a:lnSpc>
            <a:defRPr sz="1000"/>
          </a:pPr>
          <a:r>
            <a:rPr lang="ja-JP" altLang="en-US" sz="900" b="1" i="0" u="none" strike="noStrike" baseline="0">
              <a:solidFill>
                <a:srgbClr val="000000"/>
              </a:solidFill>
              <a:latin typeface="ＭＳ Ｐゴシック" pitchFamily="50" charset="-128"/>
              <a:ea typeface="ＭＳ Ｐゴシック" pitchFamily="50" charset="-128"/>
              <a:cs typeface="Ebrima" pitchFamily="2" charset="0"/>
            </a:rPr>
            <a:t>ﾚｼｰﾄ取得</a:t>
          </a:r>
          <a:endParaRPr lang="en-US" altLang="ja-JP" sz="900" b="1" i="0" u="none" strike="noStrike" baseline="0">
            <a:solidFill>
              <a:srgbClr val="000000"/>
            </a:solidFill>
            <a:latin typeface="ＭＳ Ｐゴシック" pitchFamily="50" charset="-128"/>
            <a:ea typeface="ＭＳ Ｐゴシック" pitchFamily="50" charset="-128"/>
            <a:cs typeface="Ebrima" pitchFamily="2" charset="0"/>
          </a:endParaRPr>
        </a:p>
        <a:p>
          <a:pPr algn="l" rtl="0">
            <a:lnSpc>
              <a:spcPts val="800"/>
            </a:lnSpc>
            <a:defRPr sz="1000"/>
          </a:pPr>
          <a:r>
            <a:rPr lang="ja-JP" altLang="en-US" sz="900" b="1" i="0" u="none" strike="noStrike" baseline="0">
              <a:solidFill>
                <a:srgbClr val="000000"/>
              </a:solidFill>
              <a:latin typeface="ＭＳ Ｐゴシック" pitchFamily="50" charset="-128"/>
              <a:ea typeface="ＭＳ Ｐゴシック" pitchFamily="50" charset="-128"/>
              <a:cs typeface="Ebrima" pitchFamily="2" charset="0"/>
            </a:rPr>
            <a:t>時刻記入</a:t>
          </a:r>
          <a:endParaRPr lang="en-US" altLang="ja-JP" sz="900" b="1" i="0" u="none" strike="noStrike" baseline="0">
            <a:solidFill>
              <a:srgbClr val="000000"/>
            </a:solidFill>
            <a:latin typeface="ＭＳ Ｐゴシック" pitchFamily="50" charset="-128"/>
            <a:ea typeface="ＭＳ Ｐゴシック" pitchFamily="50" charset="-128"/>
            <a:cs typeface="Ebrima" pitchFamily="2" charset="0"/>
          </a:endParaRPr>
        </a:p>
      </xdr:txBody>
    </xdr:sp>
    <xdr:clientData/>
  </xdr:oneCellAnchor>
  <xdr:oneCellAnchor>
    <xdr:from>
      <xdr:col>4</xdr:col>
      <xdr:colOff>276878</xdr:colOff>
      <xdr:row>47</xdr:row>
      <xdr:rowOff>161086</xdr:rowOff>
    </xdr:from>
    <xdr:ext cx="287150" cy="161084"/>
    <xdr:sp macro="" textlink="">
      <xdr:nvSpPr>
        <xdr:cNvPr id="810" name="Text Box 1664">
          <a:extLst>
            <a:ext uri="{FF2B5EF4-FFF2-40B4-BE49-F238E27FC236}">
              <a16:creationId xmlns:a16="http://schemas.microsoft.com/office/drawing/2014/main" id="{4D16AE7F-16D2-49E8-90EC-47366829D38A}"/>
            </a:ext>
          </a:extLst>
        </xdr:cNvPr>
        <xdr:cNvSpPr txBox="1">
          <a:spLocks noChangeArrowheads="1"/>
        </xdr:cNvSpPr>
      </xdr:nvSpPr>
      <xdr:spPr bwMode="auto">
        <a:xfrm>
          <a:off x="2465760" y="8356321"/>
          <a:ext cx="287150" cy="161084"/>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5</xdr:col>
      <xdr:colOff>496692</xdr:colOff>
      <xdr:row>11</xdr:row>
      <xdr:rowOff>81643</xdr:rowOff>
    </xdr:from>
    <xdr:to>
      <xdr:col>5</xdr:col>
      <xdr:colOff>619125</xdr:colOff>
      <xdr:row>12</xdr:row>
      <xdr:rowOff>27214</xdr:rowOff>
    </xdr:to>
    <xdr:sp macro="" textlink="">
      <xdr:nvSpPr>
        <xdr:cNvPr id="813" name="六角形 812">
          <a:extLst>
            <a:ext uri="{FF2B5EF4-FFF2-40B4-BE49-F238E27FC236}">
              <a16:creationId xmlns:a16="http://schemas.microsoft.com/office/drawing/2014/main" id="{EEDAB676-B85F-4B2F-9805-6A22FC255007}"/>
            </a:ext>
          </a:extLst>
        </xdr:cNvPr>
        <xdr:cNvSpPr/>
      </xdr:nvSpPr>
      <xdr:spPr bwMode="auto">
        <a:xfrm>
          <a:off x="3385942" y="2005693"/>
          <a:ext cx="122433" cy="117021"/>
        </a:xfrm>
        <a:prstGeom prst="hexagon">
          <a:avLst/>
        </a:prstGeom>
        <a:solidFill>
          <a:schemeClr val="bg1"/>
        </a:solidFill>
        <a:ln w="9525"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a:t>
          </a:r>
          <a:endParaRPr kumimoji="1" lang="ja-JP" altLang="en-US" sz="900" b="1">
            <a:solidFill>
              <a:schemeClr val="tx1"/>
            </a:solidFill>
            <a:latin typeface="+mj-ea"/>
            <a:ea typeface="+mj-ea"/>
          </a:endParaRPr>
        </a:p>
      </xdr:txBody>
    </xdr:sp>
    <xdr:clientData/>
  </xdr:twoCellAnchor>
  <xdr:twoCellAnchor>
    <xdr:from>
      <xdr:col>1</xdr:col>
      <xdr:colOff>30238</xdr:colOff>
      <xdr:row>19</xdr:row>
      <xdr:rowOff>84798</xdr:rowOff>
    </xdr:from>
    <xdr:to>
      <xdr:col>1</xdr:col>
      <xdr:colOff>169800</xdr:colOff>
      <xdr:row>20</xdr:row>
      <xdr:rowOff>26091</xdr:rowOff>
    </xdr:to>
    <xdr:sp macro="" textlink="">
      <xdr:nvSpPr>
        <xdr:cNvPr id="814" name="六角形 813">
          <a:extLst>
            <a:ext uri="{FF2B5EF4-FFF2-40B4-BE49-F238E27FC236}">
              <a16:creationId xmlns:a16="http://schemas.microsoft.com/office/drawing/2014/main" id="{57C2028D-CFDB-4043-9CC7-E99B63985101}"/>
            </a:ext>
          </a:extLst>
        </xdr:cNvPr>
        <xdr:cNvSpPr/>
      </xdr:nvSpPr>
      <xdr:spPr bwMode="auto">
        <a:xfrm>
          <a:off x="99030" y="3360340"/>
          <a:ext cx="139562" cy="110626"/>
        </a:xfrm>
        <a:prstGeom prst="hexagon">
          <a:avLst/>
        </a:prstGeom>
        <a:no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8</a:t>
          </a:r>
          <a:endParaRPr kumimoji="1" lang="ja-JP" altLang="en-US" sz="900" b="1">
            <a:solidFill>
              <a:schemeClr val="tx1"/>
            </a:solidFill>
            <a:latin typeface="+mj-ea"/>
            <a:ea typeface="+mj-ea"/>
          </a:endParaRPr>
        </a:p>
      </xdr:txBody>
    </xdr:sp>
    <xdr:clientData/>
  </xdr:twoCellAnchor>
  <xdr:oneCellAnchor>
    <xdr:from>
      <xdr:col>1</xdr:col>
      <xdr:colOff>7218</xdr:colOff>
      <xdr:row>19</xdr:row>
      <xdr:rowOff>6805</xdr:rowOff>
    </xdr:from>
    <xdr:ext cx="340666" cy="75131"/>
    <xdr:sp macro="" textlink="">
      <xdr:nvSpPr>
        <xdr:cNvPr id="815" name="Text Box 1194">
          <a:extLst>
            <a:ext uri="{FF2B5EF4-FFF2-40B4-BE49-F238E27FC236}">
              <a16:creationId xmlns:a16="http://schemas.microsoft.com/office/drawing/2014/main" id="{F9A3B1F0-E733-449C-A3F5-C663076A7039}"/>
            </a:ext>
          </a:extLst>
        </xdr:cNvPr>
        <xdr:cNvSpPr txBox="1">
          <a:spLocks noChangeArrowheads="1"/>
        </xdr:cNvSpPr>
      </xdr:nvSpPr>
      <xdr:spPr bwMode="auto">
        <a:xfrm>
          <a:off x="76010" y="3282347"/>
          <a:ext cx="340666" cy="75131"/>
        </a:xfrm>
        <a:prstGeom prst="rect">
          <a:avLst/>
        </a:prstGeom>
        <a:solidFill>
          <a:schemeClr val="bg1"/>
        </a:solidFill>
        <a:ln>
          <a:noFill/>
        </a:ln>
      </xdr:spPr>
      <xdr:txBody>
        <a:bodyPr vertOverflow="overflow" horzOverflow="overflow" wrap="none" lIns="0" tIns="18288" rIns="0" bIns="18288" anchor="ctr" upright="1">
          <a:noAutofit/>
        </a:bodyPr>
        <a:lstStyle/>
        <a:p>
          <a:pPr algn="ctr" rtl="0">
            <a:lnSpc>
              <a:spcPts val="1000"/>
            </a:lnSpc>
            <a:defRPr sz="1000"/>
          </a:pPr>
          <a:r>
            <a:rPr lang="en-US" altLang="ja-JP" sz="900" b="1" i="0" u="none" strike="noStrike" baseline="0">
              <a:solidFill>
                <a:srgbClr val="000000"/>
              </a:solidFill>
              <a:latin typeface="ＭＳ Ｐゴシック"/>
              <a:ea typeface="ＭＳ Ｐゴシック"/>
            </a:rPr>
            <a:t>0.4+7.7</a:t>
          </a:r>
          <a:endParaRPr lang="ja-JP" altLang="en-US" sz="900" b="1" i="0" u="none" strike="noStrike" baseline="0">
            <a:solidFill>
              <a:srgbClr val="000000"/>
            </a:solidFill>
            <a:latin typeface="ＭＳ Ｐゴシック"/>
            <a:ea typeface="ＭＳ Ｐゴシック"/>
          </a:endParaRPr>
        </a:p>
      </xdr:txBody>
    </xdr:sp>
    <xdr:clientData/>
  </xdr:oneCellAnchor>
  <xdr:twoCellAnchor>
    <xdr:from>
      <xdr:col>1</xdr:col>
      <xdr:colOff>193537</xdr:colOff>
      <xdr:row>19</xdr:row>
      <xdr:rowOff>88452</xdr:rowOff>
    </xdr:from>
    <xdr:to>
      <xdr:col>1</xdr:col>
      <xdr:colOff>333099</xdr:colOff>
      <xdr:row>20</xdr:row>
      <xdr:rowOff>29745</xdr:rowOff>
    </xdr:to>
    <xdr:sp macro="" textlink="">
      <xdr:nvSpPr>
        <xdr:cNvPr id="816" name="六角形 815">
          <a:extLst>
            <a:ext uri="{FF2B5EF4-FFF2-40B4-BE49-F238E27FC236}">
              <a16:creationId xmlns:a16="http://schemas.microsoft.com/office/drawing/2014/main" id="{3B2FC1A7-5E52-4FC9-B2B3-971D4FB221DA}"/>
            </a:ext>
          </a:extLst>
        </xdr:cNvPr>
        <xdr:cNvSpPr/>
      </xdr:nvSpPr>
      <xdr:spPr bwMode="auto">
        <a:xfrm>
          <a:off x="262329" y="3363994"/>
          <a:ext cx="139562" cy="110626"/>
        </a:xfrm>
        <a:prstGeom prst="hexagon">
          <a:avLst/>
        </a:prstGeom>
        <a:no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9</a:t>
          </a:r>
          <a:endParaRPr kumimoji="1" lang="ja-JP" altLang="en-US" sz="900" b="1">
            <a:solidFill>
              <a:schemeClr val="tx1"/>
            </a:solidFill>
            <a:latin typeface="+mj-ea"/>
            <a:ea typeface="+mj-ea"/>
          </a:endParaRPr>
        </a:p>
      </xdr:txBody>
    </xdr:sp>
    <xdr:clientData/>
  </xdr:twoCellAnchor>
  <xdr:oneCellAnchor>
    <xdr:from>
      <xdr:col>5</xdr:col>
      <xdr:colOff>622799</xdr:colOff>
      <xdr:row>62</xdr:row>
      <xdr:rowOff>14117</xdr:rowOff>
    </xdr:from>
    <xdr:ext cx="278645" cy="148167"/>
    <xdr:sp macro="" textlink="">
      <xdr:nvSpPr>
        <xdr:cNvPr id="817" name="Text Box 2937">
          <a:extLst>
            <a:ext uri="{FF2B5EF4-FFF2-40B4-BE49-F238E27FC236}">
              <a16:creationId xmlns:a16="http://schemas.microsoft.com/office/drawing/2014/main" id="{838D59DD-12C0-4439-A171-0F73ACDCF83C}"/>
            </a:ext>
          </a:extLst>
        </xdr:cNvPr>
        <xdr:cNvSpPr txBox="1">
          <a:spLocks noChangeArrowheads="1"/>
        </xdr:cNvSpPr>
      </xdr:nvSpPr>
      <xdr:spPr bwMode="auto">
        <a:xfrm>
          <a:off x="4928356" y="10716870"/>
          <a:ext cx="278645" cy="14816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none" lIns="27432" tIns="18288" rIns="27432" bIns="0" anchor="b" upright="1">
          <a:noAutofit/>
        </a:bodyPr>
        <a:lstStyle/>
        <a:p>
          <a:pPr algn="l" rtl="0">
            <a:lnSpc>
              <a:spcPts val="1100"/>
            </a:lnSpc>
            <a:defRPr sz="1000"/>
          </a:pPr>
          <a:r>
            <a:rPr lang="ja-JP" altLang="en-US" sz="900" b="1" i="0" u="none" strike="noStrike" baseline="0">
              <a:solidFill>
                <a:srgbClr val="000000"/>
              </a:solidFill>
              <a:latin typeface="ＭＳ Ｐゴシック"/>
              <a:ea typeface="ＭＳ Ｐゴシック"/>
            </a:rPr>
            <a:t>万尾</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6</xdr:col>
      <xdr:colOff>168172</xdr:colOff>
      <xdr:row>61</xdr:row>
      <xdr:rowOff>66015</xdr:rowOff>
    </xdr:from>
    <xdr:to>
      <xdr:col>6</xdr:col>
      <xdr:colOff>306444</xdr:colOff>
      <xdr:row>62</xdr:row>
      <xdr:rowOff>68680</xdr:rowOff>
    </xdr:to>
    <xdr:sp macro="" textlink="">
      <xdr:nvSpPr>
        <xdr:cNvPr id="818" name="Oval 310">
          <a:extLst>
            <a:ext uri="{FF2B5EF4-FFF2-40B4-BE49-F238E27FC236}">
              <a16:creationId xmlns:a16="http://schemas.microsoft.com/office/drawing/2014/main" id="{FD205FDD-91CE-4E11-A202-EE1D1002BA04}"/>
            </a:ext>
          </a:extLst>
        </xdr:cNvPr>
        <xdr:cNvSpPr>
          <a:spLocks noChangeArrowheads="1"/>
        </xdr:cNvSpPr>
      </xdr:nvSpPr>
      <xdr:spPr bwMode="auto">
        <a:xfrm>
          <a:off x="5179523" y="10629326"/>
          <a:ext cx="138272" cy="142107"/>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13964</xdr:colOff>
      <xdr:row>41</xdr:row>
      <xdr:rowOff>16787</xdr:rowOff>
    </xdr:from>
    <xdr:to>
      <xdr:col>7</xdr:col>
      <xdr:colOff>160635</xdr:colOff>
      <xdr:row>41</xdr:row>
      <xdr:rowOff>144881</xdr:rowOff>
    </xdr:to>
    <xdr:sp macro="" textlink="">
      <xdr:nvSpPr>
        <xdr:cNvPr id="843" name="六角形 842">
          <a:extLst>
            <a:ext uri="{FF2B5EF4-FFF2-40B4-BE49-F238E27FC236}">
              <a16:creationId xmlns:a16="http://schemas.microsoft.com/office/drawing/2014/main" id="{CF6B68BF-340A-4739-98E7-001EAF187213}"/>
            </a:ext>
          </a:extLst>
        </xdr:cNvPr>
        <xdr:cNvSpPr/>
      </xdr:nvSpPr>
      <xdr:spPr bwMode="auto">
        <a:xfrm>
          <a:off x="4322893" y="7053624"/>
          <a:ext cx="146671" cy="128094"/>
        </a:xfrm>
        <a:prstGeom prst="hexagon">
          <a:avLst/>
        </a:prstGeom>
        <a:solidFill>
          <a:schemeClr val="bg1"/>
        </a:solid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r"/>
          <a:r>
            <a:rPr kumimoji="1" lang="en-US" altLang="ja-JP" sz="800" b="1">
              <a:solidFill>
                <a:schemeClr val="tx1"/>
              </a:solidFill>
              <a:latin typeface="+mj-ea"/>
              <a:ea typeface="+mj-ea"/>
            </a:rPr>
            <a:t>24</a:t>
          </a:r>
          <a:endParaRPr kumimoji="1" lang="ja-JP" altLang="en-US" sz="800" b="1">
            <a:solidFill>
              <a:schemeClr val="tx1"/>
            </a:solidFill>
            <a:latin typeface="+mj-ea"/>
            <a:ea typeface="+mj-ea"/>
          </a:endParaRPr>
        </a:p>
      </xdr:txBody>
    </xdr:sp>
    <xdr:clientData/>
  </xdr:twoCellAnchor>
  <xdr:twoCellAnchor>
    <xdr:from>
      <xdr:col>7</xdr:col>
      <xdr:colOff>192829</xdr:colOff>
      <xdr:row>42</xdr:row>
      <xdr:rowOff>111275</xdr:rowOff>
    </xdr:from>
    <xdr:to>
      <xdr:col>7</xdr:col>
      <xdr:colOff>328083</xdr:colOff>
      <xdr:row>44</xdr:row>
      <xdr:rowOff>47625</xdr:rowOff>
    </xdr:to>
    <xdr:sp macro="" textlink="">
      <xdr:nvSpPr>
        <xdr:cNvPr id="844" name="六角形 843">
          <a:extLst>
            <a:ext uri="{FF2B5EF4-FFF2-40B4-BE49-F238E27FC236}">
              <a16:creationId xmlns:a16="http://schemas.microsoft.com/office/drawing/2014/main" id="{CA7899D2-148A-42CF-998D-ACC81E691DEC}"/>
            </a:ext>
          </a:extLst>
        </xdr:cNvPr>
        <xdr:cNvSpPr/>
      </xdr:nvSpPr>
      <xdr:spPr bwMode="auto">
        <a:xfrm>
          <a:off x="4484371" y="7260317"/>
          <a:ext cx="135254" cy="110975"/>
        </a:xfrm>
        <a:prstGeom prst="hexagon">
          <a:avLst/>
        </a:prstGeom>
        <a:solidFill>
          <a:schemeClr val="bg1"/>
        </a:solid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800" b="1">
              <a:solidFill>
                <a:schemeClr val="tx1"/>
              </a:solidFill>
              <a:latin typeface="+mj-ea"/>
              <a:ea typeface="+mj-ea"/>
            </a:rPr>
            <a:t>-</a:t>
          </a:r>
          <a:endParaRPr kumimoji="1" lang="ja-JP" altLang="en-US" sz="800" b="1">
            <a:solidFill>
              <a:schemeClr val="tx1"/>
            </a:solidFill>
            <a:latin typeface="+mj-ea"/>
            <a:ea typeface="+mj-ea"/>
          </a:endParaRPr>
        </a:p>
      </xdr:txBody>
    </xdr:sp>
    <xdr:clientData/>
  </xdr:twoCellAnchor>
  <xdr:twoCellAnchor>
    <xdr:from>
      <xdr:col>12</xdr:col>
      <xdr:colOff>158750</xdr:colOff>
      <xdr:row>11</xdr:row>
      <xdr:rowOff>77108</xdr:rowOff>
    </xdr:from>
    <xdr:to>
      <xdr:col>12</xdr:col>
      <xdr:colOff>263073</xdr:colOff>
      <xdr:row>14</xdr:row>
      <xdr:rowOff>99786</xdr:rowOff>
    </xdr:to>
    <xdr:sp macro="" textlink="">
      <xdr:nvSpPr>
        <xdr:cNvPr id="855" name="Line 238">
          <a:extLst>
            <a:ext uri="{FF2B5EF4-FFF2-40B4-BE49-F238E27FC236}">
              <a16:creationId xmlns:a16="http://schemas.microsoft.com/office/drawing/2014/main" id="{3F436657-2FDD-4CB8-B963-B262450853D8}"/>
            </a:ext>
          </a:extLst>
        </xdr:cNvPr>
        <xdr:cNvSpPr>
          <a:spLocks noChangeShapeType="1"/>
        </xdr:cNvSpPr>
      </xdr:nvSpPr>
      <xdr:spPr bwMode="auto">
        <a:xfrm flipV="1">
          <a:off x="9343571" y="2004787"/>
          <a:ext cx="104323" cy="54428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9112</xdr:colOff>
      <xdr:row>7</xdr:row>
      <xdr:rowOff>7488</xdr:rowOff>
    </xdr:from>
    <xdr:to>
      <xdr:col>4</xdr:col>
      <xdr:colOff>318926</xdr:colOff>
      <xdr:row>7</xdr:row>
      <xdr:rowOff>77110</xdr:rowOff>
    </xdr:to>
    <xdr:grpSp>
      <xdr:nvGrpSpPr>
        <xdr:cNvPr id="894" name="グループ化 893">
          <a:extLst>
            <a:ext uri="{FF2B5EF4-FFF2-40B4-BE49-F238E27FC236}">
              <a16:creationId xmlns:a16="http://schemas.microsoft.com/office/drawing/2014/main" id="{8E8749A3-D806-4F58-8A28-457695852AFB}"/>
            </a:ext>
          </a:extLst>
        </xdr:cNvPr>
        <xdr:cNvGrpSpPr/>
      </xdr:nvGrpSpPr>
      <xdr:grpSpPr>
        <a:xfrm rot="5400000">
          <a:off x="1957479" y="657329"/>
          <a:ext cx="69622" cy="1013606"/>
          <a:chOff x="1261220" y="847582"/>
          <a:chExt cx="69622" cy="1381072"/>
        </a:xfrm>
      </xdr:grpSpPr>
      <xdr:grpSp>
        <xdr:nvGrpSpPr>
          <xdr:cNvPr id="895" name="Group 802">
            <a:extLst>
              <a:ext uri="{FF2B5EF4-FFF2-40B4-BE49-F238E27FC236}">
                <a16:creationId xmlns:a16="http://schemas.microsoft.com/office/drawing/2014/main" id="{6E478A24-E97D-419F-9C8D-0C3444891E3D}"/>
              </a:ext>
            </a:extLst>
          </xdr:cNvPr>
          <xdr:cNvGrpSpPr>
            <a:grpSpLocks/>
          </xdr:cNvGrpSpPr>
        </xdr:nvGrpSpPr>
        <xdr:grpSpPr bwMode="auto">
          <a:xfrm>
            <a:off x="1261220" y="847582"/>
            <a:ext cx="69622" cy="1381072"/>
            <a:chOff x="1729" y="1694"/>
            <a:chExt cx="21" cy="146"/>
          </a:xfrm>
        </xdr:grpSpPr>
        <xdr:sp macro="" textlink="">
          <xdr:nvSpPr>
            <xdr:cNvPr id="898" name="Line 803">
              <a:extLst>
                <a:ext uri="{FF2B5EF4-FFF2-40B4-BE49-F238E27FC236}">
                  <a16:creationId xmlns:a16="http://schemas.microsoft.com/office/drawing/2014/main" id="{87D09429-00F9-4562-9A68-EA2B862C144B}"/>
                </a:ext>
              </a:extLst>
            </xdr:cNvPr>
            <xdr:cNvSpPr>
              <a:spLocks noChangeShapeType="1"/>
            </xdr:cNvSpPr>
          </xdr:nvSpPr>
          <xdr:spPr bwMode="auto">
            <a:xfrm>
              <a:off x="1738" y="1694"/>
              <a:ext cx="0" cy="1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99" name="Line 804">
              <a:extLst>
                <a:ext uri="{FF2B5EF4-FFF2-40B4-BE49-F238E27FC236}">
                  <a16:creationId xmlns:a16="http://schemas.microsoft.com/office/drawing/2014/main" id="{38DFE532-98FE-486C-B076-46840DE1ED13}"/>
                </a:ext>
              </a:extLst>
            </xdr:cNvPr>
            <xdr:cNvSpPr>
              <a:spLocks noChangeShapeType="1"/>
            </xdr:cNvSpPr>
          </xdr:nvSpPr>
          <xdr:spPr bwMode="auto">
            <a:xfrm flipV="1">
              <a:off x="1729" y="1694"/>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0" name="Line 805">
              <a:extLst>
                <a:ext uri="{FF2B5EF4-FFF2-40B4-BE49-F238E27FC236}">
                  <a16:creationId xmlns:a16="http://schemas.microsoft.com/office/drawing/2014/main" id="{967E17FF-29AE-4113-8CE6-C8ADBB67168A}"/>
                </a:ext>
              </a:extLst>
            </xdr:cNvPr>
            <xdr:cNvSpPr>
              <a:spLocks noChangeShapeType="1"/>
            </xdr:cNvSpPr>
          </xdr:nvSpPr>
          <xdr:spPr bwMode="auto">
            <a:xfrm flipV="1">
              <a:off x="1729" y="1705"/>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1" name="Line 806">
              <a:extLst>
                <a:ext uri="{FF2B5EF4-FFF2-40B4-BE49-F238E27FC236}">
                  <a16:creationId xmlns:a16="http://schemas.microsoft.com/office/drawing/2014/main" id="{583D3F59-F766-4C8B-83B6-6D830C4C74C8}"/>
                </a:ext>
              </a:extLst>
            </xdr:cNvPr>
            <xdr:cNvSpPr>
              <a:spLocks noChangeShapeType="1"/>
            </xdr:cNvSpPr>
          </xdr:nvSpPr>
          <xdr:spPr bwMode="auto">
            <a:xfrm flipV="1">
              <a:off x="1729" y="171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2" name="Line 807">
              <a:extLst>
                <a:ext uri="{FF2B5EF4-FFF2-40B4-BE49-F238E27FC236}">
                  <a16:creationId xmlns:a16="http://schemas.microsoft.com/office/drawing/2014/main" id="{6468E862-6599-486C-BCCA-FD850AB6173A}"/>
                </a:ext>
              </a:extLst>
            </xdr:cNvPr>
            <xdr:cNvSpPr>
              <a:spLocks noChangeShapeType="1"/>
            </xdr:cNvSpPr>
          </xdr:nvSpPr>
          <xdr:spPr bwMode="auto">
            <a:xfrm flipV="1">
              <a:off x="1730" y="1740"/>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3" name="Line 808">
              <a:extLst>
                <a:ext uri="{FF2B5EF4-FFF2-40B4-BE49-F238E27FC236}">
                  <a16:creationId xmlns:a16="http://schemas.microsoft.com/office/drawing/2014/main" id="{FB78454B-AE6A-4E3F-B179-FE0CE198482A}"/>
                </a:ext>
              </a:extLst>
            </xdr:cNvPr>
            <xdr:cNvSpPr>
              <a:spLocks noChangeShapeType="1"/>
            </xdr:cNvSpPr>
          </xdr:nvSpPr>
          <xdr:spPr bwMode="auto">
            <a:xfrm flipV="1">
              <a:off x="1730" y="1765"/>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4" name="Line 809">
              <a:extLst>
                <a:ext uri="{FF2B5EF4-FFF2-40B4-BE49-F238E27FC236}">
                  <a16:creationId xmlns:a16="http://schemas.microsoft.com/office/drawing/2014/main" id="{FE245734-3AAB-49E6-9035-7406889EE45C}"/>
                </a:ext>
              </a:extLst>
            </xdr:cNvPr>
            <xdr:cNvSpPr>
              <a:spLocks noChangeShapeType="1"/>
            </xdr:cNvSpPr>
          </xdr:nvSpPr>
          <xdr:spPr bwMode="auto">
            <a:xfrm flipV="1">
              <a:off x="1730" y="1776"/>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5" name="Line 810">
              <a:extLst>
                <a:ext uri="{FF2B5EF4-FFF2-40B4-BE49-F238E27FC236}">
                  <a16:creationId xmlns:a16="http://schemas.microsoft.com/office/drawing/2014/main" id="{E2432D31-795D-48C2-AF48-11E96D42520A}"/>
                </a:ext>
              </a:extLst>
            </xdr:cNvPr>
            <xdr:cNvSpPr>
              <a:spLocks noChangeShapeType="1"/>
            </xdr:cNvSpPr>
          </xdr:nvSpPr>
          <xdr:spPr bwMode="auto">
            <a:xfrm flipV="1">
              <a:off x="1729" y="172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6" name="Line 811">
              <a:extLst>
                <a:ext uri="{FF2B5EF4-FFF2-40B4-BE49-F238E27FC236}">
                  <a16:creationId xmlns:a16="http://schemas.microsoft.com/office/drawing/2014/main" id="{2E8247D1-CBFE-4623-83FF-27BDAC853672}"/>
                </a:ext>
              </a:extLst>
            </xdr:cNvPr>
            <xdr:cNvSpPr>
              <a:spLocks noChangeShapeType="1"/>
            </xdr:cNvSpPr>
          </xdr:nvSpPr>
          <xdr:spPr bwMode="auto">
            <a:xfrm flipV="1">
              <a:off x="1730" y="1753"/>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7" name="Line 812">
              <a:extLst>
                <a:ext uri="{FF2B5EF4-FFF2-40B4-BE49-F238E27FC236}">
                  <a16:creationId xmlns:a16="http://schemas.microsoft.com/office/drawing/2014/main" id="{DA1454A0-EE97-40C7-8768-564793C2EB22}"/>
                </a:ext>
              </a:extLst>
            </xdr:cNvPr>
            <xdr:cNvSpPr>
              <a:spLocks noChangeShapeType="1"/>
            </xdr:cNvSpPr>
          </xdr:nvSpPr>
          <xdr:spPr bwMode="auto">
            <a:xfrm flipV="1">
              <a:off x="1729" y="178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8" name="Line 813">
              <a:extLst>
                <a:ext uri="{FF2B5EF4-FFF2-40B4-BE49-F238E27FC236}">
                  <a16:creationId xmlns:a16="http://schemas.microsoft.com/office/drawing/2014/main" id="{28E982C8-2FC2-4DE0-9ED6-29DBA6EFF470}"/>
                </a:ext>
              </a:extLst>
            </xdr:cNvPr>
            <xdr:cNvSpPr>
              <a:spLocks noChangeShapeType="1"/>
            </xdr:cNvSpPr>
          </xdr:nvSpPr>
          <xdr:spPr bwMode="auto">
            <a:xfrm flipV="1">
              <a:off x="1730" y="179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9" name="Line 814">
              <a:extLst>
                <a:ext uri="{FF2B5EF4-FFF2-40B4-BE49-F238E27FC236}">
                  <a16:creationId xmlns:a16="http://schemas.microsoft.com/office/drawing/2014/main" id="{FDAA363F-FF65-4CC3-B540-391AE924315D}"/>
                </a:ext>
              </a:extLst>
            </xdr:cNvPr>
            <xdr:cNvSpPr>
              <a:spLocks noChangeShapeType="1"/>
            </xdr:cNvSpPr>
          </xdr:nvSpPr>
          <xdr:spPr bwMode="auto">
            <a:xfrm flipV="1">
              <a:off x="1730" y="1810"/>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10" name="Line 815">
              <a:extLst>
                <a:ext uri="{FF2B5EF4-FFF2-40B4-BE49-F238E27FC236}">
                  <a16:creationId xmlns:a16="http://schemas.microsoft.com/office/drawing/2014/main" id="{3E069251-0C5B-49C3-8023-7314CBED90E4}"/>
                </a:ext>
              </a:extLst>
            </xdr:cNvPr>
            <xdr:cNvSpPr>
              <a:spLocks noChangeShapeType="1"/>
            </xdr:cNvSpPr>
          </xdr:nvSpPr>
          <xdr:spPr bwMode="auto">
            <a:xfrm flipV="1">
              <a:off x="1729" y="1836"/>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896" name="Line 813">
            <a:extLst>
              <a:ext uri="{FF2B5EF4-FFF2-40B4-BE49-F238E27FC236}">
                <a16:creationId xmlns:a16="http://schemas.microsoft.com/office/drawing/2014/main" id="{E864D361-95C0-4880-BD43-0B3F97651C26}"/>
              </a:ext>
            </a:extLst>
          </xdr:cNvPr>
          <xdr:cNvSpPr>
            <a:spLocks noChangeShapeType="1"/>
          </xdr:cNvSpPr>
        </xdr:nvSpPr>
        <xdr:spPr bwMode="auto">
          <a:xfrm flipV="1">
            <a:off x="1261698" y="2026482"/>
            <a:ext cx="6630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97" name="Line 814">
            <a:extLst>
              <a:ext uri="{FF2B5EF4-FFF2-40B4-BE49-F238E27FC236}">
                <a16:creationId xmlns:a16="http://schemas.microsoft.com/office/drawing/2014/main" id="{6E765780-3B40-4995-BF14-ACB10C0CB42E}"/>
              </a:ext>
            </a:extLst>
          </xdr:cNvPr>
          <xdr:cNvSpPr>
            <a:spLocks noChangeShapeType="1"/>
          </xdr:cNvSpPr>
        </xdr:nvSpPr>
        <xdr:spPr bwMode="auto">
          <a:xfrm flipV="1">
            <a:off x="1261698" y="2114111"/>
            <a:ext cx="6630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xdr:col>
      <xdr:colOff>762751</xdr:colOff>
      <xdr:row>6</xdr:row>
      <xdr:rowOff>107898</xdr:rowOff>
    </xdr:from>
    <xdr:to>
      <xdr:col>4</xdr:col>
      <xdr:colOff>483695</xdr:colOff>
      <xdr:row>7</xdr:row>
      <xdr:rowOff>96737</xdr:rowOff>
    </xdr:to>
    <xdr:sp macro="" textlink="">
      <xdr:nvSpPr>
        <xdr:cNvPr id="911" name="Text Box 208">
          <a:extLst>
            <a:ext uri="{FF2B5EF4-FFF2-40B4-BE49-F238E27FC236}">
              <a16:creationId xmlns:a16="http://schemas.microsoft.com/office/drawing/2014/main" id="{DCAA2FDE-8CF0-41AF-8AC7-3DB412DA8968}"/>
            </a:ext>
          </a:extLst>
        </xdr:cNvPr>
        <xdr:cNvSpPr txBox="1">
          <a:spLocks noChangeArrowheads="1"/>
        </xdr:cNvSpPr>
      </xdr:nvSpPr>
      <xdr:spPr bwMode="auto">
        <a:xfrm rot="16200000">
          <a:off x="2346478" y="981621"/>
          <a:ext cx="160289" cy="482944"/>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clip" wrap="square" lIns="27432" tIns="18288" rIns="0" bIns="0" anchor="t" upright="1">
          <a:noAutofit/>
        </a:bodyPr>
        <a:lstStyle/>
        <a:p>
          <a:pPr algn="ctr" rtl="0">
            <a:defRPr sz="1000"/>
          </a:pPr>
          <a:r>
            <a:rPr lang="ja-JP" altLang="en-US" sz="900" b="1" i="0" u="none" strike="noStrike" baseline="0">
              <a:solidFill>
                <a:srgbClr val="000000"/>
              </a:solidFill>
              <a:latin typeface="ＭＳ Ｐゴシック"/>
              <a:ea typeface="ＭＳ Ｐゴシック"/>
            </a:rPr>
            <a:t>金沢駅</a:t>
          </a:r>
          <a:endParaRPr lang="en-US" altLang="ja-JP" sz="900" b="1" i="0" u="none" strike="noStrike" baseline="0">
            <a:solidFill>
              <a:srgbClr val="000000"/>
            </a:solidFill>
            <a:latin typeface="ＭＳ Ｐゴシック"/>
            <a:ea typeface="ＭＳ Ｐゴシック"/>
          </a:endParaRPr>
        </a:p>
      </xdr:txBody>
    </xdr:sp>
    <xdr:clientData/>
  </xdr:twoCellAnchor>
  <xdr:twoCellAnchor>
    <xdr:from>
      <xdr:col>4</xdr:col>
      <xdr:colOff>128748</xdr:colOff>
      <xdr:row>5</xdr:row>
      <xdr:rowOff>139198</xdr:rowOff>
    </xdr:from>
    <xdr:to>
      <xdr:col>4</xdr:col>
      <xdr:colOff>316434</xdr:colOff>
      <xdr:row>6</xdr:row>
      <xdr:rowOff>137443</xdr:rowOff>
    </xdr:to>
    <xdr:sp macro="" textlink="">
      <xdr:nvSpPr>
        <xdr:cNvPr id="912" name="AutoShape 207">
          <a:extLst>
            <a:ext uri="{FF2B5EF4-FFF2-40B4-BE49-F238E27FC236}">
              <a16:creationId xmlns:a16="http://schemas.microsoft.com/office/drawing/2014/main" id="{2CC5F368-9644-44AA-B00F-ED1FD3E3355C}"/>
            </a:ext>
          </a:extLst>
        </xdr:cNvPr>
        <xdr:cNvSpPr>
          <a:spLocks noChangeArrowheads="1"/>
        </xdr:cNvSpPr>
      </xdr:nvSpPr>
      <xdr:spPr bwMode="auto">
        <a:xfrm>
          <a:off x="2313148" y="1002798"/>
          <a:ext cx="187686" cy="169695"/>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4</xdr:col>
      <xdr:colOff>293960</xdr:colOff>
      <xdr:row>6</xdr:row>
      <xdr:rowOff>1</xdr:rowOff>
    </xdr:from>
    <xdr:ext cx="479970" cy="137665"/>
    <xdr:sp macro="" textlink="">
      <xdr:nvSpPr>
        <xdr:cNvPr id="917" name="Text Box 1300">
          <a:extLst>
            <a:ext uri="{FF2B5EF4-FFF2-40B4-BE49-F238E27FC236}">
              <a16:creationId xmlns:a16="http://schemas.microsoft.com/office/drawing/2014/main" id="{7170F763-8F1A-4B36-8523-E2DEF97A0FF8}"/>
            </a:ext>
          </a:extLst>
        </xdr:cNvPr>
        <xdr:cNvSpPr txBox="1">
          <a:spLocks noChangeArrowheads="1"/>
        </xdr:cNvSpPr>
      </xdr:nvSpPr>
      <xdr:spPr bwMode="auto">
        <a:xfrm>
          <a:off x="2478360" y="1035051"/>
          <a:ext cx="479970" cy="1376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27432" tIns="18288" rIns="0" bIns="0" anchor="t" upright="1">
          <a:noAutofit/>
        </a:bodyPr>
        <a:lstStyle/>
        <a:p>
          <a:pPr algn="l" rtl="0">
            <a:lnSpc>
              <a:spcPts val="1100"/>
            </a:lnSpc>
            <a:defRPr sz="1000"/>
          </a:pPr>
          <a:r>
            <a:rPr lang="ja-JP" altLang="en-US" sz="800" b="1" i="0" u="none" strike="noStrike" baseline="0">
              <a:solidFill>
                <a:srgbClr val="000000"/>
              </a:solidFill>
              <a:latin typeface="ＭＳ Ｐゴシック"/>
              <a:ea typeface="ＭＳ Ｐゴシック"/>
            </a:rPr>
            <a:t>北陸本線</a:t>
          </a:r>
          <a:endParaRPr lang="en-US" altLang="ja-JP" sz="800" b="1" i="0" u="none" strike="noStrike" baseline="0">
            <a:solidFill>
              <a:srgbClr val="000000"/>
            </a:solidFill>
            <a:latin typeface="ＭＳ Ｐゴシック"/>
            <a:ea typeface="ＭＳ Ｐゴシック"/>
          </a:endParaRPr>
        </a:p>
      </xdr:txBody>
    </xdr:sp>
    <xdr:clientData/>
  </xdr:oneCellAnchor>
  <xdr:twoCellAnchor>
    <xdr:from>
      <xdr:col>2</xdr:col>
      <xdr:colOff>294404</xdr:colOff>
      <xdr:row>45</xdr:row>
      <xdr:rowOff>52562</xdr:rowOff>
    </xdr:from>
    <xdr:to>
      <xdr:col>2</xdr:col>
      <xdr:colOff>522784</xdr:colOff>
      <xdr:row>46</xdr:row>
      <xdr:rowOff>72006</xdr:rowOff>
    </xdr:to>
    <xdr:sp macro="" textlink="">
      <xdr:nvSpPr>
        <xdr:cNvPr id="918" name="六角形 917">
          <a:extLst>
            <a:ext uri="{FF2B5EF4-FFF2-40B4-BE49-F238E27FC236}">
              <a16:creationId xmlns:a16="http://schemas.microsoft.com/office/drawing/2014/main" id="{2A6EDE1B-7C7F-47CA-8C32-A4ED8117019E}"/>
            </a:ext>
          </a:extLst>
        </xdr:cNvPr>
        <xdr:cNvSpPr/>
      </xdr:nvSpPr>
      <xdr:spPr bwMode="auto">
        <a:xfrm>
          <a:off x="3888504" y="6510512"/>
          <a:ext cx="228380" cy="190894"/>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1000" b="1">
              <a:solidFill>
                <a:schemeClr val="bg1"/>
              </a:solidFill>
              <a:latin typeface="+mj-ea"/>
              <a:ea typeface="+mj-ea"/>
            </a:rPr>
            <a:t>257</a:t>
          </a:r>
          <a:endParaRPr kumimoji="1" lang="ja-JP" altLang="en-US" sz="1000" b="1">
            <a:solidFill>
              <a:schemeClr val="bg1"/>
            </a:solidFill>
            <a:latin typeface="+mj-ea"/>
            <a:ea typeface="+mj-ea"/>
          </a:endParaRPr>
        </a:p>
      </xdr:txBody>
    </xdr:sp>
    <xdr:clientData/>
  </xdr:twoCellAnchor>
  <xdr:twoCellAnchor>
    <xdr:from>
      <xdr:col>1</xdr:col>
      <xdr:colOff>251207</xdr:colOff>
      <xdr:row>28</xdr:row>
      <xdr:rowOff>8722</xdr:rowOff>
    </xdr:from>
    <xdr:to>
      <xdr:col>2</xdr:col>
      <xdr:colOff>34255</xdr:colOff>
      <xdr:row>30</xdr:row>
      <xdr:rowOff>158273</xdr:rowOff>
    </xdr:to>
    <xdr:sp macro="" textlink="">
      <xdr:nvSpPr>
        <xdr:cNvPr id="919" name="Line 238">
          <a:extLst>
            <a:ext uri="{FF2B5EF4-FFF2-40B4-BE49-F238E27FC236}">
              <a16:creationId xmlns:a16="http://schemas.microsoft.com/office/drawing/2014/main" id="{7E79EC63-FE41-4563-837C-2873DEE2BE75}"/>
            </a:ext>
          </a:extLst>
        </xdr:cNvPr>
        <xdr:cNvSpPr>
          <a:spLocks noChangeShapeType="1"/>
        </xdr:cNvSpPr>
      </xdr:nvSpPr>
      <xdr:spPr bwMode="auto">
        <a:xfrm>
          <a:off x="1730548" y="4926483"/>
          <a:ext cx="487828" cy="491474"/>
        </a:xfrm>
        <a:custGeom>
          <a:avLst/>
          <a:gdLst>
            <a:gd name="connsiteX0" fmla="*/ 0 w 440725"/>
            <a:gd name="connsiteY0" fmla="*/ 0 h 296090"/>
            <a:gd name="connsiteX1" fmla="*/ 440725 w 440725"/>
            <a:gd name="connsiteY1" fmla="*/ 296090 h 296090"/>
            <a:gd name="connsiteX0" fmla="*/ 0 w 480849"/>
            <a:gd name="connsiteY0" fmla="*/ 0 h 482752"/>
            <a:gd name="connsiteX1" fmla="*/ 480849 w 480849"/>
            <a:gd name="connsiteY1" fmla="*/ 482752 h 482752"/>
            <a:gd name="connsiteX0" fmla="*/ 2269 w 483118"/>
            <a:gd name="connsiteY0" fmla="*/ 0 h 482752"/>
            <a:gd name="connsiteX1" fmla="*/ 483118 w 483118"/>
            <a:gd name="connsiteY1" fmla="*/ 482752 h 482752"/>
            <a:gd name="connsiteX0" fmla="*/ 2231 w 490059"/>
            <a:gd name="connsiteY0" fmla="*/ 0 h 491474"/>
            <a:gd name="connsiteX1" fmla="*/ 490059 w 490059"/>
            <a:gd name="connsiteY1" fmla="*/ 491474 h 491474"/>
            <a:gd name="connsiteX0" fmla="*/ 5242 w 493070"/>
            <a:gd name="connsiteY0" fmla="*/ 0 h 491474"/>
            <a:gd name="connsiteX1" fmla="*/ 493070 w 493070"/>
            <a:gd name="connsiteY1" fmla="*/ 491474 h 491474"/>
            <a:gd name="connsiteX0" fmla="*/ 0 w 487828"/>
            <a:gd name="connsiteY0" fmla="*/ 6978 h 498452"/>
            <a:gd name="connsiteX1" fmla="*/ 12213 w 487828"/>
            <a:gd name="connsiteY1" fmla="*/ 0 h 498452"/>
            <a:gd name="connsiteX2" fmla="*/ 487828 w 487828"/>
            <a:gd name="connsiteY2" fmla="*/ 498452 h 498452"/>
            <a:gd name="connsiteX0" fmla="*/ 0 w 487828"/>
            <a:gd name="connsiteY0" fmla="*/ 0 h 491474"/>
            <a:gd name="connsiteX1" fmla="*/ 19191 w 487828"/>
            <a:gd name="connsiteY1" fmla="*/ 170962 h 491474"/>
            <a:gd name="connsiteX2" fmla="*/ 487828 w 487828"/>
            <a:gd name="connsiteY2" fmla="*/ 491474 h 491474"/>
            <a:gd name="connsiteX0" fmla="*/ 0 w 487828"/>
            <a:gd name="connsiteY0" fmla="*/ 0 h 491474"/>
            <a:gd name="connsiteX1" fmla="*/ 34891 w 487828"/>
            <a:gd name="connsiteY1" fmla="*/ 326223 h 491474"/>
            <a:gd name="connsiteX2" fmla="*/ 487828 w 487828"/>
            <a:gd name="connsiteY2" fmla="*/ 491474 h 491474"/>
            <a:gd name="connsiteX0" fmla="*/ 0 w 487828"/>
            <a:gd name="connsiteY0" fmla="*/ 0 h 491474"/>
            <a:gd name="connsiteX1" fmla="*/ 61059 w 487828"/>
            <a:gd name="connsiteY1" fmla="*/ 244231 h 491474"/>
            <a:gd name="connsiteX2" fmla="*/ 487828 w 487828"/>
            <a:gd name="connsiteY2" fmla="*/ 491474 h 491474"/>
            <a:gd name="connsiteX0" fmla="*/ 0 w 487828"/>
            <a:gd name="connsiteY0" fmla="*/ 0 h 491474"/>
            <a:gd name="connsiteX1" fmla="*/ 61059 w 487828"/>
            <a:gd name="connsiteY1" fmla="*/ 244231 h 491474"/>
            <a:gd name="connsiteX2" fmla="*/ 487828 w 487828"/>
            <a:gd name="connsiteY2" fmla="*/ 491474 h 491474"/>
            <a:gd name="connsiteX0" fmla="*/ 0 w 487828"/>
            <a:gd name="connsiteY0" fmla="*/ 0 h 491474"/>
            <a:gd name="connsiteX1" fmla="*/ 61059 w 487828"/>
            <a:gd name="connsiteY1" fmla="*/ 244231 h 491474"/>
            <a:gd name="connsiteX2" fmla="*/ 487828 w 487828"/>
            <a:gd name="connsiteY2" fmla="*/ 491474 h 491474"/>
            <a:gd name="connsiteX0" fmla="*/ 0 w 487828"/>
            <a:gd name="connsiteY0" fmla="*/ 0 h 491474"/>
            <a:gd name="connsiteX1" fmla="*/ 61059 w 487828"/>
            <a:gd name="connsiteY1" fmla="*/ 244231 h 491474"/>
            <a:gd name="connsiteX2" fmla="*/ 487828 w 487828"/>
            <a:gd name="connsiteY2" fmla="*/ 491474 h 491474"/>
          </a:gdLst>
          <a:ahLst/>
          <a:cxnLst>
            <a:cxn ang="0">
              <a:pos x="connsiteX0" y="connsiteY0"/>
            </a:cxn>
            <a:cxn ang="0">
              <a:pos x="connsiteX1" y="connsiteY1"/>
            </a:cxn>
            <a:cxn ang="0">
              <a:pos x="connsiteX2" y="connsiteY2"/>
            </a:cxn>
          </a:cxnLst>
          <a:rect l="l" t="t" r="r" b="b"/>
          <a:pathLst>
            <a:path w="487828" h="491474">
              <a:moveTo>
                <a:pt x="0" y="0"/>
              </a:moveTo>
              <a:lnTo>
                <a:pt x="61059" y="244231"/>
              </a:lnTo>
              <a:cubicBezTo>
                <a:pt x="-46732" y="475510"/>
                <a:pt x="80989" y="270662"/>
                <a:pt x="487828" y="491474"/>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3</xdr:col>
      <xdr:colOff>598104</xdr:colOff>
      <xdr:row>10</xdr:row>
      <xdr:rowOff>77912</xdr:rowOff>
    </xdr:from>
    <xdr:ext cx="108858" cy="231321"/>
    <xdr:sp macro="" textlink="">
      <xdr:nvSpPr>
        <xdr:cNvPr id="923" name="Text Box 709">
          <a:extLst>
            <a:ext uri="{FF2B5EF4-FFF2-40B4-BE49-F238E27FC236}">
              <a16:creationId xmlns:a16="http://schemas.microsoft.com/office/drawing/2014/main" id="{385E188C-E863-4111-A765-113A30FBC848}"/>
            </a:ext>
          </a:extLst>
        </xdr:cNvPr>
        <xdr:cNvSpPr txBox="1">
          <a:spLocks noChangeArrowheads="1"/>
        </xdr:cNvSpPr>
      </xdr:nvSpPr>
      <xdr:spPr bwMode="auto">
        <a:xfrm flipV="1">
          <a:off x="2078064" y="1824162"/>
          <a:ext cx="108858" cy="231321"/>
        </a:xfrm>
        <a:prstGeom prst="rect">
          <a:avLst/>
        </a:prstGeom>
        <a:solidFill>
          <a:schemeClr val="bg1"/>
        </a:solidFill>
        <a:ln w="9525">
          <a:solidFill>
            <a:schemeClr val="tx2"/>
          </a:solidFill>
          <a:miter lim="800000"/>
          <a:headEnd/>
          <a:tailEnd/>
        </a:ln>
      </xdr:spPr>
      <xdr:txBody>
        <a:bodyPr vertOverflow="overflow" horzOverflow="overflow" vert="horz" wrap="none" lIns="27432" tIns="18288" rIns="27432" bIns="18288" anchor="t" upright="1">
          <a:noAutofit/>
        </a:bodyPr>
        <a:lstStyle/>
        <a:p>
          <a:pPr algn="ctr" rtl="0">
            <a:lnSpc>
              <a:spcPts val="900"/>
            </a:lnSpc>
            <a:defRPr sz="1000"/>
          </a:pPr>
          <a:r>
            <a:rPr lang="ja-JP" altLang="en-US" sz="900" b="1" i="0" u="none" strike="noStrike" baseline="0">
              <a:solidFill>
                <a:schemeClr val="tx2"/>
              </a:solidFill>
              <a:latin typeface="ＭＳ Ｐゴシック"/>
              <a:ea typeface="ＭＳ Ｐゴシック"/>
            </a:rPr>
            <a:t>中</a:t>
          </a:r>
          <a:endParaRPr lang="en-US" altLang="ja-JP" sz="900" b="1" i="0" u="none" strike="noStrike" baseline="0">
            <a:solidFill>
              <a:schemeClr val="tx2"/>
            </a:solidFill>
            <a:latin typeface="ＭＳ Ｐゴシック"/>
            <a:ea typeface="ＭＳ Ｐゴシック"/>
          </a:endParaRPr>
        </a:p>
        <a:p>
          <a:pPr algn="ctr" rtl="0">
            <a:lnSpc>
              <a:spcPts val="900"/>
            </a:lnSpc>
            <a:defRPr sz="1000"/>
          </a:pPr>
          <a:r>
            <a:rPr lang="ja-JP" altLang="en-US" sz="900" b="1" i="0" u="none" strike="noStrike" baseline="0">
              <a:solidFill>
                <a:schemeClr val="tx2"/>
              </a:solidFill>
              <a:latin typeface="ＭＳ Ｐゴシック"/>
              <a:ea typeface="ＭＳ Ｐゴシック"/>
            </a:rPr>
            <a:t>町</a:t>
          </a:r>
        </a:p>
      </xdr:txBody>
    </xdr:sp>
    <xdr:clientData/>
  </xdr:oneCellAnchor>
  <xdr:twoCellAnchor>
    <xdr:from>
      <xdr:col>17</xdr:col>
      <xdr:colOff>4823</xdr:colOff>
      <xdr:row>1</xdr:row>
      <xdr:rowOff>4796</xdr:rowOff>
    </xdr:from>
    <xdr:to>
      <xdr:col>17</xdr:col>
      <xdr:colOff>202653</xdr:colOff>
      <xdr:row>2</xdr:row>
      <xdr:rowOff>3262</xdr:rowOff>
    </xdr:to>
    <xdr:sp macro="" textlink="">
      <xdr:nvSpPr>
        <xdr:cNvPr id="924" name="六角形 923">
          <a:extLst>
            <a:ext uri="{FF2B5EF4-FFF2-40B4-BE49-F238E27FC236}">
              <a16:creationId xmlns:a16="http://schemas.microsoft.com/office/drawing/2014/main" id="{B6B8E39C-3719-4BCA-B79E-BBC5116AABAE}"/>
            </a:ext>
          </a:extLst>
        </xdr:cNvPr>
        <xdr:cNvSpPr/>
      </xdr:nvSpPr>
      <xdr:spPr bwMode="auto">
        <a:xfrm>
          <a:off x="12730223" y="176246"/>
          <a:ext cx="197830" cy="169916"/>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a:t>
          </a:r>
          <a:endParaRPr kumimoji="1" lang="ja-JP" altLang="en-US" sz="900" b="1">
            <a:solidFill>
              <a:schemeClr val="tx1"/>
            </a:solidFill>
            <a:latin typeface="+mj-ea"/>
            <a:ea typeface="+mj-ea"/>
          </a:endParaRPr>
        </a:p>
      </xdr:txBody>
    </xdr:sp>
    <xdr:clientData/>
  </xdr:twoCellAnchor>
  <xdr:twoCellAnchor>
    <xdr:from>
      <xdr:col>17</xdr:col>
      <xdr:colOff>82424</xdr:colOff>
      <xdr:row>4</xdr:row>
      <xdr:rowOff>109353</xdr:rowOff>
    </xdr:from>
    <xdr:to>
      <xdr:col>17</xdr:col>
      <xdr:colOff>674672</xdr:colOff>
      <xdr:row>8</xdr:row>
      <xdr:rowOff>89011</xdr:rowOff>
    </xdr:to>
    <xdr:sp macro="" textlink="">
      <xdr:nvSpPr>
        <xdr:cNvPr id="925" name="Freeform 166">
          <a:extLst>
            <a:ext uri="{FF2B5EF4-FFF2-40B4-BE49-F238E27FC236}">
              <a16:creationId xmlns:a16="http://schemas.microsoft.com/office/drawing/2014/main" id="{EBFA4C56-1E25-4E51-97AF-D7FE1C02F903}"/>
            </a:ext>
          </a:extLst>
        </xdr:cNvPr>
        <xdr:cNvSpPr>
          <a:spLocks/>
        </xdr:cNvSpPr>
      </xdr:nvSpPr>
      <xdr:spPr bwMode="auto">
        <a:xfrm rot="756205" flipH="1">
          <a:off x="12777888" y="803317"/>
          <a:ext cx="592248" cy="691765"/>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13929"/>
            <a:gd name="connsiteY0" fmla="*/ 10390 h 10390"/>
            <a:gd name="connsiteX1" fmla="*/ 134 w 13929"/>
            <a:gd name="connsiteY1" fmla="*/ 390 h 10390"/>
            <a:gd name="connsiteX2" fmla="*/ 13929 w 13929"/>
            <a:gd name="connsiteY2" fmla="*/ 0 h 10390"/>
            <a:gd name="connsiteX0" fmla="*/ 51 w 14177"/>
            <a:gd name="connsiteY0" fmla="*/ 14049 h 14049"/>
            <a:gd name="connsiteX1" fmla="*/ 134 w 14177"/>
            <a:gd name="connsiteY1" fmla="*/ 4049 h 14049"/>
            <a:gd name="connsiteX2" fmla="*/ 14177 w 14177"/>
            <a:gd name="connsiteY2" fmla="*/ 0 h 14049"/>
            <a:gd name="connsiteX0" fmla="*/ 16 w 14142"/>
            <a:gd name="connsiteY0" fmla="*/ 14049 h 14049"/>
            <a:gd name="connsiteX1" fmla="*/ 347 w 14142"/>
            <a:gd name="connsiteY1" fmla="*/ 4627 h 14049"/>
            <a:gd name="connsiteX2" fmla="*/ 14142 w 14142"/>
            <a:gd name="connsiteY2" fmla="*/ 0 h 14049"/>
            <a:gd name="connsiteX0" fmla="*/ 16 w 14142"/>
            <a:gd name="connsiteY0" fmla="*/ 14049 h 14049"/>
            <a:gd name="connsiteX1" fmla="*/ 347 w 14142"/>
            <a:gd name="connsiteY1" fmla="*/ 4627 h 14049"/>
            <a:gd name="connsiteX2" fmla="*/ 14142 w 14142"/>
            <a:gd name="connsiteY2" fmla="*/ 0 h 14049"/>
            <a:gd name="connsiteX0" fmla="*/ 1206 w 15332"/>
            <a:gd name="connsiteY0" fmla="*/ 14049 h 14049"/>
            <a:gd name="connsiteX1" fmla="*/ 1537 w 15332"/>
            <a:gd name="connsiteY1" fmla="*/ 4627 h 14049"/>
            <a:gd name="connsiteX2" fmla="*/ 15332 w 15332"/>
            <a:gd name="connsiteY2" fmla="*/ 0 h 14049"/>
            <a:gd name="connsiteX0" fmla="*/ 572 w 14698"/>
            <a:gd name="connsiteY0" fmla="*/ 14049 h 14049"/>
            <a:gd name="connsiteX1" fmla="*/ 903 w 14698"/>
            <a:gd name="connsiteY1" fmla="*/ 4627 h 14049"/>
            <a:gd name="connsiteX2" fmla="*/ 14698 w 14698"/>
            <a:gd name="connsiteY2" fmla="*/ 0 h 14049"/>
            <a:gd name="connsiteX0" fmla="*/ 587 w 14713"/>
            <a:gd name="connsiteY0" fmla="*/ 14049 h 14049"/>
            <a:gd name="connsiteX1" fmla="*/ 918 w 14713"/>
            <a:gd name="connsiteY1" fmla="*/ 4627 h 14049"/>
            <a:gd name="connsiteX2" fmla="*/ 14713 w 14713"/>
            <a:gd name="connsiteY2" fmla="*/ 0 h 14049"/>
            <a:gd name="connsiteX0" fmla="*/ 587 w 14713"/>
            <a:gd name="connsiteY0" fmla="*/ 16892 h 16892"/>
            <a:gd name="connsiteX1" fmla="*/ 918 w 14713"/>
            <a:gd name="connsiteY1" fmla="*/ 7470 h 16892"/>
            <a:gd name="connsiteX2" fmla="*/ 6185 w 14713"/>
            <a:gd name="connsiteY2" fmla="*/ 0 h 16892"/>
            <a:gd name="connsiteX3" fmla="*/ 14713 w 14713"/>
            <a:gd name="connsiteY3" fmla="*/ 2843 h 16892"/>
            <a:gd name="connsiteX0" fmla="*/ 587 w 6185"/>
            <a:gd name="connsiteY0" fmla="*/ 16892 h 16892"/>
            <a:gd name="connsiteX1" fmla="*/ 918 w 6185"/>
            <a:gd name="connsiteY1" fmla="*/ 7470 h 16892"/>
            <a:gd name="connsiteX2" fmla="*/ 6185 w 6185"/>
            <a:gd name="connsiteY2" fmla="*/ 0 h 16892"/>
            <a:gd name="connsiteX0" fmla="*/ 950 w 10001"/>
            <a:gd name="connsiteY0" fmla="*/ 10000 h 10000"/>
            <a:gd name="connsiteX1" fmla="*/ 1485 w 10001"/>
            <a:gd name="connsiteY1" fmla="*/ 4422 h 10000"/>
            <a:gd name="connsiteX2" fmla="*/ 10001 w 10001"/>
            <a:gd name="connsiteY2" fmla="*/ 0 h 10000"/>
            <a:gd name="connsiteX0" fmla="*/ 76 w 9127"/>
            <a:gd name="connsiteY0" fmla="*/ 10000 h 10000"/>
            <a:gd name="connsiteX1" fmla="*/ 2570 w 9127"/>
            <a:gd name="connsiteY1" fmla="*/ 2760 h 10000"/>
            <a:gd name="connsiteX2" fmla="*/ 9127 w 9127"/>
            <a:gd name="connsiteY2" fmla="*/ 0 h 10000"/>
            <a:gd name="connsiteX0" fmla="*/ 7 w 9924"/>
            <a:gd name="connsiteY0" fmla="*/ 10000 h 10000"/>
            <a:gd name="connsiteX1" fmla="*/ 5308 w 9924"/>
            <a:gd name="connsiteY1" fmla="*/ 2816 h 10000"/>
            <a:gd name="connsiteX2" fmla="*/ 9924 w 9924"/>
            <a:gd name="connsiteY2" fmla="*/ 0 h 10000"/>
            <a:gd name="connsiteX0" fmla="*/ 75 w 10068"/>
            <a:gd name="connsiteY0" fmla="*/ 10000 h 10000"/>
            <a:gd name="connsiteX1" fmla="*/ 5417 w 10068"/>
            <a:gd name="connsiteY1" fmla="*/ 2816 h 10000"/>
            <a:gd name="connsiteX2" fmla="*/ 10068 w 10068"/>
            <a:gd name="connsiteY2" fmla="*/ 0 h 10000"/>
            <a:gd name="connsiteX0" fmla="*/ 602 w 10595"/>
            <a:gd name="connsiteY0" fmla="*/ 10000 h 10000"/>
            <a:gd name="connsiteX1" fmla="*/ 5944 w 10595"/>
            <a:gd name="connsiteY1" fmla="*/ 2816 h 10000"/>
            <a:gd name="connsiteX2" fmla="*/ 10595 w 10595"/>
            <a:gd name="connsiteY2" fmla="*/ 0 h 10000"/>
            <a:gd name="connsiteX0" fmla="*/ 602 w 29315"/>
            <a:gd name="connsiteY0" fmla="*/ 7447 h 7447"/>
            <a:gd name="connsiteX1" fmla="*/ 5944 w 29315"/>
            <a:gd name="connsiteY1" fmla="*/ 263 h 7447"/>
            <a:gd name="connsiteX2" fmla="*/ 29315 w 29315"/>
            <a:gd name="connsiteY2" fmla="*/ 975 h 7447"/>
            <a:gd name="connsiteX0" fmla="*/ 205 w 10000"/>
            <a:gd name="connsiteY0" fmla="*/ 10287 h 10287"/>
            <a:gd name="connsiteX1" fmla="*/ 2028 w 10000"/>
            <a:gd name="connsiteY1" fmla="*/ 640 h 10287"/>
            <a:gd name="connsiteX2" fmla="*/ 10000 w 10000"/>
            <a:gd name="connsiteY2" fmla="*/ 1596 h 10287"/>
            <a:gd name="connsiteX0" fmla="*/ 205 w 10000"/>
            <a:gd name="connsiteY0" fmla="*/ 10573 h 10573"/>
            <a:gd name="connsiteX1" fmla="*/ 2028 w 10000"/>
            <a:gd name="connsiteY1" fmla="*/ 926 h 10573"/>
            <a:gd name="connsiteX2" fmla="*/ 10000 w 10000"/>
            <a:gd name="connsiteY2" fmla="*/ 1882 h 10573"/>
            <a:gd name="connsiteX0" fmla="*/ 205 w 10000"/>
            <a:gd name="connsiteY0" fmla="*/ 9647 h 9647"/>
            <a:gd name="connsiteX1" fmla="*/ 2028 w 10000"/>
            <a:gd name="connsiteY1" fmla="*/ 0 h 9647"/>
            <a:gd name="connsiteX2" fmla="*/ 10000 w 10000"/>
            <a:gd name="connsiteY2" fmla="*/ 956 h 9647"/>
            <a:gd name="connsiteX0" fmla="*/ 205 w 11317"/>
            <a:gd name="connsiteY0" fmla="*/ 10000 h 10000"/>
            <a:gd name="connsiteX1" fmla="*/ 2028 w 11317"/>
            <a:gd name="connsiteY1" fmla="*/ 0 h 10000"/>
            <a:gd name="connsiteX2" fmla="*/ 11317 w 11317"/>
            <a:gd name="connsiteY2" fmla="*/ 2046 h 10000"/>
            <a:gd name="connsiteX0" fmla="*/ 205 w 11317"/>
            <a:gd name="connsiteY0" fmla="*/ 10000 h 10000"/>
            <a:gd name="connsiteX1" fmla="*/ 2028 w 11317"/>
            <a:gd name="connsiteY1" fmla="*/ 0 h 10000"/>
            <a:gd name="connsiteX2" fmla="*/ 11317 w 11317"/>
            <a:gd name="connsiteY2" fmla="*/ 2046 h 10000"/>
            <a:gd name="connsiteX0" fmla="*/ 4 w 12471"/>
            <a:gd name="connsiteY0" fmla="*/ 12364 h 12364"/>
            <a:gd name="connsiteX1" fmla="*/ 3182 w 12471"/>
            <a:gd name="connsiteY1" fmla="*/ 0 h 12364"/>
            <a:gd name="connsiteX2" fmla="*/ 12471 w 12471"/>
            <a:gd name="connsiteY2" fmla="*/ 2046 h 12364"/>
            <a:gd name="connsiteX0" fmla="*/ 0 w 12467"/>
            <a:gd name="connsiteY0" fmla="*/ 12364 h 12364"/>
            <a:gd name="connsiteX1" fmla="*/ 3178 w 12467"/>
            <a:gd name="connsiteY1" fmla="*/ 0 h 12364"/>
            <a:gd name="connsiteX2" fmla="*/ 12467 w 12467"/>
            <a:gd name="connsiteY2" fmla="*/ 2046 h 12364"/>
            <a:gd name="connsiteX0" fmla="*/ 0 w 12807"/>
            <a:gd name="connsiteY0" fmla="*/ 12139 h 12139"/>
            <a:gd name="connsiteX1" fmla="*/ 3518 w 12807"/>
            <a:gd name="connsiteY1" fmla="*/ 0 h 12139"/>
            <a:gd name="connsiteX2" fmla="*/ 12807 w 12807"/>
            <a:gd name="connsiteY2" fmla="*/ 2046 h 12139"/>
          </a:gdLst>
          <a:ahLst/>
          <a:cxnLst>
            <a:cxn ang="0">
              <a:pos x="connsiteX0" y="connsiteY0"/>
            </a:cxn>
            <a:cxn ang="0">
              <a:pos x="connsiteX1" y="connsiteY1"/>
            </a:cxn>
            <a:cxn ang="0">
              <a:pos x="connsiteX2" y="connsiteY2"/>
            </a:cxn>
          </a:cxnLst>
          <a:rect l="l" t="t" r="r" b="b"/>
          <a:pathLst>
            <a:path w="12807" h="12139">
              <a:moveTo>
                <a:pt x="0" y="12139"/>
              </a:moveTo>
              <a:cubicBezTo>
                <a:pt x="1315" y="8316"/>
                <a:pt x="655" y="3261"/>
                <a:pt x="3518" y="0"/>
              </a:cubicBezTo>
              <a:cubicBezTo>
                <a:pt x="3855" y="310"/>
                <a:pt x="8538" y="-70"/>
                <a:pt x="12807" y="2046"/>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622270</xdr:colOff>
      <xdr:row>3</xdr:row>
      <xdr:rowOff>82396</xdr:rowOff>
    </xdr:from>
    <xdr:to>
      <xdr:col>18</xdr:col>
      <xdr:colOff>262018</xdr:colOff>
      <xdr:row>5</xdr:row>
      <xdr:rowOff>37463</xdr:rowOff>
    </xdr:to>
    <xdr:sp macro="" textlink="">
      <xdr:nvSpPr>
        <xdr:cNvPr id="926" name="Line 238">
          <a:extLst>
            <a:ext uri="{FF2B5EF4-FFF2-40B4-BE49-F238E27FC236}">
              <a16:creationId xmlns:a16="http://schemas.microsoft.com/office/drawing/2014/main" id="{9DE92C19-DAA4-4794-8289-816FD051DC17}"/>
            </a:ext>
          </a:extLst>
        </xdr:cNvPr>
        <xdr:cNvSpPr>
          <a:spLocks noChangeShapeType="1"/>
        </xdr:cNvSpPr>
      </xdr:nvSpPr>
      <xdr:spPr bwMode="auto">
        <a:xfrm rot="756205" flipH="1">
          <a:off x="13317734" y="599467"/>
          <a:ext cx="342784" cy="304317"/>
        </a:xfrm>
        <a:custGeom>
          <a:avLst/>
          <a:gdLst>
            <a:gd name="connsiteX0" fmla="*/ 0 w 86907"/>
            <a:gd name="connsiteY0" fmla="*/ 0 h 555012"/>
            <a:gd name="connsiteX1" fmla="*/ 86907 w 86907"/>
            <a:gd name="connsiteY1" fmla="*/ 555012 h 555012"/>
            <a:gd name="connsiteX0" fmla="*/ 0 w 87245"/>
            <a:gd name="connsiteY0" fmla="*/ 0 h 555012"/>
            <a:gd name="connsiteX1" fmla="*/ 86907 w 87245"/>
            <a:gd name="connsiteY1" fmla="*/ 555012 h 555012"/>
            <a:gd name="connsiteX0" fmla="*/ 0 w 87379"/>
            <a:gd name="connsiteY0" fmla="*/ 0 h 555012"/>
            <a:gd name="connsiteX1" fmla="*/ 86907 w 87379"/>
            <a:gd name="connsiteY1" fmla="*/ 555012 h 555012"/>
            <a:gd name="connsiteX0" fmla="*/ 0 w 114804"/>
            <a:gd name="connsiteY0" fmla="*/ 0 h 548160"/>
            <a:gd name="connsiteX1" fmla="*/ 114466 w 114804"/>
            <a:gd name="connsiteY1" fmla="*/ 548160 h 548160"/>
            <a:gd name="connsiteX0" fmla="*/ 0 w 115004"/>
            <a:gd name="connsiteY0" fmla="*/ 0 h 548160"/>
            <a:gd name="connsiteX1" fmla="*/ 114466 w 115004"/>
            <a:gd name="connsiteY1" fmla="*/ 548160 h 548160"/>
            <a:gd name="connsiteX0" fmla="*/ 0 w 298389"/>
            <a:gd name="connsiteY0" fmla="*/ 0 h 331845"/>
            <a:gd name="connsiteX1" fmla="*/ 298255 w 298389"/>
            <a:gd name="connsiteY1" fmla="*/ 331845 h 331845"/>
            <a:gd name="connsiteX0" fmla="*/ 0 w 298546"/>
            <a:gd name="connsiteY0" fmla="*/ 0 h 331845"/>
            <a:gd name="connsiteX1" fmla="*/ 298255 w 298546"/>
            <a:gd name="connsiteY1" fmla="*/ 331845 h 331845"/>
            <a:gd name="connsiteX0" fmla="*/ 0 w 342784"/>
            <a:gd name="connsiteY0" fmla="*/ 0 h 300341"/>
            <a:gd name="connsiteX1" fmla="*/ 342574 w 342784"/>
            <a:gd name="connsiteY1" fmla="*/ 300341 h 300341"/>
          </a:gdLst>
          <a:ahLst/>
          <a:cxnLst>
            <a:cxn ang="0">
              <a:pos x="connsiteX0" y="connsiteY0"/>
            </a:cxn>
            <a:cxn ang="0">
              <a:pos x="connsiteX1" y="connsiteY1"/>
            </a:cxn>
          </a:cxnLst>
          <a:rect l="l" t="t" r="r" b="b"/>
          <a:pathLst>
            <a:path w="342784" h="300341">
              <a:moveTo>
                <a:pt x="0" y="0"/>
              </a:moveTo>
              <a:cubicBezTo>
                <a:pt x="198818" y="56448"/>
                <a:pt x="349189" y="28944"/>
                <a:pt x="342574" y="300341"/>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160460</xdr:colOff>
      <xdr:row>7</xdr:row>
      <xdr:rowOff>134878</xdr:rowOff>
    </xdr:from>
    <xdr:to>
      <xdr:col>17</xdr:col>
      <xdr:colOff>550315</xdr:colOff>
      <xdr:row>8</xdr:row>
      <xdr:rowOff>23877</xdr:rowOff>
    </xdr:to>
    <xdr:sp macro="" textlink="">
      <xdr:nvSpPr>
        <xdr:cNvPr id="929" name="Line 238">
          <a:extLst>
            <a:ext uri="{FF2B5EF4-FFF2-40B4-BE49-F238E27FC236}">
              <a16:creationId xmlns:a16="http://schemas.microsoft.com/office/drawing/2014/main" id="{A0B85E51-BE77-451A-B732-4BFC280E01BB}"/>
            </a:ext>
          </a:extLst>
        </xdr:cNvPr>
        <xdr:cNvSpPr>
          <a:spLocks noChangeShapeType="1"/>
        </xdr:cNvSpPr>
      </xdr:nvSpPr>
      <xdr:spPr bwMode="auto">
        <a:xfrm rot="756205" flipH="1">
          <a:off x="12855924" y="1345914"/>
          <a:ext cx="389855" cy="84034"/>
        </a:xfrm>
        <a:custGeom>
          <a:avLst/>
          <a:gdLst>
            <a:gd name="connsiteX0" fmla="*/ 0 w 214937"/>
            <a:gd name="connsiteY0" fmla="*/ 0 h 545037"/>
            <a:gd name="connsiteX1" fmla="*/ 214937 w 214937"/>
            <a:gd name="connsiteY1" fmla="*/ 545037 h 545037"/>
            <a:gd name="connsiteX0" fmla="*/ 0 w 214937"/>
            <a:gd name="connsiteY0" fmla="*/ 0 h 545037"/>
            <a:gd name="connsiteX1" fmla="*/ 214937 w 214937"/>
            <a:gd name="connsiteY1" fmla="*/ 545037 h 545037"/>
            <a:gd name="connsiteX0" fmla="*/ 93646 w 308583"/>
            <a:gd name="connsiteY0" fmla="*/ 21395 h 566432"/>
            <a:gd name="connsiteX1" fmla="*/ 690 w 308583"/>
            <a:gd name="connsiteY1" fmla="*/ 612 h 566432"/>
            <a:gd name="connsiteX2" fmla="*/ 308583 w 308583"/>
            <a:gd name="connsiteY2" fmla="*/ 566432 h 566432"/>
            <a:gd name="connsiteX0" fmla="*/ 118681 w 308463"/>
            <a:gd name="connsiteY0" fmla="*/ 0 h 595184"/>
            <a:gd name="connsiteX1" fmla="*/ 570 w 308463"/>
            <a:gd name="connsiteY1" fmla="*/ 29364 h 595184"/>
            <a:gd name="connsiteX2" fmla="*/ 308463 w 308463"/>
            <a:gd name="connsiteY2" fmla="*/ 595184 h 595184"/>
            <a:gd name="connsiteX0" fmla="*/ 118448 w 308230"/>
            <a:gd name="connsiteY0" fmla="*/ 1330 h 596514"/>
            <a:gd name="connsiteX1" fmla="*/ 337 w 308230"/>
            <a:gd name="connsiteY1" fmla="*/ 30694 h 596514"/>
            <a:gd name="connsiteX2" fmla="*/ 308230 w 308230"/>
            <a:gd name="connsiteY2" fmla="*/ 596514 h 596514"/>
            <a:gd name="connsiteX0" fmla="*/ 0 w 307893"/>
            <a:gd name="connsiteY0" fmla="*/ 0 h 565820"/>
            <a:gd name="connsiteX1" fmla="*/ 307893 w 307893"/>
            <a:gd name="connsiteY1" fmla="*/ 565820 h 565820"/>
            <a:gd name="connsiteX0" fmla="*/ 0 w 307893"/>
            <a:gd name="connsiteY0" fmla="*/ 8114 h 573934"/>
            <a:gd name="connsiteX1" fmla="*/ 307893 w 307893"/>
            <a:gd name="connsiteY1" fmla="*/ 573934 h 573934"/>
            <a:gd name="connsiteX0" fmla="*/ 0 w 347828"/>
            <a:gd name="connsiteY0" fmla="*/ 9274 h 510080"/>
            <a:gd name="connsiteX1" fmla="*/ 347829 w 347828"/>
            <a:gd name="connsiteY1" fmla="*/ 510080 h 510080"/>
            <a:gd name="connsiteX0" fmla="*/ 0 w 377952"/>
            <a:gd name="connsiteY0" fmla="*/ 9864 h 483420"/>
            <a:gd name="connsiteX1" fmla="*/ 377952 w 377952"/>
            <a:gd name="connsiteY1" fmla="*/ 483420 h 483420"/>
            <a:gd name="connsiteX0" fmla="*/ 0 w 377952"/>
            <a:gd name="connsiteY0" fmla="*/ 17417 h 490973"/>
            <a:gd name="connsiteX1" fmla="*/ 377952 w 377952"/>
            <a:gd name="connsiteY1" fmla="*/ 490973 h 490973"/>
            <a:gd name="connsiteX0" fmla="*/ 0 w 396950"/>
            <a:gd name="connsiteY0" fmla="*/ 18082 h 473846"/>
            <a:gd name="connsiteX1" fmla="*/ 396950 w 396950"/>
            <a:gd name="connsiteY1" fmla="*/ 473846 h 473846"/>
            <a:gd name="connsiteX0" fmla="*/ 0 w 396950"/>
            <a:gd name="connsiteY0" fmla="*/ 23942 h 479706"/>
            <a:gd name="connsiteX1" fmla="*/ 396950 w 396950"/>
            <a:gd name="connsiteY1" fmla="*/ 479706 h 479706"/>
            <a:gd name="connsiteX0" fmla="*/ 0 w 396950"/>
            <a:gd name="connsiteY0" fmla="*/ 3711 h 459475"/>
            <a:gd name="connsiteX1" fmla="*/ 396950 w 396950"/>
            <a:gd name="connsiteY1" fmla="*/ 459475 h 459475"/>
            <a:gd name="connsiteX0" fmla="*/ 0 w 372173"/>
            <a:gd name="connsiteY0" fmla="*/ 5188 h 360436"/>
            <a:gd name="connsiteX1" fmla="*/ 372173 w 372173"/>
            <a:gd name="connsiteY1" fmla="*/ 360436 h 360436"/>
            <a:gd name="connsiteX0" fmla="*/ 0 w 484635"/>
            <a:gd name="connsiteY0" fmla="*/ 14883 h 195551"/>
            <a:gd name="connsiteX1" fmla="*/ 484634 w 484635"/>
            <a:gd name="connsiteY1" fmla="*/ 195551 h 195551"/>
            <a:gd name="connsiteX0" fmla="*/ 0 w 484634"/>
            <a:gd name="connsiteY0" fmla="*/ 5870 h 186538"/>
            <a:gd name="connsiteX1" fmla="*/ 484634 w 484634"/>
            <a:gd name="connsiteY1" fmla="*/ 186538 h 186538"/>
            <a:gd name="connsiteX0" fmla="*/ 0 w 481482"/>
            <a:gd name="connsiteY0" fmla="*/ 8355 h 123104"/>
            <a:gd name="connsiteX1" fmla="*/ 481482 w 481482"/>
            <a:gd name="connsiteY1" fmla="*/ 123104 h 123104"/>
            <a:gd name="connsiteX0" fmla="*/ 0 w 481482"/>
            <a:gd name="connsiteY0" fmla="*/ 0 h 114749"/>
            <a:gd name="connsiteX1" fmla="*/ 481482 w 481482"/>
            <a:gd name="connsiteY1" fmla="*/ 114749 h 114749"/>
            <a:gd name="connsiteX0" fmla="*/ 0 w 429504"/>
            <a:gd name="connsiteY0" fmla="*/ 0 h 78737"/>
            <a:gd name="connsiteX1" fmla="*/ 429504 w 429504"/>
            <a:gd name="connsiteY1" fmla="*/ 78737 h 78737"/>
          </a:gdLst>
          <a:ahLst/>
          <a:cxnLst>
            <a:cxn ang="0">
              <a:pos x="connsiteX0" y="connsiteY0"/>
            </a:cxn>
            <a:cxn ang="0">
              <a:pos x="connsiteX1" y="connsiteY1"/>
            </a:cxn>
          </a:cxnLst>
          <a:rect l="l" t="t" r="r" b="b"/>
          <a:pathLst>
            <a:path w="429504" h="78737">
              <a:moveTo>
                <a:pt x="0" y="0"/>
              </a:moveTo>
              <a:cubicBezTo>
                <a:pt x="206530" y="26332"/>
                <a:pt x="185271" y="47139"/>
                <a:pt x="429504" y="78737"/>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17</xdr:col>
      <xdr:colOff>70310</xdr:colOff>
      <xdr:row>5</xdr:row>
      <xdr:rowOff>1122</xdr:rowOff>
    </xdr:from>
    <xdr:ext cx="272050" cy="159531"/>
    <xdr:sp macro="" textlink="">
      <xdr:nvSpPr>
        <xdr:cNvPr id="930" name="Text Box 1300">
          <a:extLst>
            <a:ext uri="{FF2B5EF4-FFF2-40B4-BE49-F238E27FC236}">
              <a16:creationId xmlns:a16="http://schemas.microsoft.com/office/drawing/2014/main" id="{2B006BCB-7B66-4DC5-8067-3D7566109D91}"/>
            </a:ext>
          </a:extLst>
        </xdr:cNvPr>
        <xdr:cNvSpPr txBox="1">
          <a:spLocks noChangeArrowheads="1"/>
        </xdr:cNvSpPr>
      </xdr:nvSpPr>
      <xdr:spPr bwMode="auto">
        <a:xfrm>
          <a:off x="12765774" y="867443"/>
          <a:ext cx="272050" cy="159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27432" tIns="18288" rIns="0" bIns="0" anchor="t" upright="1">
          <a:spAutoFit/>
        </a:bodyPr>
        <a:lstStyle/>
        <a:p>
          <a:pPr algn="ctr" rtl="0">
            <a:lnSpc>
              <a:spcPts val="1100"/>
            </a:lnSpc>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17</xdr:col>
      <xdr:colOff>391746</xdr:colOff>
      <xdr:row>6</xdr:row>
      <xdr:rowOff>46422</xdr:rowOff>
    </xdr:from>
    <xdr:ext cx="192606" cy="304339"/>
    <xdr:sp macro="" textlink="">
      <xdr:nvSpPr>
        <xdr:cNvPr id="931" name="Text Box 1300">
          <a:extLst>
            <a:ext uri="{FF2B5EF4-FFF2-40B4-BE49-F238E27FC236}">
              <a16:creationId xmlns:a16="http://schemas.microsoft.com/office/drawing/2014/main" id="{919B7ED1-0201-4B94-A26B-3B4CA0EB66A4}"/>
            </a:ext>
          </a:extLst>
        </xdr:cNvPr>
        <xdr:cNvSpPr txBox="1">
          <a:spLocks noChangeArrowheads="1"/>
        </xdr:cNvSpPr>
      </xdr:nvSpPr>
      <xdr:spPr bwMode="auto">
        <a:xfrm>
          <a:off x="11721204" y="1004214"/>
          <a:ext cx="192606" cy="304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27432" tIns="18288" rIns="0" bIns="0" anchor="t" upright="1">
          <a:spAutoFit/>
        </a:bodyPr>
        <a:lstStyle/>
        <a:p>
          <a:pPr algn="ctr" rtl="0">
            <a:lnSpc>
              <a:spcPts val="1100"/>
            </a:lnSpc>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15</xdr:col>
      <xdr:colOff>254811</xdr:colOff>
      <xdr:row>7</xdr:row>
      <xdr:rowOff>1820</xdr:rowOff>
    </xdr:from>
    <xdr:ext cx="272050" cy="159531"/>
    <xdr:sp macro="" textlink="">
      <xdr:nvSpPr>
        <xdr:cNvPr id="934" name="Text Box 1300">
          <a:extLst>
            <a:ext uri="{FF2B5EF4-FFF2-40B4-BE49-F238E27FC236}">
              <a16:creationId xmlns:a16="http://schemas.microsoft.com/office/drawing/2014/main" id="{C6FEBB80-BA83-4473-8077-697544B93CFA}"/>
            </a:ext>
          </a:extLst>
        </xdr:cNvPr>
        <xdr:cNvSpPr txBox="1">
          <a:spLocks noChangeArrowheads="1"/>
        </xdr:cNvSpPr>
      </xdr:nvSpPr>
      <xdr:spPr bwMode="auto">
        <a:xfrm>
          <a:off x="11544204" y="1212856"/>
          <a:ext cx="272050" cy="159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27432" tIns="18288" rIns="0" bIns="0" anchor="t" upright="1">
          <a:spAutoFit/>
        </a:bodyPr>
        <a:lstStyle/>
        <a:p>
          <a:pPr algn="ctr" rtl="0">
            <a:lnSpc>
              <a:spcPts val="1100"/>
            </a:lnSpc>
            <a:defRPr sz="1000"/>
          </a:pPr>
          <a:r>
            <a:rPr lang="ja-JP" altLang="en-US" sz="900" b="1" i="0" u="none" strike="noStrike" baseline="0">
              <a:solidFill>
                <a:srgbClr val="000000"/>
              </a:solidFill>
              <a:latin typeface="ＭＳ Ｐゴシック"/>
              <a:ea typeface="ＭＳ Ｐゴシック"/>
            </a:rPr>
            <a:t>下り</a:t>
          </a:r>
          <a:endParaRPr lang="en-US" altLang="ja-JP" sz="900" b="1" i="0" u="none" strike="noStrike" baseline="0">
            <a:solidFill>
              <a:srgbClr val="000000"/>
            </a:solidFill>
            <a:latin typeface="ＭＳ Ｐゴシック"/>
            <a:ea typeface="ＭＳ Ｐゴシック"/>
          </a:endParaRPr>
        </a:p>
      </xdr:txBody>
    </xdr:sp>
    <xdr:clientData/>
  </xdr:oneCellAnchor>
  <xdr:twoCellAnchor editAs="oneCell">
    <xdr:from>
      <xdr:col>7</xdr:col>
      <xdr:colOff>577304</xdr:colOff>
      <xdr:row>4</xdr:row>
      <xdr:rowOff>148065</xdr:rowOff>
    </xdr:from>
    <xdr:to>
      <xdr:col>8</xdr:col>
      <xdr:colOff>28863</xdr:colOff>
      <xdr:row>5</xdr:row>
      <xdr:rowOff>118421</xdr:rowOff>
    </xdr:to>
    <xdr:pic>
      <xdr:nvPicPr>
        <xdr:cNvPr id="935" name="図 934">
          <a:extLst>
            <a:ext uri="{FF2B5EF4-FFF2-40B4-BE49-F238E27FC236}">
              <a16:creationId xmlns:a16="http://schemas.microsoft.com/office/drawing/2014/main" id="{1FAFB0B7-D087-4128-8B14-110ECB6B1D6A}"/>
            </a:ext>
          </a:extLst>
        </xdr:cNvPr>
        <xdr:cNvPicPr>
          <a:picLocks noChangeAspect="1"/>
        </xdr:cNvPicPr>
      </xdr:nvPicPr>
      <xdr:blipFill>
        <a:blip xmlns:r="http://schemas.openxmlformats.org/officeDocument/2006/relationships" r:embed="rId13"/>
        <a:stretch>
          <a:fillRect/>
        </a:stretch>
      </xdr:blipFill>
      <xdr:spPr>
        <a:xfrm>
          <a:off x="4875581" y="838387"/>
          <a:ext cx="156312" cy="135841"/>
        </a:xfrm>
        <a:prstGeom prst="rect">
          <a:avLst/>
        </a:prstGeom>
      </xdr:spPr>
    </xdr:pic>
    <xdr:clientData/>
  </xdr:twoCellAnchor>
  <xdr:twoCellAnchor editAs="oneCell">
    <xdr:from>
      <xdr:col>7</xdr:col>
      <xdr:colOff>606425</xdr:colOff>
      <xdr:row>7</xdr:row>
      <xdr:rowOff>63501</xdr:rowOff>
    </xdr:from>
    <xdr:to>
      <xdr:col>8</xdr:col>
      <xdr:colOff>33349</xdr:colOff>
      <xdr:row>8</xdr:row>
      <xdr:rowOff>21166</xdr:rowOff>
    </xdr:to>
    <xdr:pic>
      <xdr:nvPicPr>
        <xdr:cNvPr id="936" name="図 935">
          <a:extLst>
            <a:ext uri="{FF2B5EF4-FFF2-40B4-BE49-F238E27FC236}">
              <a16:creationId xmlns:a16="http://schemas.microsoft.com/office/drawing/2014/main" id="{37376DB0-C452-4F9B-94BE-094CD15DD0B1}"/>
            </a:ext>
          </a:extLst>
        </xdr:cNvPr>
        <xdr:cNvPicPr>
          <a:picLocks noChangeAspect="1"/>
        </xdr:cNvPicPr>
      </xdr:nvPicPr>
      <xdr:blipFill>
        <a:blip xmlns:r="http://schemas.openxmlformats.org/officeDocument/2006/relationships" r:embed="rId14"/>
        <a:stretch>
          <a:fillRect/>
        </a:stretch>
      </xdr:blipFill>
      <xdr:spPr>
        <a:xfrm>
          <a:off x="4904702" y="1266153"/>
          <a:ext cx="131677" cy="121707"/>
        </a:xfrm>
        <a:prstGeom prst="rect">
          <a:avLst/>
        </a:prstGeom>
      </xdr:spPr>
    </xdr:pic>
    <xdr:clientData/>
  </xdr:twoCellAnchor>
  <xdr:twoCellAnchor>
    <xdr:from>
      <xdr:col>7</xdr:col>
      <xdr:colOff>92664</xdr:colOff>
      <xdr:row>5</xdr:row>
      <xdr:rowOff>82156</xdr:rowOff>
    </xdr:from>
    <xdr:to>
      <xdr:col>7</xdr:col>
      <xdr:colOff>645008</xdr:colOff>
      <xdr:row>6</xdr:row>
      <xdr:rowOff>10083</xdr:rowOff>
    </xdr:to>
    <xdr:sp macro="" textlink="">
      <xdr:nvSpPr>
        <xdr:cNvPr id="937" name="Line 304">
          <a:extLst>
            <a:ext uri="{FF2B5EF4-FFF2-40B4-BE49-F238E27FC236}">
              <a16:creationId xmlns:a16="http://schemas.microsoft.com/office/drawing/2014/main" id="{BF409D62-9358-4912-940E-9AABFD93E85C}"/>
            </a:ext>
          </a:extLst>
        </xdr:cNvPr>
        <xdr:cNvSpPr>
          <a:spLocks noChangeShapeType="1"/>
        </xdr:cNvSpPr>
      </xdr:nvSpPr>
      <xdr:spPr bwMode="auto">
        <a:xfrm rot="15600000" flipV="1">
          <a:off x="4617761" y="716434"/>
          <a:ext cx="98704" cy="552344"/>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299356</xdr:colOff>
      <xdr:row>4</xdr:row>
      <xdr:rowOff>170089</xdr:rowOff>
    </xdr:from>
    <xdr:to>
      <xdr:col>7</xdr:col>
      <xdr:colOff>699413</xdr:colOff>
      <xdr:row>7</xdr:row>
      <xdr:rowOff>142874</xdr:rowOff>
    </xdr:to>
    <xdr:sp macro="" textlink="">
      <xdr:nvSpPr>
        <xdr:cNvPr id="938" name="AutoShape 1561">
          <a:extLst>
            <a:ext uri="{FF2B5EF4-FFF2-40B4-BE49-F238E27FC236}">
              <a16:creationId xmlns:a16="http://schemas.microsoft.com/office/drawing/2014/main" id="{7580F5A8-F6A2-4017-AAD0-5DAD13FFDAD7}"/>
            </a:ext>
          </a:extLst>
        </xdr:cNvPr>
        <xdr:cNvSpPr>
          <a:spLocks/>
        </xdr:cNvSpPr>
      </xdr:nvSpPr>
      <xdr:spPr bwMode="auto">
        <a:xfrm rot="10800000" flipV="1">
          <a:off x="4598306" y="862239"/>
          <a:ext cx="400057" cy="487135"/>
        </a:xfrm>
        <a:prstGeom prst="rightBrace">
          <a:avLst>
            <a:gd name="adj1" fmla="val 43430"/>
            <a:gd name="adj2" fmla="val 20864"/>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680200</xdr:colOff>
      <xdr:row>10</xdr:row>
      <xdr:rowOff>97263</xdr:rowOff>
    </xdr:from>
    <xdr:to>
      <xdr:col>4</xdr:col>
      <xdr:colOff>172406</xdr:colOff>
      <xdr:row>16</xdr:row>
      <xdr:rowOff>44042</xdr:rowOff>
    </xdr:to>
    <xdr:pic>
      <xdr:nvPicPr>
        <xdr:cNvPr id="939" name="図 938">
          <a:extLst>
            <a:ext uri="{FF2B5EF4-FFF2-40B4-BE49-F238E27FC236}">
              <a16:creationId xmlns:a16="http://schemas.microsoft.com/office/drawing/2014/main" id="{B36FF275-8D13-4C39-8938-A33550C65893}"/>
            </a:ext>
          </a:extLst>
        </xdr:cNvPr>
        <xdr:cNvPicPr>
          <a:picLocks noChangeAspect="1"/>
        </xdr:cNvPicPr>
      </xdr:nvPicPr>
      <xdr:blipFill>
        <a:blip xmlns:r="http://schemas.openxmlformats.org/officeDocument/2006/relationships" r:embed="rId15"/>
        <a:stretch>
          <a:fillRect/>
        </a:stretch>
      </xdr:blipFill>
      <xdr:spPr>
        <a:xfrm>
          <a:off x="2160160" y="1843513"/>
          <a:ext cx="197192" cy="935467"/>
        </a:xfrm>
        <a:prstGeom prst="rect">
          <a:avLst/>
        </a:prstGeom>
      </xdr:spPr>
    </xdr:pic>
    <xdr:clientData/>
  </xdr:twoCellAnchor>
  <xdr:twoCellAnchor>
    <xdr:from>
      <xdr:col>3</xdr:col>
      <xdr:colOff>302137</xdr:colOff>
      <xdr:row>10</xdr:row>
      <xdr:rowOff>51210</xdr:rowOff>
    </xdr:from>
    <xdr:to>
      <xdr:col>4</xdr:col>
      <xdr:colOff>69827</xdr:colOff>
      <xdr:row>14</xdr:row>
      <xdr:rowOff>112234</xdr:rowOff>
    </xdr:to>
    <xdr:sp macro="" textlink="">
      <xdr:nvSpPr>
        <xdr:cNvPr id="940" name="AutoShape 1653">
          <a:extLst>
            <a:ext uri="{FF2B5EF4-FFF2-40B4-BE49-F238E27FC236}">
              <a16:creationId xmlns:a16="http://schemas.microsoft.com/office/drawing/2014/main" id="{C47E7307-E9A7-4A8D-8B9E-B0A8F7BA4B66}"/>
            </a:ext>
          </a:extLst>
        </xdr:cNvPr>
        <xdr:cNvSpPr>
          <a:spLocks/>
        </xdr:cNvSpPr>
      </xdr:nvSpPr>
      <xdr:spPr bwMode="auto">
        <a:xfrm rot="10800000">
          <a:off x="1782097" y="1797460"/>
          <a:ext cx="472676" cy="750648"/>
        </a:xfrm>
        <a:prstGeom prst="rightBrace">
          <a:avLst>
            <a:gd name="adj1" fmla="val 42094"/>
            <a:gd name="adj2" fmla="val 4900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editAs="oneCell">
    <xdr:from>
      <xdr:col>1</xdr:col>
      <xdr:colOff>653800</xdr:colOff>
      <xdr:row>14</xdr:row>
      <xdr:rowOff>127905</xdr:rowOff>
    </xdr:from>
    <xdr:to>
      <xdr:col>2</xdr:col>
      <xdr:colOff>87971</xdr:colOff>
      <xdr:row>16</xdr:row>
      <xdr:rowOff>40046</xdr:rowOff>
    </xdr:to>
    <xdr:pic>
      <xdr:nvPicPr>
        <xdr:cNvPr id="942" name="図 941">
          <a:extLst>
            <a:ext uri="{FF2B5EF4-FFF2-40B4-BE49-F238E27FC236}">
              <a16:creationId xmlns:a16="http://schemas.microsoft.com/office/drawing/2014/main" id="{D6A082F2-8AE4-4456-A0E0-1845490A8394}"/>
            </a:ext>
          </a:extLst>
        </xdr:cNvPr>
        <xdr:cNvPicPr>
          <a:picLocks noChangeAspect="1"/>
        </xdr:cNvPicPr>
      </xdr:nvPicPr>
      <xdr:blipFill>
        <a:blip xmlns:r="http://schemas.openxmlformats.org/officeDocument/2006/relationships" r:embed="rId16"/>
        <a:stretch>
          <a:fillRect/>
        </a:stretch>
      </xdr:blipFill>
      <xdr:spPr>
        <a:xfrm>
          <a:off x="723787" y="2563779"/>
          <a:ext cx="139157" cy="242955"/>
        </a:xfrm>
        <a:prstGeom prst="rect">
          <a:avLst/>
        </a:prstGeom>
      </xdr:spPr>
    </xdr:pic>
    <xdr:clientData/>
  </xdr:twoCellAnchor>
  <xdr:twoCellAnchor editAs="oneCell">
    <xdr:from>
      <xdr:col>1</xdr:col>
      <xdr:colOff>659388</xdr:colOff>
      <xdr:row>16</xdr:row>
      <xdr:rowOff>14851</xdr:rowOff>
    </xdr:from>
    <xdr:to>
      <xdr:col>2</xdr:col>
      <xdr:colOff>92178</xdr:colOff>
      <xdr:row>16</xdr:row>
      <xdr:rowOff>141266</xdr:rowOff>
    </xdr:to>
    <xdr:pic>
      <xdr:nvPicPr>
        <xdr:cNvPr id="943" name="図 942">
          <a:extLst>
            <a:ext uri="{FF2B5EF4-FFF2-40B4-BE49-F238E27FC236}">
              <a16:creationId xmlns:a16="http://schemas.microsoft.com/office/drawing/2014/main" id="{B51BB231-9ACD-414A-A618-B58689A2380B}"/>
            </a:ext>
          </a:extLst>
        </xdr:cNvPr>
        <xdr:cNvPicPr>
          <a:picLocks noChangeAspect="1"/>
        </xdr:cNvPicPr>
      </xdr:nvPicPr>
      <xdr:blipFill>
        <a:blip xmlns:r="http://schemas.openxmlformats.org/officeDocument/2006/relationships" r:embed="rId17"/>
        <a:stretch>
          <a:fillRect/>
        </a:stretch>
      </xdr:blipFill>
      <xdr:spPr>
        <a:xfrm>
          <a:off x="729375" y="2792123"/>
          <a:ext cx="137776" cy="126415"/>
        </a:xfrm>
        <a:prstGeom prst="rect">
          <a:avLst/>
        </a:prstGeom>
      </xdr:spPr>
    </xdr:pic>
    <xdr:clientData/>
  </xdr:twoCellAnchor>
  <xdr:twoCellAnchor editAs="oneCell">
    <xdr:from>
      <xdr:col>3</xdr:col>
      <xdr:colOff>624839</xdr:colOff>
      <xdr:row>20</xdr:row>
      <xdr:rowOff>117782</xdr:rowOff>
    </xdr:from>
    <xdr:to>
      <xdr:col>4</xdr:col>
      <xdr:colOff>27890</xdr:colOff>
      <xdr:row>21</xdr:row>
      <xdr:rowOff>62447</xdr:rowOff>
    </xdr:to>
    <xdr:pic>
      <xdr:nvPicPr>
        <xdr:cNvPr id="944" name="図 943">
          <a:extLst>
            <a:ext uri="{FF2B5EF4-FFF2-40B4-BE49-F238E27FC236}">
              <a16:creationId xmlns:a16="http://schemas.microsoft.com/office/drawing/2014/main" id="{60A9B8BE-A251-4837-B72C-2DB1F009804E}"/>
            </a:ext>
          </a:extLst>
        </xdr:cNvPr>
        <xdr:cNvPicPr>
          <a:picLocks noChangeAspect="1"/>
        </xdr:cNvPicPr>
      </xdr:nvPicPr>
      <xdr:blipFill>
        <a:blip xmlns:r="http://schemas.openxmlformats.org/officeDocument/2006/relationships" r:embed="rId18"/>
        <a:stretch>
          <a:fillRect/>
        </a:stretch>
      </xdr:blipFill>
      <xdr:spPr>
        <a:xfrm>
          <a:off x="2104799" y="3577849"/>
          <a:ext cx="108037" cy="108707"/>
        </a:xfrm>
        <a:prstGeom prst="rect">
          <a:avLst/>
        </a:prstGeom>
      </xdr:spPr>
    </xdr:pic>
    <xdr:clientData/>
  </xdr:twoCellAnchor>
  <xdr:twoCellAnchor editAs="oneCell">
    <xdr:from>
      <xdr:col>3</xdr:col>
      <xdr:colOff>573294</xdr:colOff>
      <xdr:row>22</xdr:row>
      <xdr:rowOff>25499</xdr:rowOff>
    </xdr:from>
    <xdr:to>
      <xdr:col>4</xdr:col>
      <xdr:colOff>76997</xdr:colOff>
      <xdr:row>23</xdr:row>
      <xdr:rowOff>64615</xdr:rowOff>
    </xdr:to>
    <xdr:pic>
      <xdr:nvPicPr>
        <xdr:cNvPr id="945" name="図 944">
          <a:extLst>
            <a:ext uri="{FF2B5EF4-FFF2-40B4-BE49-F238E27FC236}">
              <a16:creationId xmlns:a16="http://schemas.microsoft.com/office/drawing/2014/main" id="{D53A89EC-C1CA-401F-AF85-C281F6C014A3}"/>
            </a:ext>
          </a:extLst>
        </xdr:cNvPr>
        <xdr:cNvPicPr>
          <a:picLocks noChangeAspect="1"/>
        </xdr:cNvPicPr>
      </xdr:nvPicPr>
      <xdr:blipFill>
        <a:blip xmlns:r="http://schemas.openxmlformats.org/officeDocument/2006/relationships" r:embed="rId19"/>
        <a:stretch>
          <a:fillRect/>
        </a:stretch>
      </xdr:blipFill>
      <xdr:spPr>
        <a:xfrm>
          <a:off x="2053254" y="3815015"/>
          <a:ext cx="208689" cy="204523"/>
        </a:xfrm>
        <a:prstGeom prst="rect">
          <a:avLst/>
        </a:prstGeom>
      </xdr:spPr>
    </xdr:pic>
    <xdr:clientData/>
  </xdr:twoCellAnchor>
  <xdr:twoCellAnchor editAs="oneCell">
    <xdr:from>
      <xdr:col>3</xdr:col>
      <xdr:colOff>476250</xdr:colOff>
      <xdr:row>21</xdr:row>
      <xdr:rowOff>48178</xdr:rowOff>
    </xdr:from>
    <xdr:to>
      <xdr:col>3</xdr:col>
      <xdr:colOff>582524</xdr:colOff>
      <xdr:row>21</xdr:row>
      <xdr:rowOff>144791</xdr:rowOff>
    </xdr:to>
    <xdr:pic>
      <xdr:nvPicPr>
        <xdr:cNvPr id="946" name="図 945">
          <a:extLst>
            <a:ext uri="{FF2B5EF4-FFF2-40B4-BE49-F238E27FC236}">
              <a16:creationId xmlns:a16="http://schemas.microsoft.com/office/drawing/2014/main" id="{92AC2929-6E8A-4C82-A723-971264C8A67C}"/>
            </a:ext>
          </a:extLst>
        </xdr:cNvPr>
        <xdr:cNvPicPr>
          <a:picLocks noChangeAspect="1"/>
        </xdr:cNvPicPr>
      </xdr:nvPicPr>
      <xdr:blipFill>
        <a:blip xmlns:r="http://schemas.openxmlformats.org/officeDocument/2006/relationships" r:embed="rId20"/>
        <a:stretch>
          <a:fillRect/>
        </a:stretch>
      </xdr:blipFill>
      <xdr:spPr>
        <a:xfrm>
          <a:off x="1956210" y="3666995"/>
          <a:ext cx="106274" cy="96613"/>
        </a:xfrm>
        <a:prstGeom prst="rect">
          <a:avLst/>
        </a:prstGeom>
      </xdr:spPr>
    </xdr:pic>
    <xdr:clientData/>
  </xdr:twoCellAnchor>
  <xdr:twoCellAnchor editAs="oneCell">
    <xdr:from>
      <xdr:col>6</xdr:col>
      <xdr:colOff>287070</xdr:colOff>
      <xdr:row>24</xdr:row>
      <xdr:rowOff>4656</xdr:rowOff>
    </xdr:from>
    <xdr:to>
      <xdr:col>6</xdr:col>
      <xdr:colOff>433917</xdr:colOff>
      <xdr:row>24</xdr:row>
      <xdr:rowOff>154349</xdr:rowOff>
    </xdr:to>
    <xdr:pic>
      <xdr:nvPicPr>
        <xdr:cNvPr id="947" name="図 946">
          <a:extLst>
            <a:ext uri="{FF2B5EF4-FFF2-40B4-BE49-F238E27FC236}">
              <a16:creationId xmlns:a16="http://schemas.microsoft.com/office/drawing/2014/main" id="{7BCC2F35-9FAE-4C6B-A34F-DCFC0695488D}"/>
            </a:ext>
          </a:extLst>
        </xdr:cNvPr>
        <xdr:cNvPicPr>
          <a:picLocks noChangeAspect="1"/>
        </xdr:cNvPicPr>
      </xdr:nvPicPr>
      <xdr:blipFill>
        <a:blip xmlns:r="http://schemas.openxmlformats.org/officeDocument/2006/relationships" r:embed="rId21"/>
        <a:stretch>
          <a:fillRect/>
        </a:stretch>
      </xdr:blipFill>
      <xdr:spPr>
        <a:xfrm>
          <a:off x="3874820" y="4116281"/>
          <a:ext cx="146847" cy="149693"/>
        </a:xfrm>
        <a:prstGeom prst="rect">
          <a:avLst/>
        </a:prstGeom>
      </xdr:spPr>
    </xdr:pic>
    <xdr:clientData/>
  </xdr:twoCellAnchor>
  <xdr:twoCellAnchor editAs="oneCell">
    <xdr:from>
      <xdr:col>6</xdr:col>
      <xdr:colOff>289020</xdr:colOff>
      <xdr:row>23</xdr:row>
      <xdr:rowOff>34290</xdr:rowOff>
    </xdr:from>
    <xdr:to>
      <xdr:col>6</xdr:col>
      <xdr:colOff>435337</xdr:colOff>
      <xdr:row>23</xdr:row>
      <xdr:rowOff>150124</xdr:rowOff>
    </xdr:to>
    <xdr:pic>
      <xdr:nvPicPr>
        <xdr:cNvPr id="948" name="図 947">
          <a:extLst>
            <a:ext uri="{FF2B5EF4-FFF2-40B4-BE49-F238E27FC236}">
              <a16:creationId xmlns:a16="http://schemas.microsoft.com/office/drawing/2014/main" id="{2AF1F3A1-966D-4712-BD28-D6D7E959966D}"/>
            </a:ext>
          </a:extLst>
        </xdr:cNvPr>
        <xdr:cNvPicPr>
          <a:picLocks noChangeAspect="1"/>
        </xdr:cNvPicPr>
      </xdr:nvPicPr>
      <xdr:blipFill>
        <a:blip xmlns:r="http://schemas.openxmlformats.org/officeDocument/2006/relationships" r:embed="rId22"/>
        <a:stretch>
          <a:fillRect/>
        </a:stretch>
      </xdr:blipFill>
      <xdr:spPr>
        <a:xfrm>
          <a:off x="3872234" y="3980361"/>
          <a:ext cx="146317" cy="115834"/>
        </a:xfrm>
        <a:prstGeom prst="rect">
          <a:avLst/>
        </a:prstGeom>
      </xdr:spPr>
    </xdr:pic>
    <xdr:clientData/>
  </xdr:twoCellAnchor>
  <xdr:twoCellAnchor>
    <xdr:from>
      <xdr:col>4</xdr:col>
      <xdr:colOff>299830</xdr:colOff>
      <xdr:row>14</xdr:row>
      <xdr:rowOff>13131</xdr:rowOff>
    </xdr:from>
    <xdr:to>
      <xdr:col>4</xdr:col>
      <xdr:colOff>518926</xdr:colOff>
      <xdr:row>15</xdr:row>
      <xdr:rowOff>30725</xdr:rowOff>
    </xdr:to>
    <xdr:sp macro="" textlink="">
      <xdr:nvSpPr>
        <xdr:cNvPr id="950" name="六角形 949">
          <a:extLst>
            <a:ext uri="{FF2B5EF4-FFF2-40B4-BE49-F238E27FC236}">
              <a16:creationId xmlns:a16="http://schemas.microsoft.com/office/drawing/2014/main" id="{1DAB4B44-48A2-4ACA-A854-17E2118FBCBE}"/>
            </a:ext>
          </a:extLst>
        </xdr:cNvPr>
        <xdr:cNvSpPr/>
      </xdr:nvSpPr>
      <xdr:spPr bwMode="auto">
        <a:xfrm>
          <a:off x="2484776" y="2449005"/>
          <a:ext cx="219096" cy="188293"/>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162</a:t>
          </a:r>
          <a:endParaRPr kumimoji="1" lang="ja-JP" altLang="en-US" sz="1000" b="1">
            <a:solidFill>
              <a:schemeClr val="bg1"/>
            </a:solidFill>
            <a:latin typeface="+mj-ea"/>
            <a:ea typeface="+mj-ea"/>
          </a:endParaRPr>
        </a:p>
      </xdr:txBody>
    </xdr:sp>
    <xdr:clientData/>
  </xdr:twoCellAnchor>
  <xdr:twoCellAnchor>
    <xdr:from>
      <xdr:col>2</xdr:col>
      <xdr:colOff>66040</xdr:colOff>
      <xdr:row>26</xdr:row>
      <xdr:rowOff>6022</xdr:rowOff>
    </xdr:from>
    <xdr:to>
      <xdr:col>2</xdr:col>
      <xdr:colOff>216858</xdr:colOff>
      <xdr:row>32</xdr:row>
      <xdr:rowOff>163595</xdr:rowOff>
    </xdr:to>
    <xdr:sp macro="" textlink="">
      <xdr:nvSpPr>
        <xdr:cNvPr id="954" name="Freeform 169">
          <a:extLst>
            <a:ext uri="{FF2B5EF4-FFF2-40B4-BE49-F238E27FC236}">
              <a16:creationId xmlns:a16="http://schemas.microsoft.com/office/drawing/2014/main" id="{F05CC358-5E7A-4BF7-8CC8-360F0B9BA31E}"/>
            </a:ext>
          </a:extLst>
        </xdr:cNvPr>
        <xdr:cNvSpPr>
          <a:spLocks/>
        </xdr:cNvSpPr>
      </xdr:nvSpPr>
      <xdr:spPr bwMode="auto">
        <a:xfrm>
          <a:off x="2250161" y="4581860"/>
          <a:ext cx="150818" cy="1183342"/>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751 w 10751"/>
            <a:gd name="connsiteY0" fmla="*/ 12373 h 12373"/>
            <a:gd name="connsiteX1" fmla="*/ 10000 w 10751"/>
            <a:gd name="connsiteY1" fmla="*/ 0 h 12373"/>
            <a:gd name="connsiteX2" fmla="*/ 0 w 10751"/>
            <a:gd name="connsiteY2" fmla="*/ 0 h 12373"/>
            <a:gd name="connsiteX0" fmla="*/ 17210 w 17210"/>
            <a:gd name="connsiteY0" fmla="*/ 12373 h 12373"/>
            <a:gd name="connsiteX1" fmla="*/ 16459 w 17210"/>
            <a:gd name="connsiteY1" fmla="*/ 0 h 12373"/>
            <a:gd name="connsiteX2" fmla="*/ 0 w 17210"/>
            <a:gd name="connsiteY2" fmla="*/ 508 h 12373"/>
            <a:gd name="connsiteX0" fmla="*/ 16759 w 16759"/>
            <a:gd name="connsiteY0" fmla="*/ 12373 h 12373"/>
            <a:gd name="connsiteX1" fmla="*/ 16008 w 16759"/>
            <a:gd name="connsiteY1" fmla="*/ 0 h 12373"/>
            <a:gd name="connsiteX2" fmla="*/ 0 w 16759"/>
            <a:gd name="connsiteY2" fmla="*/ 339 h 12373"/>
            <a:gd name="connsiteX0" fmla="*/ 18261 w 18261"/>
            <a:gd name="connsiteY0" fmla="*/ 12204 h 12204"/>
            <a:gd name="connsiteX1" fmla="*/ 16008 w 18261"/>
            <a:gd name="connsiteY1" fmla="*/ 0 h 12204"/>
            <a:gd name="connsiteX2" fmla="*/ 0 w 18261"/>
            <a:gd name="connsiteY2" fmla="*/ 339 h 12204"/>
            <a:gd name="connsiteX0" fmla="*/ 16909 w 16909"/>
            <a:gd name="connsiteY0" fmla="*/ 12204 h 12204"/>
            <a:gd name="connsiteX1" fmla="*/ 16008 w 16909"/>
            <a:gd name="connsiteY1" fmla="*/ 0 h 12204"/>
            <a:gd name="connsiteX2" fmla="*/ 0 w 16909"/>
            <a:gd name="connsiteY2" fmla="*/ 339 h 12204"/>
            <a:gd name="connsiteX0" fmla="*/ 16909 w 16909"/>
            <a:gd name="connsiteY0" fmla="*/ 12204 h 12204"/>
            <a:gd name="connsiteX1" fmla="*/ 16008 w 16909"/>
            <a:gd name="connsiteY1" fmla="*/ 0 h 12204"/>
            <a:gd name="connsiteX2" fmla="*/ 0 w 16909"/>
            <a:gd name="connsiteY2" fmla="*/ 339 h 12204"/>
            <a:gd name="connsiteX0" fmla="*/ 16909 w 16909"/>
            <a:gd name="connsiteY0" fmla="*/ 12204 h 12204"/>
            <a:gd name="connsiteX1" fmla="*/ 16008 w 16909"/>
            <a:gd name="connsiteY1" fmla="*/ 0 h 12204"/>
            <a:gd name="connsiteX2" fmla="*/ 0 w 16909"/>
            <a:gd name="connsiteY2" fmla="*/ 339 h 12204"/>
            <a:gd name="connsiteX0" fmla="*/ 14553 w 14553"/>
            <a:gd name="connsiteY0" fmla="*/ 15076 h 15076"/>
            <a:gd name="connsiteX1" fmla="*/ 13652 w 14553"/>
            <a:gd name="connsiteY1" fmla="*/ 2872 h 15076"/>
            <a:gd name="connsiteX2" fmla="*/ 0 w 14553"/>
            <a:gd name="connsiteY2" fmla="*/ 0 h 15076"/>
            <a:gd name="connsiteX0" fmla="*/ 14553 w 14553"/>
            <a:gd name="connsiteY0" fmla="*/ 15076 h 15076"/>
            <a:gd name="connsiteX1" fmla="*/ 13652 w 14553"/>
            <a:gd name="connsiteY1" fmla="*/ 2872 h 15076"/>
            <a:gd name="connsiteX2" fmla="*/ 0 w 14553"/>
            <a:gd name="connsiteY2" fmla="*/ 0 h 15076"/>
            <a:gd name="connsiteX0" fmla="*/ 14553 w 14553"/>
            <a:gd name="connsiteY0" fmla="*/ 15076 h 15076"/>
            <a:gd name="connsiteX1" fmla="*/ 13652 w 14553"/>
            <a:gd name="connsiteY1" fmla="*/ 2872 h 15076"/>
            <a:gd name="connsiteX2" fmla="*/ 0 w 14553"/>
            <a:gd name="connsiteY2" fmla="*/ 0 h 15076"/>
            <a:gd name="connsiteX0" fmla="*/ 14553 w 14553"/>
            <a:gd name="connsiteY0" fmla="*/ 15076 h 15076"/>
            <a:gd name="connsiteX1" fmla="*/ 13652 w 14553"/>
            <a:gd name="connsiteY1" fmla="*/ 2872 h 15076"/>
            <a:gd name="connsiteX2" fmla="*/ 0 w 14553"/>
            <a:gd name="connsiteY2" fmla="*/ 0 h 15076"/>
            <a:gd name="connsiteX0" fmla="*/ 13999 w 13999"/>
            <a:gd name="connsiteY0" fmla="*/ 13420 h 13420"/>
            <a:gd name="connsiteX1" fmla="*/ 13652 w 13999"/>
            <a:gd name="connsiteY1" fmla="*/ 2872 h 13420"/>
            <a:gd name="connsiteX2" fmla="*/ 0 w 13999"/>
            <a:gd name="connsiteY2" fmla="*/ 0 h 13420"/>
            <a:gd name="connsiteX0" fmla="*/ 13999 w 13999"/>
            <a:gd name="connsiteY0" fmla="*/ 13420 h 13420"/>
            <a:gd name="connsiteX1" fmla="*/ 13652 w 13999"/>
            <a:gd name="connsiteY1" fmla="*/ 2872 h 13420"/>
            <a:gd name="connsiteX2" fmla="*/ 0 w 13999"/>
            <a:gd name="connsiteY2" fmla="*/ 0 h 13420"/>
            <a:gd name="connsiteX0" fmla="*/ 13999 w 13999"/>
            <a:gd name="connsiteY0" fmla="*/ 13420 h 13420"/>
            <a:gd name="connsiteX1" fmla="*/ 13652 w 13999"/>
            <a:gd name="connsiteY1" fmla="*/ 2872 h 13420"/>
            <a:gd name="connsiteX2" fmla="*/ 4026 w 13999"/>
            <a:gd name="connsiteY2" fmla="*/ 2538 h 13420"/>
            <a:gd name="connsiteX3" fmla="*/ 0 w 13999"/>
            <a:gd name="connsiteY3" fmla="*/ 0 h 13420"/>
            <a:gd name="connsiteX0" fmla="*/ 10759 w 10759"/>
            <a:gd name="connsiteY0" fmla="*/ 18181 h 18181"/>
            <a:gd name="connsiteX1" fmla="*/ 10412 w 10759"/>
            <a:gd name="connsiteY1" fmla="*/ 7633 h 18181"/>
            <a:gd name="connsiteX2" fmla="*/ 786 w 10759"/>
            <a:gd name="connsiteY2" fmla="*/ 7299 h 18181"/>
            <a:gd name="connsiteX3" fmla="*/ 1190 w 10759"/>
            <a:gd name="connsiteY3" fmla="*/ 0 h 18181"/>
            <a:gd name="connsiteX0" fmla="*/ 15476 w 15476"/>
            <a:gd name="connsiteY0" fmla="*/ 19009 h 19009"/>
            <a:gd name="connsiteX1" fmla="*/ 15129 w 15476"/>
            <a:gd name="connsiteY1" fmla="*/ 8461 h 19009"/>
            <a:gd name="connsiteX2" fmla="*/ 5503 w 15476"/>
            <a:gd name="connsiteY2" fmla="*/ 8127 h 19009"/>
            <a:gd name="connsiteX3" fmla="*/ 0 w 15476"/>
            <a:gd name="connsiteY3" fmla="*/ 0 h 19009"/>
            <a:gd name="connsiteX0" fmla="*/ 15476 w 15476"/>
            <a:gd name="connsiteY0" fmla="*/ 19009 h 19009"/>
            <a:gd name="connsiteX1" fmla="*/ 15129 w 15476"/>
            <a:gd name="connsiteY1" fmla="*/ 8461 h 19009"/>
            <a:gd name="connsiteX2" fmla="*/ 5503 w 15476"/>
            <a:gd name="connsiteY2" fmla="*/ 8127 h 19009"/>
            <a:gd name="connsiteX3" fmla="*/ 5688 w 15476"/>
            <a:gd name="connsiteY3" fmla="*/ 3160 h 19009"/>
            <a:gd name="connsiteX4" fmla="*/ 0 w 15476"/>
            <a:gd name="connsiteY4" fmla="*/ 0 h 19009"/>
            <a:gd name="connsiteX0" fmla="*/ 16214 w 16214"/>
            <a:gd name="connsiteY0" fmla="*/ 25840 h 25840"/>
            <a:gd name="connsiteX1" fmla="*/ 15867 w 16214"/>
            <a:gd name="connsiteY1" fmla="*/ 15292 h 25840"/>
            <a:gd name="connsiteX2" fmla="*/ 6241 w 16214"/>
            <a:gd name="connsiteY2" fmla="*/ 14958 h 25840"/>
            <a:gd name="connsiteX3" fmla="*/ 6426 w 16214"/>
            <a:gd name="connsiteY3" fmla="*/ 9991 h 25840"/>
            <a:gd name="connsiteX4" fmla="*/ 0 w 16214"/>
            <a:gd name="connsiteY4" fmla="*/ 0 h 25840"/>
            <a:gd name="connsiteX0" fmla="*/ 16214 w 16214"/>
            <a:gd name="connsiteY0" fmla="*/ 25840 h 25840"/>
            <a:gd name="connsiteX1" fmla="*/ 15867 w 16214"/>
            <a:gd name="connsiteY1" fmla="*/ 15292 h 25840"/>
            <a:gd name="connsiteX2" fmla="*/ 6241 w 16214"/>
            <a:gd name="connsiteY2" fmla="*/ 14958 h 25840"/>
            <a:gd name="connsiteX3" fmla="*/ 6426 w 16214"/>
            <a:gd name="connsiteY3" fmla="*/ 9991 h 25840"/>
            <a:gd name="connsiteX4" fmla="*/ 0 w 16214"/>
            <a:gd name="connsiteY4" fmla="*/ 0 h 25840"/>
            <a:gd name="connsiteX0" fmla="*/ 16214 w 16214"/>
            <a:gd name="connsiteY0" fmla="*/ 25840 h 25840"/>
            <a:gd name="connsiteX1" fmla="*/ 15867 w 16214"/>
            <a:gd name="connsiteY1" fmla="*/ 15292 h 25840"/>
            <a:gd name="connsiteX2" fmla="*/ 6241 w 16214"/>
            <a:gd name="connsiteY2" fmla="*/ 16200 h 25840"/>
            <a:gd name="connsiteX3" fmla="*/ 6426 w 16214"/>
            <a:gd name="connsiteY3" fmla="*/ 9991 h 25840"/>
            <a:gd name="connsiteX4" fmla="*/ 0 w 16214"/>
            <a:gd name="connsiteY4" fmla="*/ 0 h 25840"/>
            <a:gd name="connsiteX0" fmla="*/ 16214 w 16214"/>
            <a:gd name="connsiteY0" fmla="*/ 25840 h 25840"/>
            <a:gd name="connsiteX1" fmla="*/ 15867 w 16214"/>
            <a:gd name="connsiteY1" fmla="*/ 15292 h 25840"/>
            <a:gd name="connsiteX2" fmla="*/ 6241 w 16214"/>
            <a:gd name="connsiteY2" fmla="*/ 16200 h 25840"/>
            <a:gd name="connsiteX3" fmla="*/ 6426 w 16214"/>
            <a:gd name="connsiteY3" fmla="*/ 9991 h 25840"/>
            <a:gd name="connsiteX4" fmla="*/ 0 w 16214"/>
            <a:gd name="connsiteY4" fmla="*/ 0 h 25840"/>
            <a:gd name="connsiteX0" fmla="*/ 16214 w 16214"/>
            <a:gd name="connsiteY0" fmla="*/ 25840 h 25840"/>
            <a:gd name="connsiteX1" fmla="*/ 15867 w 16214"/>
            <a:gd name="connsiteY1" fmla="*/ 15292 h 25840"/>
            <a:gd name="connsiteX2" fmla="*/ 6241 w 16214"/>
            <a:gd name="connsiteY2" fmla="*/ 16200 h 25840"/>
            <a:gd name="connsiteX3" fmla="*/ 6426 w 16214"/>
            <a:gd name="connsiteY3" fmla="*/ 9991 h 25840"/>
            <a:gd name="connsiteX4" fmla="*/ 0 w 16214"/>
            <a:gd name="connsiteY4" fmla="*/ 0 h 25840"/>
            <a:gd name="connsiteX0" fmla="*/ 16214 w 16214"/>
            <a:gd name="connsiteY0" fmla="*/ 25840 h 25840"/>
            <a:gd name="connsiteX1" fmla="*/ 15867 w 16214"/>
            <a:gd name="connsiteY1" fmla="*/ 15292 h 25840"/>
            <a:gd name="connsiteX2" fmla="*/ 6241 w 16214"/>
            <a:gd name="connsiteY2" fmla="*/ 16200 h 25840"/>
            <a:gd name="connsiteX3" fmla="*/ 6426 w 16214"/>
            <a:gd name="connsiteY3" fmla="*/ 9991 h 25840"/>
            <a:gd name="connsiteX4" fmla="*/ 0 w 16214"/>
            <a:gd name="connsiteY4" fmla="*/ 0 h 25840"/>
            <a:gd name="connsiteX0" fmla="*/ 16214 w 16214"/>
            <a:gd name="connsiteY0" fmla="*/ 25840 h 25840"/>
            <a:gd name="connsiteX1" fmla="*/ 15867 w 16214"/>
            <a:gd name="connsiteY1" fmla="*/ 15292 h 25840"/>
            <a:gd name="connsiteX2" fmla="*/ 6241 w 16214"/>
            <a:gd name="connsiteY2" fmla="*/ 16200 h 25840"/>
            <a:gd name="connsiteX3" fmla="*/ 6426 w 16214"/>
            <a:gd name="connsiteY3" fmla="*/ 9991 h 25840"/>
            <a:gd name="connsiteX4" fmla="*/ 0 w 16214"/>
            <a:gd name="connsiteY4" fmla="*/ 0 h 25840"/>
            <a:gd name="connsiteX0" fmla="*/ 9973 w 9973"/>
            <a:gd name="connsiteY0" fmla="*/ 15849 h 15849"/>
            <a:gd name="connsiteX1" fmla="*/ 9626 w 9973"/>
            <a:gd name="connsiteY1" fmla="*/ 5301 h 15849"/>
            <a:gd name="connsiteX2" fmla="*/ 0 w 9973"/>
            <a:gd name="connsiteY2" fmla="*/ 6209 h 15849"/>
            <a:gd name="connsiteX3" fmla="*/ 185 w 9973"/>
            <a:gd name="connsiteY3" fmla="*/ 0 h 15849"/>
            <a:gd name="connsiteX0" fmla="*/ 10000 w 10000"/>
            <a:gd name="connsiteY0" fmla="*/ 6655 h 6655"/>
            <a:gd name="connsiteX1" fmla="*/ 9652 w 10000"/>
            <a:gd name="connsiteY1" fmla="*/ 0 h 6655"/>
            <a:gd name="connsiteX2" fmla="*/ 0 w 10000"/>
            <a:gd name="connsiteY2" fmla="*/ 573 h 6655"/>
            <a:gd name="connsiteX0" fmla="*/ 1003 w 5491"/>
            <a:gd name="connsiteY0" fmla="*/ 18184 h 18184"/>
            <a:gd name="connsiteX1" fmla="*/ 655 w 5491"/>
            <a:gd name="connsiteY1" fmla="*/ 8184 h 18184"/>
            <a:gd name="connsiteX2" fmla="*/ 4771 w 5491"/>
            <a:gd name="connsiteY2" fmla="*/ 22 h 18184"/>
            <a:gd name="connsiteX0" fmla="*/ 634 w 9683"/>
            <a:gd name="connsiteY0" fmla="*/ 10008 h 10008"/>
            <a:gd name="connsiteX1" fmla="*/ 0 w 9683"/>
            <a:gd name="connsiteY1" fmla="*/ 4509 h 10008"/>
            <a:gd name="connsiteX2" fmla="*/ 7496 w 9683"/>
            <a:gd name="connsiteY2" fmla="*/ 20 h 10008"/>
            <a:gd name="connsiteX0" fmla="*/ 655 w 7741"/>
            <a:gd name="connsiteY0" fmla="*/ 9980 h 9980"/>
            <a:gd name="connsiteX1" fmla="*/ 0 w 7741"/>
            <a:gd name="connsiteY1" fmla="*/ 4485 h 9980"/>
            <a:gd name="connsiteX2" fmla="*/ 7741 w 7741"/>
            <a:gd name="connsiteY2" fmla="*/ 0 h 9980"/>
            <a:gd name="connsiteX0" fmla="*/ 846 w 11556"/>
            <a:gd name="connsiteY0" fmla="*/ 9708 h 9708"/>
            <a:gd name="connsiteX1" fmla="*/ 0 w 11556"/>
            <a:gd name="connsiteY1" fmla="*/ 4202 h 9708"/>
            <a:gd name="connsiteX2" fmla="*/ 11556 w 11556"/>
            <a:gd name="connsiteY2" fmla="*/ 0 h 9708"/>
            <a:gd name="connsiteX0" fmla="*/ 1069 w 10000"/>
            <a:gd name="connsiteY0" fmla="*/ 7893 h 7893"/>
            <a:gd name="connsiteX1" fmla="*/ 0 w 10000"/>
            <a:gd name="connsiteY1" fmla="*/ 4328 h 7893"/>
            <a:gd name="connsiteX2" fmla="*/ 10000 w 10000"/>
            <a:gd name="connsiteY2" fmla="*/ 0 h 7893"/>
            <a:gd name="connsiteX0" fmla="*/ 1069 w 16059"/>
            <a:gd name="connsiteY0" fmla="*/ 12797 h 12797"/>
            <a:gd name="connsiteX1" fmla="*/ 0 w 16059"/>
            <a:gd name="connsiteY1" fmla="*/ 8280 h 12797"/>
            <a:gd name="connsiteX2" fmla="*/ 16059 w 16059"/>
            <a:gd name="connsiteY2" fmla="*/ 0 h 12797"/>
            <a:gd name="connsiteX0" fmla="*/ 1069 w 17173"/>
            <a:gd name="connsiteY0" fmla="*/ 12797 h 12797"/>
            <a:gd name="connsiteX1" fmla="*/ 0 w 17173"/>
            <a:gd name="connsiteY1" fmla="*/ 8280 h 12797"/>
            <a:gd name="connsiteX2" fmla="*/ 16251 w 17173"/>
            <a:gd name="connsiteY2" fmla="*/ 6194 h 12797"/>
            <a:gd name="connsiteX3" fmla="*/ 16059 w 17173"/>
            <a:gd name="connsiteY3" fmla="*/ 0 h 12797"/>
            <a:gd name="connsiteX0" fmla="*/ 1069 w 16711"/>
            <a:gd name="connsiteY0" fmla="*/ 12797 h 12797"/>
            <a:gd name="connsiteX1" fmla="*/ 0 w 16711"/>
            <a:gd name="connsiteY1" fmla="*/ 8280 h 12797"/>
            <a:gd name="connsiteX2" fmla="*/ 16251 w 16711"/>
            <a:gd name="connsiteY2" fmla="*/ 6194 h 12797"/>
            <a:gd name="connsiteX3" fmla="*/ 16059 w 16711"/>
            <a:gd name="connsiteY3" fmla="*/ 0 h 12797"/>
            <a:gd name="connsiteX0" fmla="*/ 1069 w 16711"/>
            <a:gd name="connsiteY0" fmla="*/ 12797 h 12797"/>
            <a:gd name="connsiteX1" fmla="*/ 0 w 16711"/>
            <a:gd name="connsiteY1" fmla="*/ 8280 h 12797"/>
            <a:gd name="connsiteX2" fmla="*/ 16251 w 16711"/>
            <a:gd name="connsiteY2" fmla="*/ 6194 h 12797"/>
            <a:gd name="connsiteX3" fmla="*/ 16059 w 16711"/>
            <a:gd name="connsiteY3" fmla="*/ 0 h 12797"/>
            <a:gd name="connsiteX0" fmla="*/ 1069 w 18415"/>
            <a:gd name="connsiteY0" fmla="*/ 14323 h 14323"/>
            <a:gd name="connsiteX1" fmla="*/ 0 w 18415"/>
            <a:gd name="connsiteY1" fmla="*/ 9806 h 14323"/>
            <a:gd name="connsiteX2" fmla="*/ 16251 w 18415"/>
            <a:gd name="connsiteY2" fmla="*/ 7720 h 14323"/>
            <a:gd name="connsiteX3" fmla="*/ 18415 w 18415"/>
            <a:gd name="connsiteY3" fmla="*/ 0 h 14323"/>
            <a:gd name="connsiteX0" fmla="*/ 1069 w 20365"/>
            <a:gd name="connsiteY0" fmla="*/ 14323 h 14323"/>
            <a:gd name="connsiteX1" fmla="*/ 0 w 20365"/>
            <a:gd name="connsiteY1" fmla="*/ 9806 h 14323"/>
            <a:gd name="connsiteX2" fmla="*/ 19954 w 20365"/>
            <a:gd name="connsiteY2" fmla="*/ 5305 h 14323"/>
            <a:gd name="connsiteX3" fmla="*/ 18415 w 20365"/>
            <a:gd name="connsiteY3" fmla="*/ 0 h 14323"/>
            <a:gd name="connsiteX0" fmla="*/ 1069 w 20365"/>
            <a:gd name="connsiteY0" fmla="*/ 14323 h 14323"/>
            <a:gd name="connsiteX1" fmla="*/ 0 w 20365"/>
            <a:gd name="connsiteY1" fmla="*/ 9806 h 14323"/>
            <a:gd name="connsiteX2" fmla="*/ 19954 w 20365"/>
            <a:gd name="connsiteY2" fmla="*/ 5305 h 14323"/>
            <a:gd name="connsiteX3" fmla="*/ 18415 w 20365"/>
            <a:gd name="connsiteY3" fmla="*/ 0 h 14323"/>
            <a:gd name="connsiteX0" fmla="*/ 1 w 21363"/>
            <a:gd name="connsiteY0" fmla="*/ 14426 h 14426"/>
            <a:gd name="connsiteX1" fmla="*/ 998 w 21363"/>
            <a:gd name="connsiteY1" fmla="*/ 9806 h 14426"/>
            <a:gd name="connsiteX2" fmla="*/ 20952 w 21363"/>
            <a:gd name="connsiteY2" fmla="*/ 5305 h 14426"/>
            <a:gd name="connsiteX3" fmla="*/ 19413 w 21363"/>
            <a:gd name="connsiteY3" fmla="*/ 0 h 14426"/>
            <a:gd name="connsiteX0" fmla="*/ 528 w 21890"/>
            <a:gd name="connsiteY0" fmla="*/ 14426 h 14426"/>
            <a:gd name="connsiteX1" fmla="*/ 1525 w 21890"/>
            <a:gd name="connsiteY1" fmla="*/ 9806 h 14426"/>
            <a:gd name="connsiteX2" fmla="*/ 21479 w 21890"/>
            <a:gd name="connsiteY2" fmla="*/ 5305 h 14426"/>
            <a:gd name="connsiteX3" fmla="*/ 19940 w 21890"/>
            <a:gd name="connsiteY3" fmla="*/ 0 h 14426"/>
            <a:gd name="connsiteX0" fmla="*/ 2023 w 20365"/>
            <a:gd name="connsiteY0" fmla="*/ 14348 h 14348"/>
            <a:gd name="connsiteX1" fmla="*/ 0 w 20365"/>
            <a:gd name="connsiteY1" fmla="*/ 9806 h 14348"/>
            <a:gd name="connsiteX2" fmla="*/ 19954 w 20365"/>
            <a:gd name="connsiteY2" fmla="*/ 5305 h 14348"/>
            <a:gd name="connsiteX3" fmla="*/ 18415 w 20365"/>
            <a:gd name="connsiteY3" fmla="*/ 0 h 14348"/>
            <a:gd name="connsiteX0" fmla="*/ 889 w 19231"/>
            <a:gd name="connsiteY0" fmla="*/ 14348 h 14348"/>
            <a:gd name="connsiteX1" fmla="*/ 58 w 19231"/>
            <a:gd name="connsiteY1" fmla="*/ 9703 h 14348"/>
            <a:gd name="connsiteX2" fmla="*/ 18820 w 19231"/>
            <a:gd name="connsiteY2" fmla="*/ 5305 h 14348"/>
            <a:gd name="connsiteX3" fmla="*/ 17281 w 19231"/>
            <a:gd name="connsiteY3" fmla="*/ 0 h 14348"/>
            <a:gd name="connsiteX0" fmla="*/ 1406 w 19748"/>
            <a:gd name="connsiteY0" fmla="*/ 14348 h 14348"/>
            <a:gd name="connsiteX1" fmla="*/ 575 w 19748"/>
            <a:gd name="connsiteY1" fmla="*/ 9703 h 14348"/>
            <a:gd name="connsiteX2" fmla="*/ 19337 w 19748"/>
            <a:gd name="connsiteY2" fmla="*/ 5305 h 14348"/>
            <a:gd name="connsiteX3" fmla="*/ 17798 w 19748"/>
            <a:gd name="connsiteY3" fmla="*/ 0 h 14348"/>
            <a:gd name="connsiteX0" fmla="*/ 2436 w 19427"/>
            <a:gd name="connsiteY0" fmla="*/ 14503 h 14503"/>
            <a:gd name="connsiteX1" fmla="*/ 254 w 19427"/>
            <a:gd name="connsiteY1" fmla="*/ 9703 h 14503"/>
            <a:gd name="connsiteX2" fmla="*/ 19016 w 19427"/>
            <a:gd name="connsiteY2" fmla="*/ 5305 h 14503"/>
            <a:gd name="connsiteX3" fmla="*/ 17477 w 19427"/>
            <a:gd name="connsiteY3" fmla="*/ 0 h 14503"/>
            <a:gd name="connsiteX0" fmla="*/ 2428 w 19419"/>
            <a:gd name="connsiteY0" fmla="*/ 14503 h 14503"/>
            <a:gd name="connsiteX1" fmla="*/ 246 w 19419"/>
            <a:gd name="connsiteY1" fmla="*/ 9703 h 14503"/>
            <a:gd name="connsiteX2" fmla="*/ 19008 w 19419"/>
            <a:gd name="connsiteY2" fmla="*/ 5305 h 14503"/>
            <a:gd name="connsiteX3" fmla="*/ 17469 w 19419"/>
            <a:gd name="connsiteY3" fmla="*/ 0 h 14503"/>
            <a:gd name="connsiteX0" fmla="*/ 2428 w 19232"/>
            <a:gd name="connsiteY0" fmla="*/ 16208 h 16208"/>
            <a:gd name="connsiteX1" fmla="*/ 246 w 19232"/>
            <a:gd name="connsiteY1" fmla="*/ 11408 h 16208"/>
            <a:gd name="connsiteX2" fmla="*/ 19008 w 19232"/>
            <a:gd name="connsiteY2" fmla="*/ 7010 h 16208"/>
            <a:gd name="connsiteX3" fmla="*/ 6741 w 19232"/>
            <a:gd name="connsiteY3" fmla="*/ 0 h 16208"/>
            <a:gd name="connsiteX0" fmla="*/ 2428 w 19398"/>
            <a:gd name="connsiteY0" fmla="*/ 16208 h 16208"/>
            <a:gd name="connsiteX1" fmla="*/ 246 w 19398"/>
            <a:gd name="connsiteY1" fmla="*/ 11408 h 16208"/>
            <a:gd name="connsiteX2" fmla="*/ 19008 w 19398"/>
            <a:gd name="connsiteY2" fmla="*/ 7010 h 16208"/>
            <a:gd name="connsiteX3" fmla="*/ 6741 w 19398"/>
            <a:gd name="connsiteY3" fmla="*/ 0 h 16208"/>
            <a:gd name="connsiteX0" fmla="*/ 2428 w 19356"/>
            <a:gd name="connsiteY0" fmla="*/ 16906 h 16906"/>
            <a:gd name="connsiteX1" fmla="*/ 246 w 19356"/>
            <a:gd name="connsiteY1" fmla="*/ 12106 h 16906"/>
            <a:gd name="connsiteX2" fmla="*/ 19008 w 19356"/>
            <a:gd name="connsiteY2" fmla="*/ 7708 h 16906"/>
            <a:gd name="connsiteX3" fmla="*/ 5072 w 19356"/>
            <a:gd name="connsiteY3" fmla="*/ 0 h 16906"/>
            <a:gd name="connsiteX0" fmla="*/ 2428 w 13461"/>
            <a:gd name="connsiteY0" fmla="*/ 16906 h 16906"/>
            <a:gd name="connsiteX1" fmla="*/ 246 w 13461"/>
            <a:gd name="connsiteY1" fmla="*/ 12106 h 16906"/>
            <a:gd name="connsiteX2" fmla="*/ 12889 w 13461"/>
            <a:gd name="connsiteY2" fmla="*/ 4969 h 16906"/>
            <a:gd name="connsiteX3" fmla="*/ 5072 w 13461"/>
            <a:gd name="connsiteY3" fmla="*/ 0 h 16906"/>
            <a:gd name="connsiteX0" fmla="*/ 2428 w 5072"/>
            <a:gd name="connsiteY0" fmla="*/ 16906 h 16906"/>
            <a:gd name="connsiteX1" fmla="*/ 246 w 5072"/>
            <a:gd name="connsiteY1" fmla="*/ 12106 h 16906"/>
            <a:gd name="connsiteX2" fmla="*/ 5072 w 5072"/>
            <a:gd name="connsiteY2" fmla="*/ 0 h 16906"/>
            <a:gd name="connsiteX0" fmla="*/ 4786 w 12363"/>
            <a:gd name="connsiteY0" fmla="*/ 10000 h 10000"/>
            <a:gd name="connsiteX1" fmla="*/ 484 w 12363"/>
            <a:gd name="connsiteY1" fmla="*/ 7161 h 10000"/>
            <a:gd name="connsiteX2" fmla="*/ 9999 w 12363"/>
            <a:gd name="connsiteY2" fmla="*/ 0 h 10000"/>
            <a:gd name="connsiteX0" fmla="*/ 4786 w 15140"/>
            <a:gd name="connsiteY0" fmla="*/ 10000 h 10000"/>
            <a:gd name="connsiteX1" fmla="*/ 484 w 15140"/>
            <a:gd name="connsiteY1" fmla="*/ 7161 h 10000"/>
            <a:gd name="connsiteX2" fmla="*/ 9999 w 15140"/>
            <a:gd name="connsiteY2" fmla="*/ 0 h 10000"/>
            <a:gd name="connsiteX0" fmla="*/ 4786 w 15018"/>
            <a:gd name="connsiteY0" fmla="*/ 10000 h 10000"/>
            <a:gd name="connsiteX1" fmla="*/ 484 w 15018"/>
            <a:gd name="connsiteY1" fmla="*/ 7161 h 10000"/>
            <a:gd name="connsiteX2" fmla="*/ 9999 w 15018"/>
            <a:gd name="connsiteY2" fmla="*/ 0 h 10000"/>
            <a:gd name="connsiteX0" fmla="*/ 4786 w 11976"/>
            <a:gd name="connsiteY0" fmla="*/ 10367 h 10367"/>
            <a:gd name="connsiteX1" fmla="*/ 484 w 11976"/>
            <a:gd name="connsiteY1" fmla="*/ 7528 h 10367"/>
            <a:gd name="connsiteX2" fmla="*/ 6395 w 11976"/>
            <a:gd name="connsiteY2" fmla="*/ 0 h 10367"/>
            <a:gd name="connsiteX0" fmla="*/ 4786 w 15649"/>
            <a:gd name="connsiteY0" fmla="*/ 10367 h 10367"/>
            <a:gd name="connsiteX1" fmla="*/ 484 w 15649"/>
            <a:gd name="connsiteY1" fmla="*/ 7528 h 10367"/>
            <a:gd name="connsiteX2" fmla="*/ 6395 w 15649"/>
            <a:gd name="connsiteY2" fmla="*/ 0 h 10367"/>
            <a:gd name="connsiteX0" fmla="*/ 4786 w 13545"/>
            <a:gd name="connsiteY0" fmla="*/ 10367 h 10367"/>
            <a:gd name="connsiteX1" fmla="*/ 484 w 13545"/>
            <a:gd name="connsiteY1" fmla="*/ 7528 h 10367"/>
            <a:gd name="connsiteX2" fmla="*/ 3732 w 13545"/>
            <a:gd name="connsiteY2" fmla="*/ 0 h 10367"/>
          </a:gdLst>
          <a:ahLst/>
          <a:cxnLst>
            <a:cxn ang="0">
              <a:pos x="connsiteX0" y="connsiteY0"/>
            </a:cxn>
            <a:cxn ang="0">
              <a:pos x="connsiteX1" y="connsiteY1"/>
            </a:cxn>
            <a:cxn ang="0">
              <a:pos x="connsiteX2" y="connsiteY2"/>
            </a:cxn>
          </a:cxnLst>
          <a:rect l="l" t="t" r="r" b="b"/>
          <a:pathLst>
            <a:path w="13545" h="10367">
              <a:moveTo>
                <a:pt x="4786" y="10367"/>
              </a:moveTo>
              <a:cubicBezTo>
                <a:pt x="1389" y="9873"/>
                <a:pt x="-1087" y="8890"/>
                <a:pt x="484" y="7528"/>
              </a:cubicBezTo>
              <a:cubicBezTo>
                <a:pt x="413" y="4761"/>
                <a:pt x="27602" y="4059"/>
                <a:pt x="3732"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547991</xdr:colOff>
      <xdr:row>45</xdr:row>
      <xdr:rowOff>14393</xdr:rowOff>
    </xdr:from>
    <xdr:to>
      <xdr:col>5</xdr:col>
      <xdr:colOff>694070</xdr:colOff>
      <xdr:row>45</xdr:row>
      <xdr:rowOff>156473</xdr:rowOff>
    </xdr:to>
    <xdr:pic>
      <xdr:nvPicPr>
        <xdr:cNvPr id="958" name="図 957">
          <a:extLst>
            <a:ext uri="{FF2B5EF4-FFF2-40B4-BE49-F238E27FC236}">
              <a16:creationId xmlns:a16="http://schemas.microsoft.com/office/drawing/2014/main" id="{5F1D64CD-501F-461A-B8D9-04FB7E759D8D}"/>
            </a:ext>
          </a:extLst>
        </xdr:cNvPr>
        <xdr:cNvPicPr>
          <a:picLocks noChangeAspect="1"/>
        </xdr:cNvPicPr>
      </xdr:nvPicPr>
      <xdr:blipFill>
        <a:blip xmlns:r="http://schemas.openxmlformats.org/officeDocument/2006/relationships" r:embed="rId23"/>
        <a:stretch>
          <a:fillRect/>
        </a:stretch>
      </xdr:blipFill>
      <xdr:spPr>
        <a:xfrm>
          <a:off x="6259299" y="6419771"/>
          <a:ext cx="146079" cy="142080"/>
        </a:xfrm>
        <a:prstGeom prst="rect">
          <a:avLst/>
        </a:prstGeom>
      </xdr:spPr>
    </xdr:pic>
    <xdr:clientData/>
  </xdr:twoCellAnchor>
  <xdr:twoCellAnchor editAs="oneCell">
    <xdr:from>
      <xdr:col>5</xdr:col>
      <xdr:colOff>532393</xdr:colOff>
      <xdr:row>46</xdr:row>
      <xdr:rowOff>35722</xdr:rowOff>
    </xdr:from>
    <xdr:to>
      <xdr:col>6</xdr:col>
      <xdr:colOff>3687</xdr:colOff>
      <xdr:row>47</xdr:row>
      <xdr:rowOff>27442</xdr:rowOff>
    </xdr:to>
    <xdr:pic>
      <xdr:nvPicPr>
        <xdr:cNvPr id="959" name="図 958">
          <a:extLst>
            <a:ext uri="{FF2B5EF4-FFF2-40B4-BE49-F238E27FC236}">
              <a16:creationId xmlns:a16="http://schemas.microsoft.com/office/drawing/2014/main" id="{AB7017AF-277E-4B7D-B1D0-AA8200288225}"/>
            </a:ext>
          </a:extLst>
        </xdr:cNvPr>
        <xdr:cNvPicPr>
          <a:picLocks noChangeAspect="1"/>
        </xdr:cNvPicPr>
      </xdr:nvPicPr>
      <xdr:blipFill>
        <a:blip xmlns:r="http://schemas.openxmlformats.org/officeDocument/2006/relationships" r:embed="rId24"/>
        <a:stretch>
          <a:fillRect/>
        </a:stretch>
      </xdr:blipFill>
      <xdr:spPr>
        <a:xfrm>
          <a:off x="6243701" y="6610925"/>
          <a:ext cx="176439" cy="156255"/>
        </a:xfrm>
        <a:prstGeom prst="rect">
          <a:avLst/>
        </a:prstGeom>
      </xdr:spPr>
    </xdr:pic>
    <xdr:clientData/>
  </xdr:twoCellAnchor>
  <xdr:twoCellAnchor editAs="oneCell">
    <xdr:from>
      <xdr:col>9</xdr:col>
      <xdr:colOff>564192</xdr:colOff>
      <xdr:row>46</xdr:row>
      <xdr:rowOff>124320</xdr:rowOff>
    </xdr:from>
    <xdr:to>
      <xdr:col>10</xdr:col>
      <xdr:colOff>610</xdr:colOff>
      <xdr:row>47</xdr:row>
      <xdr:rowOff>86510</xdr:rowOff>
    </xdr:to>
    <xdr:pic>
      <xdr:nvPicPr>
        <xdr:cNvPr id="960" name="図 959">
          <a:extLst>
            <a:ext uri="{FF2B5EF4-FFF2-40B4-BE49-F238E27FC236}">
              <a16:creationId xmlns:a16="http://schemas.microsoft.com/office/drawing/2014/main" id="{549615B0-A60A-4AC5-8CB9-AF42D16A59AE}"/>
            </a:ext>
          </a:extLst>
        </xdr:cNvPr>
        <xdr:cNvPicPr>
          <a:picLocks noChangeAspect="1"/>
        </xdr:cNvPicPr>
      </xdr:nvPicPr>
      <xdr:blipFill>
        <a:blip xmlns:r="http://schemas.openxmlformats.org/officeDocument/2006/relationships" r:embed="rId25"/>
        <a:stretch>
          <a:fillRect/>
        </a:stretch>
      </xdr:blipFill>
      <xdr:spPr>
        <a:xfrm>
          <a:off x="2044628" y="8058128"/>
          <a:ext cx="140131" cy="126724"/>
        </a:xfrm>
        <a:prstGeom prst="rect">
          <a:avLst/>
        </a:prstGeom>
      </xdr:spPr>
    </xdr:pic>
    <xdr:clientData/>
  </xdr:twoCellAnchor>
  <xdr:twoCellAnchor editAs="oneCell">
    <xdr:from>
      <xdr:col>9</xdr:col>
      <xdr:colOff>537746</xdr:colOff>
      <xdr:row>45</xdr:row>
      <xdr:rowOff>73839</xdr:rowOff>
    </xdr:from>
    <xdr:to>
      <xdr:col>10</xdr:col>
      <xdr:colOff>103</xdr:colOff>
      <xdr:row>46</xdr:row>
      <xdr:rowOff>77002</xdr:rowOff>
    </xdr:to>
    <xdr:pic>
      <xdr:nvPicPr>
        <xdr:cNvPr id="961" name="図 960">
          <a:extLst>
            <a:ext uri="{FF2B5EF4-FFF2-40B4-BE49-F238E27FC236}">
              <a16:creationId xmlns:a16="http://schemas.microsoft.com/office/drawing/2014/main" id="{81E96FA2-7D3B-47CF-A217-6C74F21BE54A}"/>
            </a:ext>
          </a:extLst>
        </xdr:cNvPr>
        <xdr:cNvPicPr>
          <a:picLocks noChangeAspect="1"/>
        </xdr:cNvPicPr>
      </xdr:nvPicPr>
      <xdr:blipFill>
        <a:blip xmlns:r="http://schemas.openxmlformats.org/officeDocument/2006/relationships" r:embed="rId26"/>
        <a:stretch>
          <a:fillRect/>
        </a:stretch>
      </xdr:blipFill>
      <xdr:spPr>
        <a:xfrm>
          <a:off x="2018182" y="7837822"/>
          <a:ext cx="167394" cy="167697"/>
        </a:xfrm>
        <a:prstGeom prst="rect">
          <a:avLst/>
        </a:prstGeom>
      </xdr:spPr>
    </xdr:pic>
    <xdr:clientData/>
  </xdr:twoCellAnchor>
  <xdr:twoCellAnchor editAs="oneCell">
    <xdr:from>
      <xdr:col>1</xdr:col>
      <xdr:colOff>502628</xdr:colOff>
      <xdr:row>53</xdr:row>
      <xdr:rowOff>66452</xdr:rowOff>
    </xdr:from>
    <xdr:to>
      <xdr:col>1</xdr:col>
      <xdr:colOff>692901</xdr:colOff>
      <xdr:row>55</xdr:row>
      <xdr:rowOff>54885</xdr:rowOff>
    </xdr:to>
    <xdr:pic>
      <xdr:nvPicPr>
        <xdr:cNvPr id="962" name="図 961">
          <a:extLst>
            <a:ext uri="{FF2B5EF4-FFF2-40B4-BE49-F238E27FC236}">
              <a16:creationId xmlns:a16="http://schemas.microsoft.com/office/drawing/2014/main" id="{60B993BB-D4C0-4D73-BC65-A78E697CB486}"/>
            </a:ext>
          </a:extLst>
        </xdr:cNvPr>
        <xdr:cNvPicPr>
          <a:picLocks noChangeAspect="1"/>
        </xdr:cNvPicPr>
      </xdr:nvPicPr>
      <xdr:blipFill>
        <a:blip xmlns:r="http://schemas.openxmlformats.org/officeDocument/2006/relationships" r:embed="rId27"/>
        <a:stretch>
          <a:fillRect/>
        </a:stretch>
      </xdr:blipFill>
      <xdr:spPr>
        <a:xfrm>
          <a:off x="3393355" y="7830435"/>
          <a:ext cx="190273" cy="317501"/>
        </a:xfrm>
        <a:prstGeom prst="rect">
          <a:avLst/>
        </a:prstGeom>
      </xdr:spPr>
    </xdr:pic>
    <xdr:clientData/>
  </xdr:twoCellAnchor>
  <xdr:twoCellAnchor editAs="oneCell">
    <xdr:from>
      <xdr:col>3</xdr:col>
      <xdr:colOff>568253</xdr:colOff>
      <xdr:row>53</xdr:row>
      <xdr:rowOff>67151</xdr:rowOff>
    </xdr:from>
    <xdr:to>
      <xdr:col>4</xdr:col>
      <xdr:colOff>64760</xdr:colOff>
      <xdr:row>55</xdr:row>
      <xdr:rowOff>54884</xdr:rowOff>
    </xdr:to>
    <xdr:pic>
      <xdr:nvPicPr>
        <xdr:cNvPr id="963" name="図 962">
          <a:extLst>
            <a:ext uri="{FF2B5EF4-FFF2-40B4-BE49-F238E27FC236}">
              <a16:creationId xmlns:a16="http://schemas.microsoft.com/office/drawing/2014/main" id="{F69603A7-FD60-4303-A48A-9AD707D1663E}"/>
            </a:ext>
          </a:extLst>
        </xdr:cNvPr>
        <xdr:cNvPicPr>
          <a:picLocks noChangeAspect="1"/>
        </xdr:cNvPicPr>
      </xdr:nvPicPr>
      <xdr:blipFill>
        <a:blip xmlns:r="http://schemas.openxmlformats.org/officeDocument/2006/relationships" r:embed="rId27"/>
        <a:stretch>
          <a:fillRect/>
        </a:stretch>
      </xdr:blipFill>
      <xdr:spPr>
        <a:xfrm>
          <a:off x="4869270" y="7831134"/>
          <a:ext cx="201653" cy="316801"/>
        </a:xfrm>
        <a:prstGeom prst="rect">
          <a:avLst/>
        </a:prstGeom>
      </xdr:spPr>
    </xdr:pic>
    <xdr:clientData/>
  </xdr:twoCellAnchor>
  <xdr:twoCellAnchor editAs="oneCell">
    <xdr:from>
      <xdr:col>5</xdr:col>
      <xdr:colOff>519293</xdr:colOff>
      <xdr:row>54</xdr:row>
      <xdr:rowOff>3689</xdr:rowOff>
    </xdr:from>
    <xdr:to>
      <xdr:col>5</xdr:col>
      <xdr:colOff>681885</xdr:colOff>
      <xdr:row>54</xdr:row>
      <xdr:rowOff>125972</xdr:rowOff>
    </xdr:to>
    <xdr:pic>
      <xdr:nvPicPr>
        <xdr:cNvPr id="964" name="図 963">
          <a:extLst>
            <a:ext uri="{FF2B5EF4-FFF2-40B4-BE49-F238E27FC236}">
              <a16:creationId xmlns:a16="http://schemas.microsoft.com/office/drawing/2014/main" id="{58415B43-19DA-4A42-8E24-FB6D5075F2B3}"/>
            </a:ext>
          </a:extLst>
        </xdr:cNvPr>
        <xdr:cNvPicPr>
          <a:picLocks noChangeAspect="1"/>
        </xdr:cNvPicPr>
      </xdr:nvPicPr>
      <xdr:blipFill>
        <a:blip xmlns:r="http://schemas.openxmlformats.org/officeDocument/2006/relationships" r:embed="rId28"/>
        <a:stretch>
          <a:fillRect/>
        </a:stretch>
      </xdr:blipFill>
      <xdr:spPr>
        <a:xfrm>
          <a:off x="3403251" y="9031272"/>
          <a:ext cx="162592" cy="122283"/>
        </a:xfrm>
        <a:prstGeom prst="rect">
          <a:avLst/>
        </a:prstGeom>
      </xdr:spPr>
    </xdr:pic>
    <xdr:clientData/>
  </xdr:twoCellAnchor>
  <xdr:twoCellAnchor editAs="oneCell">
    <xdr:from>
      <xdr:col>6</xdr:col>
      <xdr:colOff>83342</xdr:colOff>
      <xdr:row>53</xdr:row>
      <xdr:rowOff>35729</xdr:rowOff>
    </xdr:from>
    <xdr:to>
      <xdr:col>6</xdr:col>
      <xdr:colOff>241852</xdr:colOff>
      <xdr:row>54</xdr:row>
      <xdr:rowOff>14696</xdr:rowOff>
    </xdr:to>
    <xdr:pic>
      <xdr:nvPicPr>
        <xdr:cNvPr id="965" name="図 964">
          <a:extLst>
            <a:ext uri="{FF2B5EF4-FFF2-40B4-BE49-F238E27FC236}">
              <a16:creationId xmlns:a16="http://schemas.microsoft.com/office/drawing/2014/main" id="{1F49EEE3-41E8-43E1-B91C-EC1317ECAB1B}"/>
            </a:ext>
          </a:extLst>
        </xdr:cNvPr>
        <xdr:cNvPicPr>
          <a:picLocks noChangeAspect="1"/>
        </xdr:cNvPicPr>
      </xdr:nvPicPr>
      <xdr:blipFill>
        <a:blip xmlns:r="http://schemas.openxmlformats.org/officeDocument/2006/relationships" r:embed="rId26"/>
        <a:stretch>
          <a:fillRect/>
        </a:stretch>
      </xdr:blipFill>
      <xdr:spPr>
        <a:xfrm>
          <a:off x="6496842" y="7865279"/>
          <a:ext cx="158510" cy="145126"/>
        </a:xfrm>
        <a:prstGeom prst="rect">
          <a:avLst/>
        </a:prstGeom>
      </xdr:spPr>
    </xdr:pic>
    <xdr:clientData/>
  </xdr:twoCellAnchor>
  <xdr:twoCellAnchor editAs="oneCell">
    <xdr:from>
      <xdr:col>17</xdr:col>
      <xdr:colOff>501937</xdr:colOff>
      <xdr:row>4</xdr:row>
      <xdr:rowOff>151183</xdr:rowOff>
    </xdr:from>
    <xdr:to>
      <xdr:col>17</xdr:col>
      <xdr:colOff>681867</xdr:colOff>
      <xdr:row>5</xdr:row>
      <xdr:rowOff>142445</xdr:rowOff>
    </xdr:to>
    <xdr:pic>
      <xdr:nvPicPr>
        <xdr:cNvPr id="983" name="図 982">
          <a:extLst>
            <a:ext uri="{FF2B5EF4-FFF2-40B4-BE49-F238E27FC236}">
              <a16:creationId xmlns:a16="http://schemas.microsoft.com/office/drawing/2014/main" id="{ACDBDFA9-615E-4969-BA05-81F0A3AAEEF0}"/>
            </a:ext>
          </a:extLst>
        </xdr:cNvPr>
        <xdr:cNvPicPr>
          <a:picLocks noChangeAspect="1"/>
        </xdr:cNvPicPr>
      </xdr:nvPicPr>
      <xdr:blipFill>
        <a:blip xmlns:r="http://schemas.openxmlformats.org/officeDocument/2006/relationships" r:embed="rId29"/>
        <a:stretch>
          <a:fillRect/>
        </a:stretch>
      </xdr:blipFill>
      <xdr:spPr>
        <a:xfrm>
          <a:off x="11831395" y="780891"/>
          <a:ext cx="179930" cy="155304"/>
        </a:xfrm>
        <a:prstGeom prst="rect">
          <a:avLst/>
        </a:prstGeom>
      </xdr:spPr>
    </xdr:pic>
    <xdr:clientData/>
  </xdr:twoCellAnchor>
  <xdr:twoCellAnchor editAs="oneCell">
    <xdr:from>
      <xdr:col>12</xdr:col>
      <xdr:colOff>59809</xdr:colOff>
      <xdr:row>14</xdr:row>
      <xdr:rowOff>97241</xdr:rowOff>
    </xdr:from>
    <xdr:to>
      <xdr:col>12</xdr:col>
      <xdr:colOff>218319</xdr:colOff>
      <xdr:row>15</xdr:row>
      <xdr:rowOff>82304</xdr:rowOff>
    </xdr:to>
    <xdr:pic>
      <xdr:nvPicPr>
        <xdr:cNvPr id="985" name="図 984">
          <a:extLst>
            <a:ext uri="{FF2B5EF4-FFF2-40B4-BE49-F238E27FC236}">
              <a16:creationId xmlns:a16="http://schemas.microsoft.com/office/drawing/2014/main" id="{1AB5CCF4-0320-4A0E-8617-4DC1694230B2}"/>
            </a:ext>
          </a:extLst>
        </xdr:cNvPr>
        <xdr:cNvPicPr>
          <a:picLocks noChangeAspect="1"/>
        </xdr:cNvPicPr>
      </xdr:nvPicPr>
      <xdr:blipFill>
        <a:blip xmlns:r="http://schemas.openxmlformats.org/officeDocument/2006/relationships" r:embed="rId30"/>
        <a:stretch>
          <a:fillRect/>
        </a:stretch>
      </xdr:blipFill>
      <xdr:spPr>
        <a:xfrm>
          <a:off x="7870309" y="2367366"/>
          <a:ext cx="158510" cy="149105"/>
        </a:xfrm>
        <a:prstGeom prst="rect">
          <a:avLst/>
        </a:prstGeom>
      </xdr:spPr>
    </xdr:pic>
    <xdr:clientData/>
  </xdr:twoCellAnchor>
  <xdr:twoCellAnchor editAs="oneCell">
    <xdr:from>
      <xdr:col>7</xdr:col>
      <xdr:colOff>494360</xdr:colOff>
      <xdr:row>21</xdr:row>
      <xdr:rowOff>3635</xdr:rowOff>
    </xdr:from>
    <xdr:to>
      <xdr:col>7</xdr:col>
      <xdr:colOff>652870</xdr:colOff>
      <xdr:row>23</xdr:row>
      <xdr:rowOff>13889</xdr:rowOff>
    </xdr:to>
    <xdr:pic>
      <xdr:nvPicPr>
        <xdr:cNvPr id="991" name="図 990">
          <a:extLst>
            <a:ext uri="{FF2B5EF4-FFF2-40B4-BE49-F238E27FC236}">
              <a16:creationId xmlns:a16="http://schemas.microsoft.com/office/drawing/2014/main" id="{02344C5B-A999-456E-8AEA-BCAE77E539CE}"/>
            </a:ext>
          </a:extLst>
        </xdr:cNvPr>
        <xdr:cNvPicPr>
          <a:picLocks noChangeAspect="1"/>
        </xdr:cNvPicPr>
      </xdr:nvPicPr>
      <xdr:blipFill>
        <a:blip xmlns:r="http://schemas.openxmlformats.org/officeDocument/2006/relationships" r:embed="rId31"/>
        <a:stretch>
          <a:fillRect/>
        </a:stretch>
      </xdr:blipFill>
      <xdr:spPr>
        <a:xfrm>
          <a:off x="6189822" y="3623135"/>
          <a:ext cx="158510" cy="341593"/>
        </a:xfrm>
        <a:prstGeom prst="rect">
          <a:avLst/>
        </a:prstGeom>
      </xdr:spPr>
    </xdr:pic>
    <xdr:clientData/>
  </xdr:twoCellAnchor>
  <xdr:oneCellAnchor>
    <xdr:from>
      <xdr:col>15</xdr:col>
      <xdr:colOff>714382</xdr:colOff>
      <xdr:row>54</xdr:row>
      <xdr:rowOff>113412</xdr:rowOff>
    </xdr:from>
    <xdr:ext cx="219808" cy="73430"/>
    <xdr:sp macro="" textlink="">
      <xdr:nvSpPr>
        <xdr:cNvPr id="1005" name="Text Box 208">
          <a:extLst>
            <a:ext uri="{FF2B5EF4-FFF2-40B4-BE49-F238E27FC236}">
              <a16:creationId xmlns:a16="http://schemas.microsoft.com/office/drawing/2014/main" id="{DDF5E9FB-9AAE-4B1E-840C-DA4A4304CBF2}"/>
            </a:ext>
          </a:extLst>
        </xdr:cNvPr>
        <xdr:cNvSpPr txBox="1">
          <a:spLocks noChangeArrowheads="1"/>
        </xdr:cNvSpPr>
      </xdr:nvSpPr>
      <xdr:spPr bwMode="auto">
        <a:xfrm>
          <a:off x="10607682" y="6742812"/>
          <a:ext cx="219808" cy="73430"/>
        </a:xfrm>
        <a:prstGeom prst="rect">
          <a:avLst/>
        </a:prstGeom>
        <a:solidFill>
          <a:schemeClr val="bg1"/>
        </a:solidFill>
        <a:ln w="9525">
          <a:noFill/>
          <a:miter lim="800000"/>
          <a:headEnd/>
          <a:tailEnd/>
        </a:ln>
      </xdr:spPr>
      <xdr:txBody>
        <a:bodyPr vertOverflow="overflow" horzOverflow="overflow" wrap="square" lIns="27432" tIns="18288" rIns="0" bIns="0" anchor="b" upright="1">
          <a:spAutoFit/>
        </a:bodyPr>
        <a:lstStyle/>
        <a:p>
          <a:pPr algn="ctr" rtl="0">
            <a:defRPr sz="1000"/>
          </a:pP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15</xdr:col>
      <xdr:colOff>658193</xdr:colOff>
      <xdr:row>52</xdr:row>
      <xdr:rowOff>69553</xdr:rowOff>
    </xdr:from>
    <xdr:to>
      <xdr:col>15</xdr:col>
      <xdr:colOff>711699</xdr:colOff>
      <xdr:row>53</xdr:row>
      <xdr:rowOff>107026</xdr:rowOff>
    </xdr:to>
    <xdr:sp macro="" textlink="">
      <xdr:nvSpPr>
        <xdr:cNvPr id="1014" name="Text Box 1664">
          <a:extLst>
            <a:ext uri="{FF2B5EF4-FFF2-40B4-BE49-F238E27FC236}">
              <a16:creationId xmlns:a16="http://schemas.microsoft.com/office/drawing/2014/main" id="{9EA6A05F-51FA-4774-A659-1E9DEA6F528D}"/>
            </a:ext>
          </a:extLst>
        </xdr:cNvPr>
        <xdr:cNvSpPr txBox="1">
          <a:spLocks noChangeArrowheads="1"/>
        </xdr:cNvSpPr>
      </xdr:nvSpPr>
      <xdr:spPr bwMode="auto">
        <a:xfrm rot="5400000">
          <a:off x="10486484" y="6440112"/>
          <a:ext cx="208923" cy="40806"/>
        </a:xfrm>
        <a:prstGeom prst="rect">
          <a:avLst/>
        </a:prstGeom>
        <a:solidFill>
          <a:schemeClr val="bg1"/>
        </a:solidFill>
        <a:ln w="9525">
          <a:noFill/>
          <a:miter lim="800000"/>
          <a:headEnd/>
          <a:tailEnd/>
        </a:ln>
      </xdr:spPr>
      <xdr:txBody>
        <a:bodyPr vertOverflow="clip" wrap="square" lIns="27432" tIns="18288" rIns="27432" bIns="18288" anchor="t" upright="1"/>
        <a:lstStyle/>
        <a:p>
          <a:pPr algn="l" rtl="0">
            <a:defRPr sz="1000"/>
          </a:pPr>
          <a:endParaRPr lang="en-US" altLang="ja-JP" sz="900" b="1" i="0" u="none" strike="noStrike" baseline="0">
            <a:solidFill>
              <a:srgbClr val="000000"/>
            </a:solidFill>
            <a:latin typeface="ＭＳ Ｐゴシック"/>
            <a:ea typeface="ＭＳ Ｐゴシック"/>
          </a:endParaRPr>
        </a:p>
        <a:p>
          <a:pPr algn="l" rtl="0">
            <a:defRPr sz="1000"/>
          </a:pPr>
          <a:endParaRPr lang="en-US" altLang="ja-JP" sz="900" b="1" i="0" u="none" strike="noStrike" baseline="0">
            <a:solidFill>
              <a:srgbClr val="000000"/>
            </a:solidFill>
            <a:latin typeface="ＭＳ Ｐゴシック"/>
            <a:ea typeface="ＭＳ Ｐゴシック"/>
          </a:endParaRPr>
        </a:p>
      </xdr:txBody>
    </xdr:sp>
    <xdr:clientData/>
  </xdr:twoCellAnchor>
  <xdr:twoCellAnchor>
    <xdr:from>
      <xdr:col>19</xdr:col>
      <xdr:colOff>304800</xdr:colOff>
      <xdr:row>53</xdr:row>
      <xdr:rowOff>28575</xdr:rowOff>
    </xdr:from>
    <xdr:to>
      <xdr:col>19</xdr:col>
      <xdr:colOff>304800</xdr:colOff>
      <xdr:row>53</xdr:row>
      <xdr:rowOff>28575</xdr:rowOff>
    </xdr:to>
    <xdr:sp macro="" textlink="">
      <xdr:nvSpPr>
        <xdr:cNvPr id="1028" name="Line 200">
          <a:extLst>
            <a:ext uri="{FF2B5EF4-FFF2-40B4-BE49-F238E27FC236}">
              <a16:creationId xmlns:a16="http://schemas.microsoft.com/office/drawing/2014/main" id="{E8E59273-6880-4DB9-A8B3-8B5C57B25345}"/>
            </a:ext>
          </a:extLst>
        </xdr:cNvPr>
        <xdr:cNvSpPr>
          <a:spLocks noChangeShapeType="1"/>
        </xdr:cNvSpPr>
      </xdr:nvSpPr>
      <xdr:spPr bwMode="auto">
        <a:xfrm>
          <a:off x="13030200" y="6486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696421</xdr:colOff>
      <xdr:row>1</xdr:row>
      <xdr:rowOff>16392</xdr:rowOff>
    </xdr:from>
    <xdr:to>
      <xdr:col>3</xdr:col>
      <xdr:colOff>126302</xdr:colOff>
      <xdr:row>1</xdr:row>
      <xdr:rowOff>142875</xdr:rowOff>
    </xdr:to>
    <xdr:sp macro="" textlink="">
      <xdr:nvSpPr>
        <xdr:cNvPr id="1105" name="六角形 1104">
          <a:extLst>
            <a:ext uri="{FF2B5EF4-FFF2-40B4-BE49-F238E27FC236}">
              <a16:creationId xmlns:a16="http://schemas.microsoft.com/office/drawing/2014/main" id="{7D1AC673-0C34-4923-829E-A2654A13196A}"/>
            </a:ext>
          </a:extLst>
        </xdr:cNvPr>
        <xdr:cNvSpPr/>
      </xdr:nvSpPr>
      <xdr:spPr bwMode="auto">
        <a:xfrm>
          <a:off x="1471121" y="187842"/>
          <a:ext cx="134731" cy="126483"/>
        </a:xfrm>
        <a:prstGeom prst="hexagon">
          <a:avLst/>
        </a:prstGeom>
        <a:solidFill>
          <a:schemeClr val="bg1"/>
        </a:solid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tx1"/>
              </a:solidFill>
              <a:latin typeface="+mj-ea"/>
              <a:ea typeface="+mj-ea"/>
            </a:rPr>
            <a:t>1</a:t>
          </a:r>
          <a:endParaRPr kumimoji="1" lang="ja-JP" altLang="en-US" sz="1000" b="1">
            <a:solidFill>
              <a:schemeClr val="tx1"/>
            </a:solidFill>
            <a:latin typeface="+mj-ea"/>
            <a:ea typeface="+mj-ea"/>
          </a:endParaRPr>
        </a:p>
      </xdr:txBody>
    </xdr:sp>
    <xdr:clientData/>
  </xdr:twoCellAnchor>
  <xdr:oneCellAnchor>
    <xdr:from>
      <xdr:col>3</xdr:col>
      <xdr:colOff>525905</xdr:colOff>
      <xdr:row>3</xdr:row>
      <xdr:rowOff>113393</xdr:rowOff>
    </xdr:from>
    <xdr:ext cx="707809" cy="107810"/>
    <xdr:sp macro="" textlink="">
      <xdr:nvSpPr>
        <xdr:cNvPr id="1107" name="Text Box 208">
          <a:extLst>
            <a:ext uri="{FF2B5EF4-FFF2-40B4-BE49-F238E27FC236}">
              <a16:creationId xmlns:a16="http://schemas.microsoft.com/office/drawing/2014/main" id="{5C2CEA1F-7F8E-41C1-B403-0911D64BEC9B}"/>
            </a:ext>
          </a:extLst>
        </xdr:cNvPr>
        <xdr:cNvSpPr txBox="1">
          <a:spLocks noChangeArrowheads="1"/>
        </xdr:cNvSpPr>
      </xdr:nvSpPr>
      <xdr:spPr bwMode="auto">
        <a:xfrm>
          <a:off x="2000012" y="630464"/>
          <a:ext cx="707809" cy="10781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none" lIns="27432" tIns="0" rIns="0" bIns="0" anchor="ctr" upright="1">
          <a:noAutofit/>
        </a:bodyPr>
        <a:lstStyle/>
        <a:p>
          <a:pPr algn="ctr" rtl="0">
            <a:defRPr sz="1000"/>
          </a:pPr>
          <a:r>
            <a:rPr lang="ja-JP" altLang="en-US" sz="900" b="1" i="0" u="none" strike="noStrike" baseline="0">
              <a:solidFill>
                <a:srgbClr val="000000"/>
              </a:solidFill>
              <a:latin typeface="ＭＳ Ｐゴシック"/>
              <a:ea typeface="ＭＳ Ｐゴシック"/>
            </a:rPr>
            <a:t>金沢駅前中央</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4</xdr:col>
      <xdr:colOff>86178</xdr:colOff>
      <xdr:row>2</xdr:row>
      <xdr:rowOff>40822</xdr:rowOff>
    </xdr:from>
    <xdr:to>
      <xdr:col>4</xdr:col>
      <xdr:colOff>223212</xdr:colOff>
      <xdr:row>2</xdr:row>
      <xdr:rowOff>143398</xdr:rowOff>
    </xdr:to>
    <xdr:sp macro="" textlink="">
      <xdr:nvSpPr>
        <xdr:cNvPr id="1108" name="六角形 1107">
          <a:extLst>
            <a:ext uri="{FF2B5EF4-FFF2-40B4-BE49-F238E27FC236}">
              <a16:creationId xmlns:a16="http://schemas.microsoft.com/office/drawing/2014/main" id="{1E8DD47D-48FA-444D-8724-C828621DD363}"/>
            </a:ext>
          </a:extLst>
        </xdr:cNvPr>
        <xdr:cNvSpPr/>
      </xdr:nvSpPr>
      <xdr:spPr bwMode="auto">
        <a:xfrm>
          <a:off x="2263321" y="385536"/>
          <a:ext cx="137034" cy="102576"/>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800" b="1">
              <a:solidFill>
                <a:schemeClr val="bg1"/>
              </a:solidFill>
              <a:latin typeface="+mj-ea"/>
              <a:ea typeface="+mj-ea"/>
            </a:rPr>
            <a:t>13</a:t>
          </a:r>
          <a:endParaRPr kumimoji="1" lang="ja-JP" altLang="en-US" sz="800" b="1">
            <a:solidFill>
              <a:schemeClr val="bg1"/>
            </a:solidFill>
            <a:latin typeface="+mj-ea"/>
            <a:ea typeface="+mj-ea"/>
          </a:endParaRPr>
        </a:p>
      </xdr:txBody>
    </xdr:sp>
    <xdr:clientData/>
  </xdr:twoCellAnchor>
  <xdr:twoCellAnchor>
    <xdr:from>
      <xdr:col>5</xdr:col>
      <xdr:colOff>292786</xdr:colOff>
      <xdr:row>16</xdr:row>
      <xdr:rowOff>12783</xdr:rowOff>
    </xdr:from>
    <xdr:to>
      <xdr:col>5</xdr:col>
      <xdr:colOff>598290</xdr:colOff>
      <xdr:row>16</xdr:row>
      <xdr:rowOff>155924</xdr:rowOff>
    </xdr:to>
    <xdr:sp macro="" textlink="">
      <xdr:nvSpPr>
        <xdr:cNvPr id="1106" name="Text Box 709">
          <a:extLst>
            <a:ext uri="{FF2B5EF4-FFF2-40B4-BE49-F238E27FC236}">
              <a16:creationId xmlns:a16="http://schemas.microsoft.com/office/drawing/2014/main" id="{EA7F41A1-FF36-44A8-9B85-A23E9F2B5D0C}"/>
            </a:ext>
          </a:extLst>
        </xdr:cNvPr>
        <xdr:cNvSpPr txBox="1">
          <a:spLocks noChangeArrowheads="1"/>
        </xdr:cNvSpPr>
      </xdr:nvSpPr>
      <xdr:spPr bwMode="auto">
        <a:xfrm flipV="1">
          <a:off x="3172965" y="2806783"/>
          <a:ext cx="305504" cy="143141"/>
        </a:xfrm>
        <a:prstGeom prst="rect">
          <a:avLst/>
        </a:prstGeom>
        <a:solidFill>
          <a:srgbClr xmlns:mc="http://schemas.openxmlformats.org/markup-compatibility/2006" xmlns:a14="http://schemas.microsoft.com/office/drawing/2010/main" val="FFFFFF" mc:Ignorable="a14" a14:legacySpreadsheetColorIndex="65">
            <a:alpha val="70000"/>
          </a:srgbClr>
        </a:solidFill>
        <a:ln w="9525">
          <a:noFill/>
          <a:miter lim="800000"/>
          <a:headEnd/>
          <a:tailEnd/>
        </a:ln>
      </xdr:spPr>
      <xdr:txBody>
        <a:bodyPr vertOverflow="overflow" horzOverflow="overflow" wrap="none" lIns="27432" tIns="18288" rIns="27432" bIns="18288" anchor="ctr" upright="1"/>
        <a:lstStyle/>
        <a:p>
          <a:pPr algn="ctr" rtl="0">
            <a:lnSpc>
              <a:spcPts val="900"/>
            </a:lnSpc>
            <a:defRPr sz="1000"/>
          </a:pPr>
          <a:r>
            <a:rPr lang="en-US" altLang="ja-JP" sz="800" b="1" i="0" u="none" strike="noStrike" baseline="0">
              <a:solidFill>
                <a:srgbClr val="000000"/>
              </a:solidFill>
              <a:latin typeface="ＭＳ Ｐゴシック"/>
              <a:ea typeface="ＭＳ Ｐゴシック"/>
            </a:rPr>
            <a:t>0.8km</a:t>
          </a:r>
          <a:endParaRPr lang="ja-JP" altLang="en-US" sz="800" b="1" i="0" u="none" strike="noStrike" baseline="0">
            <a:solidFill>
              <a:srgbClr val="000000"/>
            </a:solidFill>
            <a:latin typeface="ＭＳ Ｐゴシック"/>
            <a:ea typeface="ＭＳ Ｐゴシック"/>
          </a:endParaRPr>
        </a:p>
      </xdr:txBody>
    </xdr:sp>
    <xdr:clientData/>
  </xdr:twoCellAnchor>
  <xdr:twoCellAnchor>
    <xdr:from>
      <xdr:col>5</xdr:col>
      <xdr:colOff>369759</xdr:colOff>
      <xdr:row>13</xdr:row>
      <xdr:rowOff>125505</xdr:rowOff>
    </xdr:from>
    <xdr:to>
      <xdr:col>6</xdr:col>
      <xdr:colOff>65670</xdr:colOff>
      <xdr:row>16</xdr:row>
      <xdr:rowOff>105805</xdr:rowOff>
    </xdr:to>
    <xdr:sp macro="" textlink="">
      <xdr:nvSpPr>
        <xdr:cNvPr id="1109" name="AutoShape 1561">
          <a:extLst>
            <a:ext uri="{FF2B5EF4-FFF2-40B4-BE49-F238E27FC236}">
              <a16:creationId xmlns:a16="http://schemas.microsoft.com/office/drawing/2014/main" id="{944DCCB0-4806-4FAD-B8E5-7362342BF6A8}"/>
            </a:ext>
          </a:extLst>
        </xdr:cNvPr>
        <xdr:cNvSpPr>
          <a:spLocks/>
        </xdr:cNvSpPr>
      </xdr:nvSpPr>
      <xdr:spPr bwMode="auto">
        <a:xfrm rot="6594995" flipV="1">
          <a:off x="3198457" y="2449379"/>
          <a:ext cx="501907" cy="398946"/>
        </a:xfrm>
        <a:prstGeom prst="rightBrace">
          <a:avLst>
            <a:gd name="adj1" fmla="val 42740"/>
            <a:gd name="adj2" fmla="val 4975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7</xdr:col>
      <xdr:colOff>693965</xdr:colOff>
      <xdr:row>3</xdr:row>
      <xdr:rowOff>78147</xdr:rowOff>
    </xdr:from>
    <xdr:ext cx="57921" cy="887957"/>
    <xdr:grpSp>
      <xdr:nvGrpSpPr>
        <xdr:cNvPr id="1110" name="Group 802">
          <a:extLst>
            <a:ext uri="{FF2B5EF4-FFF2-40B4-BE49-F238E27FC236}">
              <a16:creationId xmlns:a16="http://schemas.microsoft.com/office/drawing/2014/main" id="{B9D97358-ABCB-4DCB-A567-8EFA8BD68BA6}"/>
            </a:ext>
          </a:extLst>
        </xdr:cNvPr>
        <xdr:cNvGrpSpPr>
          <a:grpSpLocks/>
        </xdr:cNvGrpSpPr>
      </xdr:nvGrpSpPr>
      <xdr:grpSpPr bwMode="auto">
        <a:xfrm rot="10602352" flipH="1">
          <a:off x="4985507" y="543814"/>
          <a:ext cx="57921" cy="887957"/>
          <a:chOff x="1729" y="1694"/>
          <a:chExt cx="21" cy="102"/>
        </a:xfrm>
      </xdr:grpSpPr>
      <xdr:sp macro="" textlink="">
        <xdr:nvSpPr>
          <xdr:cNvPr id="1111" name="Line 803">
            <a:extLst>
              <a:ext uri="{FF2B5EF4-FFF2-40B4-BE49-F238E27FC236}">
                <a16:creationId xmlns:a16="http://schemas.microsoft.com/office/drawing/2014/main" id="{8C719099-15F2-4651-9CEF-92000AEA0C6D}"/>
              </a:ext>
            </a:extLst>
          </xdr:cNvPr>
          <xdr:cNvSpPr>
            <a:spLocks noChangeShapeType="1"/>
          </xdr:cNvSpPr>
        </xdr:nvSpPr>
        <xdr:spPr bwMode="auto">
          <a:xfrm flipH="1">
            <a:off x="1737" y="1694"/>
            <a:ext cx="1" cy="10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12" name="Line 804">
            <a:extLst>
              <a:ext uri="{FF2B5EF4-FFF2-40B4-BE49-F238E27FC236}">
                <a16:creationId xmlns:a16="http://schemas.microsoft.com/office/drawing/2014/main" id="{D2BF6BB7-C076-4532-BA43-6774EF305DCD}"/>
              </a:ext>
            </a:extLst>
          </xdr:cNvPr>
          <xdr:cNvSpPr>
            <a:spLocks noChangeShapeType="1"/>
          </xdr:cNvSpPr>
        </xdr:nvSpPr>
        <xdr:spPr bwMode="auto">
          <a:xfrm flipV="1">
            <a:off x="1729" y="1694"/>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13" name="Line 805">
            <a:extLst>
              <a:ext uri="{FF2B5EF4-FFF2-40B4-BE49-F238E27FC236}">
                <a16:creationId xmlns:a16="http://schemas.microsoft.com/office/drawing/2014/main" id="{0CA7D09B-D5DE-496E-BBBA-70590BF6A389}"/>
              </a:ext>
            </a:extLst>
          </xdr:cNvPr>
          <xdr:cNvSpPr>
            <a:spLocks noChangeShapeType="1"/>
          </xdr:cNvSpPr>
        </xdr:nvSpPr>
        <xdr:spPr bwMode="auto">
          <a:xfrm flipV="1">
            <a:off x="1729" y="1705"/>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14" name="Line 806">
            <a:extLst>
              <a:ext uri="{FF2B5EF4-FFF2-40B4-BE49-F238E27FC236}">
                <a16:creationId xmlns:a16="http://schemas.microsoft.com/office/drawing/2014/main" id="{B1455033-9B27-480F-9B14-2FB3C45784A7}"/>
              </a:ext>
            </a:extLst>
          </xdr:cNvPr>
          <xdr:cNvSpPr>
            <a:spLocks noChangeShapeType="1"/>
          </xdr:cNvSpPr>
        </xdr:nvSpPr>
        <xdr:spPr bwMode="auto">
          <a:xfrm flipV="1">
            <a:off x="1729" y="171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15" name="Line 807">
            <a:extLst>
              <a:ext uri="{FF2B5EF4-FFF2-40B4-BE49-F238E27FC236}">
                <a16:creationId xmlns:a16="http://schemas.microsoft.com/office/drawing/2014/main" id="{93C53523-7917-41C1-ABE4-8D2EEAD8B76D}"/>
              </a:ext>
            </a:extLst>
          </xdr:cNvPr>
          <xdr:cNvSpPr>
            <a:spLocks noChangeShapeType="1"/>
          </xdr:cNvSpPr>
        </xdr:nvSpPr>
        <xdr:spPr bwMode="auto">
          <a:xfrm flipV="1">
            <a:off x="1730" y="1740"/>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16" name="Line 808">
            <a:extLst>
              <a:ext uri="{FF2B5EF4-FFF2-40B4-BE49-F238E27FC236}">
                <a16:creationId xmlns:a16="http://schemas.microsoft.com/office/drawing/2014/main" id="{B6E3ECAC-820A-4901-BD40-6E850AB13305}"/>
              </a:ext>
            </a:extLst>
          </xdr:cNvPr>
          <xdr:cNvSpPr>
            <a:spLocks noChangeShapeType="1"/>
          </xdr:cNvSpPr>
        </xdr:nvSpPr>
        <xdr:spPr bwMode="auto">
          <a:xfrm flipV="1">
            <a:off x="1730" y="1765"/>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17" name="Line 809">
            <a:extLst>
              <a:ext uri="{FF2B5EF4-FFF2-40B4-BE49-F238E27FC236}">
                <a16:creationId xmlns:a16="http://schemas.microsoft.com/office/drawing/2014/main" id="{1A3191D9-2A7C-4AE8-9A14-FA07C8F50D86}"/>
              </a:ext>
            </a:extLst>
          </xdr:cNvPr>
          <xdr:cNvSpPr>
            <a:spLocks noChangeShapeType="1"/>
          </xdr:cNvSpPr>
        </xdr:nvSpPr>
        <xdr:spPr bwMode="auto">
          <a:xfrm flipV="1">
            <a:off x="1730" y="1776"/>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18" name="Line 810">
            <a:extLst>
              <a:ext uri="{FF2B5EF4-FFF2-40B4-BE49-F238E27FC236}">
                <a16:creationId xmlns:a16="http://schemas.microsoft.com/office/drawing/2014/main" id="{F5B03D0F-7C6C-4ED7-AA04-D0D6F5B9BD24}"/>
              </a:ext>
            </a:extLst>
          </xdr:cNvPr>
          <xdr:cNvSpPr>
            <a:spLocks noChangeShapeType="1"/>
          </xdr:cNvSpPr>
        </xdr:nvSpPr>
        <xdr:spPr bwMode="auto">
          <a:xfrm flipV="1">
            <a:off x="1729" y="172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19" name="Line 811">
            <a:extLst>
              <a:ext uri="{FF2B5EF4-FFF2-40B4-BE49-F238E27FC236}">
                <a16:creationId xmlns:a16="http://schemas.microsoft.com/office/drawing/2014/main" id="{2736721D-2C1F-46D7-A4AE-B93F20FC4143}"/>
              </a:ext>
            </a:extLst>
          </xdr:cNvPr>
          <xdr:cNvSpPr>
            <a:spLocks noChangeShapeType="1"/>
          </xdr:cNvSpPr>
        </xdr:nvSpPr>
        <xdr:spPr bwMode="auto">
          <a:xfrm flipV="1">
            <a:off x="1730" y="1753"/>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20" name="Line 812">
            <a:extLst>
              <a:ext uri="{FF2B5EF4-FFF2-40B4-BE49-F238E27FC236}">
                <a16:creationId xmlns:a16="http://schemas.microsoft.com/office/drawing/2014/main" id="{214263B0-79E3-42DF-85A3-D2F09D2495D2}"/>
              </a:ext>
            </a:extLst>
          </xdr:cNvPr>
          <xdr:cNvSpPr>
            <a:spLocks noChangeShapeType="1"/>
          </xdr:cNvSpPr>
        </xdr:nvSpPr>
        <xdr:spPr bwMode="auto">
          <a:xfrm flipV="1">
            <a:off x="1729" y="178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oneCellAnchor>
  <xdr:twoCellAnchor>
    <xdr:from>
      <xdr:col>8</xdr:col>
      <xdr:colOff>553470</xdr:colOff>
      <xdr:row>5</xdr:row>
      <xdr:rowOff>165160</xdr:rowOff>
    </xdr:from>
    <xdr:to>
      <xdr:col>8</xdr:col>
      <xdr:colOff>663983</xdr:colOff>
      <xdr:row>6</xdr:row>
      <xdr:rowOff>96932</xdr:rowOff>
    </xdr:to>
    <xdr:sp macro="" textlink="">
      <xdr:nvSpPr>
        <xdr:cNvPr id="410" name="Oval 529">
          <a:extLst>
            <a:ext uri="{FF2B5EF4-FFF2-40B4-BE49-F238E27FC236}">
              <a16:creationId xmlns:a16="http://schemas.microsoft.com/office/drawing/2014/main" id="{DB2BC419-4D89-4E4A-95E6-CC1BE7FEF98B}"/>
            </a:ext>
          </a:extLst>
        </xdr:cNvPr>
        <xdr:cNvSpPr>
          <a:spLocks noChangeArrowheads="1"/>
        </xdr:cNvSpPr>
      </xdr:nvSpPr>
      <xdr:spPr bwMode="auto">
        <a:xfrm rot="15600000">
          <a:off x="5560482" y="1022276"/>
          <a:ext cx="102549" cy="110513"/>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689271</xdr:colOff>
      <xdr:row>3</xdr:row>
      <xdr:rowOff>135492</xdr:rowOff>
    </xdr:from>
    <xdr:to>
      <xdr:col>3</xdr:col>
      <xdr:colOff>351187</xdr:colOff>
      <xdr:row>4</xdr:row>
      <xdr:rowOff>104299</xdr:rowOff>
    </xdr:to>
    <xdr:grpSp>
      <xdr:nvGrpSpPr>
        <xdr:cNvPr id="1122" name="グループ化 1121">
          <a:extLst>
            <a:ext uri="{FF2B5EF4-FFF2-40B4-BE49-F238E27FC236}">
              <a16:creationId xmlns:a16="http://schemas.microsoft.com/office/drawing/2014/main" id="{FF5930DD-A9A2-4D98-8BCA-07AFD97E44BD}"/>
            </a:ext>
          </a:extLst>
        </xdr:cNvPr>
        <xdr:cNvGrpSpPr/>
      </xdr:nvGrpSpPr>
      <xdr:grpSpPr>
        <a:xfrm rot="16200000">
          <a:off x="1578284" y="484729"/>
          <a:ext cx="132848" cy="365708"/>
          <a:chOff x="2905960" y="777265"/>
          <a:chExt cx="161146" cy="394309"/>
        </a:xfrm>
      </xdr:grpSpPr>
      <xdr:sp macro="" textlink="">
        <xdr:nvSpPr>
          <xdr:cNvPr id="1123" name="Line 1421">
            <a:extLst>
              <a:ext uri="{FF2B5EF4-FFF2-40B4-BE49-F238E27FC236}">
                <a16:creationId xmlns:a16="http://schemas.microsoft.com/office/drawing/2014/main" id="{2A812954-0258-42BC-87B6-BB3E62DC0420}"/>
              </a:ext>
            </a:extLst>
          </xdr:cNvPr>
          <xdr:cNvSpPr>
            <a:spLocks noChangeShapeType="1"/>
          </xdr:cNvSpPr>
        </xdr:nvSpPr>
        <xdr:spPr bwMode="auto">
          <a:xfrm rot="10800000" flipH="1" flipV="1">
            <a:off x="2905960" y="911123"/>
            <a:ext cx="114362" cy="260451"/>
          </a:xfrm>
          <a:custGeom>
            <a:avLst/>
            <a:gdLst>
              <a:gd name="connsiteX0" fmla="*/ 0 w 10000"/>
              <a:gd name="connsiteY0" fmla="*/ 0 h 10000"/>
              <a:gd name="connsiteX1" fmla="*/ 10000 w 10000"/>
              <a:gd name="connsiteY1" fmla="*/ 10000 h 10000"/>
              <a:gd name="connsiteX0" fmla="*/ 0 w 401070000"/>
              <a:gd name="connsiteY0" fmla="*/ 0 h 7286"/>
              <a:gd name="connsiteX1" fmla="*/ 401070000 w 401070000"/>
              <a:gd name="connsiteY1" fmla="*/ 7286 h 7286"/>
              <a:gd name="connsiteX0" fmla="*/ 0 w 12666"/>
              <a:gd name="connsiteY0" fmla="*/ 1904 h 11904"/>
              <a:gd name="connsiteX1" fmla="*/ 12666 w 12666"/>
              <a:gd name="connsiteY1" fmla="*/ 297 h 11904"/>
              <a:gd name="connsiteX2" fmla="*/ 10000 w 12666"/>
              <a:gd name="connsiteY2" fmla="*/ 11904 h 11904"/>
              <a:gd name="connsiteX0" fmla="*/ 0 w 15166"/>
              <a:gd name="connsiteY0" fmla="*/ 0 h 10000"/>
              <a:gd name="connsiteX1" fmla="*/ 15166 w 15166"/>
              <a:gd name="connsiteY1" fmla="*/ 3491 h 10000"/>
              <a:gd name="connsiteX2" fmla="*/ 10000 w 15166"/>
              <a:gd name="connsiteY2" fmla="*/ 10000 h 10000"/>
              <a:gd name="connsiteX0" fmla="*/ 0 w 63913"/>
              <a:gd name="connsiteY0" fmla="*/ 0 h 10784"/>
              <a:gd name="connsiteX1" fmla="*/ 63913 w 63913"/>
              <a:gd name="connsiteY1" fmla="*/ 4275 h 10784"/>
              <a:gd name="connsiteX2" fmla="*/ 58747 w 63913"/>
              <a:gd name="connsiteY2" fmla="*/ 10784 h 10784"/>
              <a:gd name="connsiteX0" fmla="*/ 0 w 58913"/>
              <a:gd name="connsiteY0" fmla="*/ 1528 h 12312"/>
              <a:gd name="connsiteX1" fmla="*/ 58913 w 58913"/>
              <a:gd name="connsiteY1" fmla="*/ 313 h 12312"/>
              <a:gd name="connsiteX2" fmla="*/ 58747 w 58913"/>
              <a:gd name="connsiteY2" fmla="*/ 12312 h 12312"/>
              <a:gd name="connsiteX0" fmla="*/ 0 w 58747"/>
              <a:gd name="connsiteY0" fmla="*/ 4383 h 15167"/>
              <a:gd name="connsiteX1" fmla="*/ 57663 w 58747"/>
              <a:gd name="connsiteY1" fmla="*/ 227 h 15167"/>
              <a:gd name="connsiteX2" fmla="*/ 58747 w 58747"/>
              <a:gd name="connsiteY2" fmla="*/ 15167 h 15167"/>
              <a:gd name="connsiteX0" fmla="*/ 0 w 62662"/>
              <a:gd name="connsiteY0" fmla="*/ 5155 h 15939"/>
              <a:gd name="connsiteX1" fmla="*/ 62662 w 62662"/>
              <a:gd name="connsiteY1" fmla="*/ 215 h 15939"/>
              <a:gd name="connsiteX2" fmla="*/ 58747 w 62662"/>
              <a:gd name="connsiteY2" fmla="*/ 15939 h 15939"/>
              <a:gd name="connsiteX0" fmla="*/ 0 w 58747"/>
              <a:gd name="connsiteY0" fmla="*/ 12339 h 23123"/>
              <a:gd name="connsiteX1" fmla="*/ 26414 w 58747"/>
              <a:gd name="connsiteY1" fmla="*/ 144 h 23123"/>
              <a:gd name="connsiteX2" fmla="*/ 58747 w 58747"/>
              <a:gd name="connsiteY2" fmla="*/ 23123 h 23123"/>
              <a:gd name="connsiteX0" fmla="*/ 0 w 149992"/>
              <a:gd name="connsiteY0" fmla="*/ 6849 h 23123"/>
              <a:gd name="connsiteX1" fmla="*/ 117659 w 149992"/>
              <a:gd name="connsiteY1" fmla="*/ 144 h 23123"/>
              <a:gd name="connsiteX2" fmla="*/ 149992 w 149992"/>
              <a:gd name="connsiteY2" fmla="*/ 23123 h 23123"/>
              <a:gd name="connsiteX0" fmla="*/ 0 w 117659"/>
              <a:gd name="connsiteY0" fmla="*/ 6866 h 20787"/>
              <a:gd name="connsiteX1" fmla="*/ 117659 w 117659"/>
              <a:gd name="connsiteY1" fmla="*/ 161 h 20787"/>
              <a:gd name="connsiteX2" fmla="*/ 114994 w 117659"/>
              <a:gd name="connsiteY2" fmla="*/ 20787 h 20787"/>
              <a:gd name="connsiteX0" fmla="*/ 0 w 117659"/>
              <a:gd name="connsiteY0" fmla="*/ 6866 h 20787"/>
              <a:gd name="connsiteX1" fmla="*/ 117659 w 117659"/>
              <a:gd name="connsiteY1" fmla="*/ 161 h 20787"/>
              <a:gd name="connsiteX2" fmla="*/ 114994 w 117659"/>
              <a:gd name="connsiteY2" fmla="*/ 20787 h 20787"/>
              <a:gd name="connsiteX0" fmla="*/ 0 w 117659"/>
              <a:gd name="connsiteY0" fmla="*/ 6866 h 20787"/>
              <a:gd name="connsiteX1" fmla="*/ 117659 w 117659"/>
              <a:gd name="connsiteY1" fmla="*/ 161 h 20787"/>
              <a:gd name="connsiteX2" fmla="*/ 114994 w 117659"/>
              <a:gd name="connsiteY2" fmla="*/ 20787 h 20787"/>
              <a:gd name="connsiteX0" fmla="*/ 0 w 117659"/>
              <a:gd name="connsiteY0" fmla="*/ 7160 h 21081"/>
              <a:gd name="connsiteX1" fmla="*/ 70163 w 117659"/>
              <a:gd name="connsiteY1" fmla="*/ 6533 h 21081"/>
              <a:gd name="connsiteX2" fmla="*/ 117659 w 117659"/>
              <a:gd name="connsiteY2" fmla="*/ 455 h 21081"/>
              <a:gd name="connsiteX3" fmla="*/ 114994 w 117659"/>
              <a:gd name="connsiteY3" fmla="*/ 21081 h 21081"/>
              <a:gd name="connsiteX0" fmla="*/ 47331 w 47496"/>
              <a:gd name="connsiteY0" fmla="*/ 6180 h 21081"/>
              <a:gd name="connsiteX1" fmla="*/ 0 w 47496"/>
              <a:gd name="connsiteY1" fmla="*/ 6533 h 21081"/>
              <a:gd name="connsiteX2" fmla="*/ 47496 w 47496"/>
              <a:gd name="connsiteY2" fmla="*/ 455 h 21081"/>
              <a:gd name="connsiteX3" fmla="*/ 44831 w 47496"/>
              <a:gd name="connsiteY3" fmla="*/ 21081 h 21081"/>
              <a:gd name="connsiteX0" fmla="*/ 24832 w 24997"/>
              <a:gd name="connsiteY0" fmla="*/ 6248 h 21149"/>
              <a:gd name="connsiteX1" fmla="*/ 0 w 24997"/>
              <a:gd name="connsiteY1" fmla="*/ 5425 h 21149"/>
              <a:gd name="connsiteX2" fmla="*/ 24997 w 24997"/>
              <a:gd name="connsiteY2" fmla="*/ 523 h 21149"/>
              <a:gd name="connsiteX3" fmla="*/ 22332 w 24997"/>
              <a:gd name="connsiteY3" fmla="*/ 21149 h 21149"/>
              <a:gd name="connsiteX0" fmla="*/ 24832 w 24997"/>
              <a:gd name="connsiteY0" fmla="*/ 5887 h 20788"/>
              <a:gd name="connsiteX1" fmla="*/ 0 w 24997"/>
              <a:gd name="connsiteY1" fmla="*/ 5064 h 20788"/>
              <a:gd name="connsiteX2" fmla="*/ 24997 w 24997"/>
              <a:gd name="connsiteY2" fmla="*/ 162 h 20788"/>
              <a:gd name="connsiteX3" fmla="*/ 22332 w 24997"/>
              <a:gd name="connsiteY3" fmla="*/ 20788 h 20788"/>
              <a:gd name="connsiteX0" fmla="*/ 24832 w 24997"/>
              <a:gd name="connsiteY0" fmla="*/ 4907 h 20788"/>
              <a:gd name="connsiteX1" fmla="*/ 0 w 24997"/>
              <a:gd name="connsiteY1" fmla="*/ 5064 h 20788"/>
              <a:gd name="connsiteX2" fmla="*/ 24997 w 24997"/>
              <a:gd name="connsiteY2" fmla="*/ 162 h 20788"/>
              <a:gd name="connsiteX3" fmla="*/ 22332 w 24997"/>
              <a:gd name="connsiteY3" fmla="*/ 20788 h 20788"/>
              <a:gd name="connsiteX0" fmla="*/ 24832 w 24997"/>
              <a:gd name="connsiteY0" fmla="*/ 4907 h 20788"/>
              <a:gd name="connsiteX1" fmla="*/ 0 w 24997"/>
              <a:gd name="connsiteY1" fmla="*/ 5064 h 20788"/>
              <a:gd name="connsiteX2" fmla="*/ 24997 w 24997"/>
              <a:gd name="connsiteY2" fmla="*/ 162 h 20788"/>
              <a:gd name="connsiteX3" fmla="*/ 22332 w 24997"/>
              <a:gd name="connsiteY3" fmla="*/ 20788 h 20788"/>
              <a:gd name="connsiteX0" fmla="*/ 24832 w 24997"/>
              <a:gd name="connsiteY0" fmla="*/ 5059 h 11333"/>
              <a:gd name="connsiteX1" fmla="*/ 0 w 24997"/>
              <a:gd name="connsiteY1" fmla="*/ 5216 h 11333"/>
              <a:gd name="connsiteX2" fmla="*/ 24997 w 24997"/>
              <a:gd name="connsiteY2" fmla="*/ 314 h 11333"/>
              <a:gd name="connsiteX3" fmla="*/ 19832 w 24997"/>
              <a:gd name="connsiteY3" fmla="*/ 11333 h 11333"/>
              <a:gd name="connsiteX0" fmla="*/ 24832 w 24997"/>
              <a:gd name="connsiteY0" fmla="*/ 5059 h 11333"/>
              <a:gd name="connsiteX1" fmla="*/ 0 w 24997"/>
              <a:gd name="connsiteY1" fmla="*/ 5216 h 11333"/>
              <a:gd name="connsiteX2" fmla="*/ 24997 w 24997"/>
              <a:gd name="connsiteY2" fmla="*/ 314 h 11333"/>
              <a:gd name="connsiteX3" fmla="*/ 19832 w 24997"/>
              <a:gd name="connsiteY3" fmla="*/ 11333 h 11333"/>
              <a:gd name="connsiteX0" fmla="*/ 24832 w 24997"/>
              <a:gd name="connsiteY0" fmla="*/ 4745 h 11019"/>
              <a:gd name="connsiteX1" fmla="*/ 0 w 24997"/>
              <a:gd name="connsiteY1" fmla="*/ 4902 h 11019"/>
              <a:gd name="connsiteX2" fmla="*/ 24997 w 24997"/>
              <a:gd name="connsiteY2" fmla="*/ 0 h 11019"/>
              <a:gd name="connsiteX3" fmla="*/ 19832 w 24997"/>
              <a:gd name="connsiteY3" fmla="*/ 11019 h 11019"/>
              <a:gd name="connsiteX0" fmla="*/ 17332 w 17497"/>
              <a:gd name="connsiteY0" fmla="*/ 4745 h 11019"/>
              <a:gd name="connsiteX1" fmla="*/ 0 w 17497"/>
              <a:gd name="connsiteY1" fmla="*/ 4510 h 11019"/>
              <a:gd name="connsiteX2" fmla="*/ 17497 w 17497"/>
              <a:gd name="connsiteY2" fmla="*/ 0 h 11019"/>
              <a:gd name="connsiteX3" fmla="*/ 12332 w 17497"/>
              <a:gd name="connsiteY3" fmla="*/ 11019 h 11019"/>
              <a:gd name="connsiteX0" fmla="*/ 17332 w 17497"/>
              <a:gd name="connsiteY0" fmla="*/ 4745 h 11019"/>
              <a:gd name="connsiteX1" fmla="*/ 0 w 17497"/>
              <a:gd name="connsiteY1" fmla="*/ 4510 h 11019"/>
              <a:gd name="connsiteX2" fmla="*/ 17497 w 17497"/>
              <a:gd name="connsiteY2" fmla="*/ 0 h 11019"/>
              <a:gd name="connsiteX3" fmla="*/ 12332 w 17497"/>
              <a:gd name="connsiteY3" fmla="*/ 11019 h 11019"/>
              <a:gd name="connsiteX0" fmla="*/ 87328 w 87493"/>
              <a:gd name="connsiteY0" fmla="*/ 4745 h 11019"/>
              <a:gd name="connsiteX1" fmla="*/ 0 w 87493"/>
              <a:gd name="connsiteY1" fmla="*/ 4118 h 11019"/>
              <a:gd name="connsiteX2" fmla="*/ 87493 w 87493"/>
              <a:gd name="connsiteY2" fmla="*/ 0 h 11019"/>
              <a:gd name="connsiteX3" fmla="*/ 82328 w 87493"/>
              <a:gd name="connsiteY3" fmla="*/ 11019 h 11019"/>
              <a:gd name="connsiteX0" fmla="*/ 87328 w 87493"/>
              <a:gd name="connsiteY0" fmla="*/ 4745 h 11019"/>
              <a:gd name="connsiteX1" fmla="*/ 0 w 87493"/>
              <a:gd name="connsiteY1" fmla="*/ 4118 h 11019"/>
              <a:gd name="connsiteX2" fmla="*/ 87493 w 87493"/>
              <a:gd name="connsiteY2" fmla="*/ 0 h 11019"/>
              <a:gd name="connsiteX3" fmla="*/ 82328 w 87493"/>
              <a:gd name="connsiteY3" fmla="*/ 11019 h 11019"/>
              <a:gd name="connsiteX0" fmla="*/ 89112 w 89277"/>
              <a:gd name="connsiteY0" fmla="*/ 4908 h 11182"/>
              <a:gd name="connsiteX1" fmla="*/ 1784 w 89277"/>
              <a:gd name="connsiteY1" fmla="*/ 4281 h 11182"/>
              <a:gd name="connsiteX2" fmla="*/ 68029 w 89277"/>
              <a:gd name="connsiteY2" fmla="*/ 4672 h 11182"/>
              <a:gd name="connsiteX3" fmla="*/ 89277 w 89277"/>
              <a:gd name="connsiteY3" fmla="*/ 163 h 11182"/>
              <a:gd name="connsiteX4" fmla="*/ 84112 w 89277"/>
              <a:gd name="connsiteY4" fmla="*/ 11182 h 11182"/>
              <a:gd name="connsiteX0" fmla="*/ 89112 w 89277"/>
              <a:gd name="connsiteY0" fmla="*/ 5072 h 11346"/>
              <a:gd name="connsiteX1" fmla="*/ 1784 w 89277"/>
              <a:gd name="connsiteY1" fmla="*/ 4445 h 11346"/>
              <a:gd name="connsiteX2" fmla="*/ 68029 w 89277"/>
              <a:gd name="connsiteY2" fmla="*/ 4836 h 11346"/>
              <a:gd name="connsiteX3" fmla="*/ 89277 w 89277"/>
              <a:gd name="connsiteY3" fmla="*/ 327 h 11346"/>
              <a:gd name="connsiteX4" fmla="*/ 84112 w 89277"/>
              <a:gd name="connsiteY4" fmla="*/ 11346 h 11346"/>
              <a:gd name="connsiteX0" fmla="*/ 89112 w 89277"/>
              <a:gd name="connsiteY0" fmla="*/ 4745 h 11019"/>
              <a:gd name="connsiteX1" fmla="*/ 1784 w 89277"/>
              <a:gd name="connsiteY1" fmla="*/ 4118 h 11019"/>
              <a:gd name="connsiteX2" fmla="*/ 68029 w 89277"/>
              <a:gd name="connsiteY2" fmla="*/ 4509 h 11019"/>
              <a:gd name="connsiteX3" fmla="*/ 89277 w 89277"/>
              <a:gd name="connsiteY3" fmla="*/ 0 h 11019"/>
              <a:gd name="connsiteX4" fmla="*/ 84112 w 89277"/>
              <a:gd name="connsiteY4" fmla="*/ 11019 h 11019"/>
              <a:gd name="connsiteX0" fmla="*/ 93428 w 93593"/>
              <a:gd name="connsiteY0" fmla="*/ 4745 h 11019"/>
              <a:gd name="connsiteX1" fmla="*/ 6100 w 93593"/>
              <a:gd name="connsiteY1" fmla="*/ 4118 h 11019"/>
              <a:gd name="connsiteX2" fmla="*/ 14848 w 93593"/>
              <a:gd name="connsiteY2" fmla="*/ 10195 h 11019"/>
              <a:gd name="connsiteX3" fmla="*/ 72345 w 93593"/>
              <a:gd name="connsiteY3" fmla="*/ 4509 h 11019"/>
              <a:gd name="connsiteX4" fmla="*/ 93593 w 93593"/>
              <a:gd name="connsiteY4" fmla="*/ 0 h 11019"/>
              <a:gd name="connsiteX5" fmla="*/ 88428 w 93593"/>
              <a:gd name="connsiteY5" fmla="*/ 11019 h 11019"/>
              <a:gd name="connsiteX0" fmla="*/ 93428 w 93593"/>
              <a:gd name="connsiteY0" fmla="*/ 4745 h 11019"/>
              <a:gd name="connsiteX1" fmla="*/ 6100 w 93593"/>
              <a:gd name="connsiteY1" fmla="*/ 4118 h 11019"/>
              <a:gd name="connsiteX2" fmla="*/ 14848 w 93593"/>
              <a:gd name="connsiteY2" fmla="*/ 10195 h 11019"/>
              <a:gd name="connsiteX3" fmla="*/ 72345 w 93593"/>
              <a:gd name="connsiteY3" fmla="*/ 4509 h 11019"/>
              <a:gd name="connsiteX4" fmla="*/ 93593 w 93593"/>
              <a:gd name="connsiteY4" fmla="*/ 0 h 11019"/>
              <a:gd name="connsiteX5" fmla="*/ 88428 w 93593"/>
              <a:gd name="connsiteY5" fmla="*/ 11019 h 11019"/>
              <a:gd name="connsiteX0" fmla="*/ 87489 w 87654"/>
              <a:gd name="connsiteY0" fmla="*/ 4745 h 11019"/>
              <a:gd name="connsiteX1" fmla="*/ 161 w 87654"/>
              <a:gd name="connsiteY1" fmla="*/ 4118 h 11019"/>
              <a:gd name="connsiteX2" fmla="*/ 66406 w 87654"/>
              <a:gd name="connsiteY2" fmla="*/ 4509 h 11019"/>
              <a:gd name="connsiteX3" fmla="*/ 87654 w 87654"/>
              <a:gd name="connsiteY3" fmla="*/ 0 h 11019"/>
              <a:gd name="connsiteX4" fmla="*/ 82489 w 87654"/>
              <a:gd name="connsiteY4" fmla="*/ 11019 h 11019"/>
              <a:gd name="connsiteX0" fmla="*/ 21083 w 21248"/>
              <a:gd name="connsiteY0" fmla="*/ 4745 h 11019"/>
              <a:gd name="connsiteX1" fmla="*/ 0 w 21248"/>
              <a:gd name="connsiteY1" fmla="*/ 4509 h 11019"/>
              <a:gd name="connsiteX2" fmla="*/ 21248 w 21248"/>
              <a:gd name="connsiteY2" fmla="*/ 0 h 11019"/>
              <a:gd name="connsiteX3" fmla="*/ 16083 w 21248"/>
              <a:gd name="connsiteY3" fmla="*/ 11019 h 11019"/>
              <a:gd name="connsiteX0" fmla="*/ 21083 w 21248"/>
              <a:gd name="connsiteY0" fmla="*/ 4745 h 10627"/>
              <a:gd name="connsiteX1" fmla="*/ 0 w 21248"/>
              <a:gd name="connsiteY1" fmla="*/ 4509 h 10627"/>
              <a:gd name="connsiteX2" fmla="*/ 21248 w 21248"/>
              <a:gd name="connsiteY2" fmla="*/ 0 h 10627"/>
              <a:gd name="connsiteX3" fmla="*/ 21083 w 21248"/>
              <a:gd name="connsiteY3" fmla="*/ 10627 h 10627"/>
              <a:gd name="connsiteX0" fmla="*/ 29832 w 29832"/>
              <a:gd name="connsiteY0" fmla="*/ 4549 h 10627"/>
              <a:gd name="connsiteX1" fmla="*/ 0 w 29832"/>
              <a:gd name="connsiteY1" fmla="*/ 4509 h 10627"/>
              <a:gd name="connsiteX2" fmla="*/ 21248 w 29832"/>
              <a:gd name="connsiteY2" fmla="*/ 0 h 10627"/>
              <a:gd name="connsiteX3" fmla="*/ 21083 w 29832"/>
              <a:gd name="connsiteY3" fmla="*/ 10627 h 10627"/>
            </a:gdLst>
            <a:ahLst/>
            <a:cxnLst>
              <a:cxn ang="0">
                <a:pos x="connsiteX0" y="connsiteY0"/>
              </a:cxn>
              <a:cxn ang="0">
                <a:pos x="connsiteX1" y="connsiteY1"/>
              </a:cxn>
              <a:cxn ang="0">
                <a:pos x="connsiteX2" y="connsiteY2"/>
              </a:cxn>
              <a:cxn ang="0">
                <a:pos x="connsiteX3" y="connsiteY3"/>
              </a:cxn>
            </a:cxnLst>
            <a:rect l="l" t="t" r="r" b="b"/>
            <a:pathLst>
              <a:path w="29832" h="10627">
                <a:moveTo>
                  <a:pt x="29832" y="4549"/>
                </a:moveTo>
                <a:lnTo>
                  <a:pt x="0" y="4509"/>
                </a:lnTo>
                <a:cubicBezTo>
                  <a:pt x="19582" y="686"/>
                  <a:pt x="26" y="4176"/>
                  <a:pt x="21248" y="0"/>
                </a:cubicBezTo>
                <a:cubicBezTo>
                  <a:pt x="21081" y="10103"/>
                  <a:pt x="21083" y="6052"/>
                  <a:pt x="21083" y="10627"/>
                </a:cubicBezTo>
              </a:path>
            </a:pathLst>
          </a:custGeom>
          <a:noFill/>
          <a:ln w="15875" cmpd="sng">
            <a:solidFill>
              <a:srgbClr xmlns:mc="http://schemas.openxmlformats.org/markup-compatibility/2006" xmlns:a14="http://schemas.microsoft.com/office/drawing/2010/main" val="000000" mc:Ignorable="a14" a14:legacySpreadsheetColorIndex="64"/>
            </a:solidFill>
            <a:prstDash val="solid"/>
            <a:round/>
            <a:headEnd type="none"/>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24" name="Text Box 1416">
            <a:extLst>
              <a:ext uri="{FF2B5EF4-FFF2-40B4-BE49-F238E27FC236}">
                <a16:creationId xmlns:a16="http://schemas.microsoft.com/office/drawing/2014/main" id="{A520230C-1E25-4871-A962-8F50C708642A}"/>
              </a:ext>
            </a:extLst>
          </xdr:cNvPr>
          <xdr:cNvSpPr txBox="1">
            <a:spLocks noChangeArrowheads="1"/>
          </xdr:cNvSpPr>
        </xdr:nvSpPr>
        <xdr:spPr bwMode="auto">
          <a:xfrm rot="5400000">
            <a:off x="2915580" y="777976"/>
            <a:ext cx="152237" cy="1508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000"/>
              </a:lnSpc>
              <a:defRPr sz="1000"/>
            </a:pPr>
            <a:r>
              <a:rPr lang="ja-JP" altLang="en-US" sz="900" b="1" i="0" u="none" strike="noStrike" baseline="0">
                <a:solidFill>
                  <a:srgbClr val="000000"/>
                </a:solidFill>
                <a:latin typeface="ＭＳ Ｐゴシック"/>
                <a:ea typeface="ＭＳ Ｐゴシック"/>
              </a:rPr>
              <a:t>北</a:t>
            </a:r>
            <a:endParaRPr lang="en-US" altLang="ja-JP" sz="900" b="1" i="0" u="none" strike="noStrike" baseline="0">
              <a:solidFill>
                <a:srgbClr val="000000"/>
              </a:solidFill>
              <a:latin typeface="ＭＳ Ｐゴシック"/>
              <a:ea typeface="ＭＳ Ｐゴシック"/>
            </a:endParaRPr>
          </a:p>
        </xdr:txBody>
      </xdr:sp>
    </xdr:grpSp>
    <xdr:clientData/>
  </xdr:twoCellAnchor>
  <xdr:twoCellAnchor editAs="oneCell">
    <xdr:from>
      <xdr:col>1</xdr:col>
      <xdr:colOff>589364</xdr:colOff>
      <xdr:row>4</xdr:row>
      <xdr:rowOff>104633</xdr:rowOff>
    </xdr:from>
    <xdr:to>
      <xdr:col>2</xdr:col>
      <xdr:colOff>25653</xdr:colOff>
      <xdr:row>5</xdr:row>
      <xdr:rowOff>66669</xdr:rowOff>
    </xdr:to>
    <xdr:pic>
      <xdr:nvPicPr>
        <xdr:cNvPr id="1125" name="図 1124">
          <a:extLst>
            <a:ext uri="{FF2B5EF4-FFF2-40B4-BE49-F238E27FC236}">
              <a16:creationId xmlns:a16="http://schemas.microsoft.com/office/drawing/2014/main" id="{6A524998-7144-4D05-854C-403CA6D1E01D}"/>
            </a:ext>
          </a:extLst>
        </xdr:cNvPr>
        <xdr:cNvPicPr>
          <a:picLocks noChangeAspect="1"/>
        </xdr:cNvPicPr>
      </xdr:nvPicPr>
      <xdr:blipFill>
        <a:blip xmlns:r="http://schemas.openxmlformats.org/officeDocument/2006/relationships" r:embed="rId32"/>
        <a:stretch>
          <a:fillRect/>
        </a:stretch>
      </xdr:blipFill>
      <xdr:spPr>
        <a:xfrm>
          <a:off x="659118" y="794955"/>
          <a:ext cx="141043" cy="127521"/>
        </a:xfrm>
        <a:prstGeom prst="rect">
          <a:avLst/>
        </a:prstGeom>
      </xdr:spPr>
    </xdr:pic>
    <xdr:clientData/>
  </xdr:twoCellAnchor>
  <xdr:oneCellAnchor>
    <xdr:from>
      <xdr:col>3</xdr:col>
      <xdr:colOff>597450</xdr:colOff>
      <xdr:row>12</xdr:row>
      <xdr:rowOff>0</xdr:rowOff>
    </xdr:from>
    <xdr:ext cx="108858" cy="231321"/>
    <xdr:sp macro="" textlink="">
      <xdr:nvSpPr>
        <xdr:cNvPr id="1126" name="Text Box 709">
          <a:extLst>
            <a:ext uri="{FF2B5EF4-FFF2-40B4-BE49-F238E27FC236}">
              <a16:creationId xmlns:a16="http://schemas.microsoft.com/office/drawing/2014/main" id="{AFE625D0-B972-497F-87AE-CBF0346616B9}"/>
            </a:ext>
          </a:extLst>
        </xdr:cNvPr>
        <xdr:cNvSpPr txBox="1">
          <a:spLocks noChangeArrowheads="1"/>
        </xdr:cNvSpPr>
      </xdr:nvSpPr>
      <xdr:spPr bwMode="auto">
        <a:xfrm flipV="1">
          <a:off x="2077410" y="2087648"/>
          <a:ext cx="108858" cy="231321"/>
        </a:xfrm>
        <a:prstGeom prst="rect">
          <a:avLst/>
        </a:prstGeom>
        <a:solidFill>
          <a:schemeClr val="bg1"/>
        </a:solidFill>
        <a:ln w="9525">
          <a:solidFill>
            <a:schemeClr val="tx2"/>
          </a:solidFill>
          <a:miter lim="800000"/>
          <a:headEnd/>
          <a:tailEnd/>
        </a:ln>
      </xdr:spPr>
      <xdr:txBody>
        <a:bodyPr vertOverflow="overflow" horzOverflow="overflow" vert="horz" wrap="none" lIns="27432" tIns="18288" rIns="27432" bIns="18288" anchor="t" upright="1">
          <a:noAutofit/>
        </a:bodyPr>
        <a:lstStyle/>
        <a:p>
          <a:pPr algn="ctr" rtl="0">
            <a:lnSpc>
              <a:spcPts val="900"/>
            </a:lnSpc>
            <a:defRPr sz="1000"/>
          </a:pPr>
          <a:r>
            <a:rPr lang="ja-JP" altLang="en-US" sz="900" b="1" i="0" u="none" strike="noStrike" baseline="0">
              <a:solidFill>
                <a:schemeClr val="tx2"/>
              </a:solidFill>
              <a:latin typeface="ＭＳ Ｐゴシック"/>
              <a:ea typeface="ＭＳ Ｐゴシック"/>
            </a:rPr>
            <a:t>南</a:t>
          </a:r>
          <a:endParaRPr lang="en-US" altLang="ja-JP" sz="900" b="1" i="0" u="none" strike="noStrike" baseline="0">
            <a:solidFill>
              <a:schemeClr val="tx2"/>
            </a:solidFill>
            <a:latin typeface="ＭＳ Ｐゴシック"/>
            <a:ea typeface="ＭＳ Ｐゴシック"/>
          </a:endParaRPr>
        </a:p>
        <a:p>
          <a:pPr algn="ctr" rtl="0">
            <a:lnSpc>
              <a:spcPts val="900"/>
            </a:lnSpc>
            <a:defRPr sz="1000"/>
          </a:pPr>
          <a:r>
            <a:rPr lang="ja-JP" altLang="en-US" sz="900" b="1" i="0" u="none" strike="noStrike" baseline="0">
              <a:solidFill>
                <a:schemeClr val="tx2"/>
              </a:solidFill>
              <a:latin typeface="ＭＳ Ｐゴシック"/>
              <a:ea typeface="ＭＳ Ｐゴシック"/>
            </a:rPr>
            <a:t>町</a:t>
          </a:r>
        </a:p>
      </xdr:txBody>
    </xdr:sp>
    <xdr:clientData/>
  </xdr:oneCellAnchor>
  <xdr:oneCellAnchor>
    <xdr:from>
      <xdr:col>3</xdr:col>
      <xdr:colOff>471039</xdr:colOff>
      <xdr:row>21</xdr:row>
      <xdr:rowOff>61236</xdr:rowOff>
    </xdr:from>
    <xdr:ext cx="224518" cy="238125"/>
    <xdr:sp macro="" textlink="">
      <xdr:nvSpPr>
        <xdr:cNvPr id="637" name="Text Box 1664">
          <a:extLst>
            <a:ext uri="{FF2B5EF4-FFF2-40B4-BE49-F238E27FC236}">
              <a16:creationId xmlns:a16="http://schemas.microsoft.com/office/drawing/2014/main" id="{4F356F09-35A2-4A58-B2B6-863592BBF599}"/>
            </a:ext>
          </a:extLst>
        </xdr:cNvPr>
        <xdr:cNvSpPr txBox="1">
          <a:spLocks noChangeArrowheads="1"/>
        </xdr:cNvSpPr>
      </xdr:nvSpPr>
      <xdr:spPr bwMode="auto">
        <a:xfrm>
          <a:off x="1950999" y="3680053"/>
          <a:ext cx="224518" cy="238125"/>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r>
            <a:rPr lang="ja-JP" altLang="en-US" sz="900" b="1" i="0" u="none" strike="noStrike" baseline="0">
              <a:solidFill>
                <a:srgbClr val="000000"/>
              </a:solidFill>
              <a:latin typeface="ＭＳ Ｐゴシック"/>
              <a:ea typeface="ＭＳ Ｐゴシック"/>
            </a:rPr>
            <a:t>交</a:t>
          </a:r>
          <a:endParaRPr lang="en-US" altLang="ja-JP" sz="900" b="1" i="0" u="none" strike="noStrike" baseline="0">
            <a:solidFill>
              <a:srgbClr val="000000"/>
            </a:solidFill>
            <a:latin typeface="ＭＳ Ｐゴシック"/>
            <a:ea typeface="ＭＳ Ｐゴシック"/>
          </a:endParaRPr>
        </a:p>
        <a:p>
          <a:pPr algn="r" rtl="0">
            <a:lnSpc>
              <a:spcPts val="900"/>
            </a:lnSpc>
            <a:defRPr sz="1000"/>
          </a:pPr>
          <a:r>
            <a:rPr lang="ja-JP" altLang="en-US" sz="900" b="1" i="0" u="none" strike="noStrike" baseline="0">
              <a:solidFill>
                <a:srgbClr val="000000"/>
              </a:solidFill>
              <a:latin typeface="ＭＳ Ｐゴシック"/>
              <a:ea typeface="ＭＳ Ｐゴシック"/>
            </a:rPr>
            <a:t>番</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xdr:col>
      <xdr:colOff>679382</xdr:colOff>
      <xdr:row>12</xdr:row>
      <xdr:rowOff>22191</xdr:rowOff>
    </xdr:from>
    <xdr:to>
      <xdr:col>2</xdr:col>
      <xdr:colOff>76816</xdr:colOff>
      <xdr:row>12</xdr:row>
      <xdr:rowOff>122903</xdr:rowOff>
    </xdr:to>
    <xdr:sp macro="" textlink="">
      <xdr:nvSpPr>
        <xdr:cNvPr id="1127" name="Oval 1295">
          <a:extLst>
            <a:ext uri="{FF2B5EF4-FFF2-40B4-BE49-F238E27FC236}">
              <a16:creationId xmlns:a16="http://schemas.microsoft.com/office/drawing/2014/main" id="{31588434-4730-451F-9905-BDA1E4DAD86E}"/>
            </a:ext>
          </a:extLst>
        </xdr:cNvPr>
        <xdr:cNvSpPr>
          <a:spLocks noChangeArrowheads="1"/>
        </xdr:cNvSpPr>
      </xdr:nvSpPr>
      <xdr:spPr bwMode="auto">
        <a:xfrm>
          <a:off x="749369" y="2109839"/>
          <a:ext cx="102420" cy="10071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clientData/>
  </xdr:twoCellAnchor>
  <xdr:twoCellAnchor editAs="oneCell">
    <xdr:from>
      <xdr:col>7</xdr:col>
      <xdr:colOff>47628</xdr:colOff>
      <xdr:row>20</xdr:row>
      <xdr:rowOff>0</xdr:rowOff>
    </xdr:from>
    <xdr:to>
      <xdr:col>7</xdr:col>
      <xdr:colOff>391839</xdr:colOff>
      <xdr:row>21</xdr:row>
      <xdr:rowOff>153118</xdr:rowOff>
    </xdr:to>
    <xdr:grpSp>
      <xdr:nvGrpSpPr>
        <xdr:cNvPr id="1130" name="Group 6672">
          <a:extLst>
            <a:ext uri="{FF2B5EF4-FFF2-40B4-BE49-F238E27FC236}">
              <a16:creationId xmlns:a16="http://schemas.microsoft.com/office/drawing/2014/main" id="{1AE5AD49-91E3-445E-803D-CB072251AF85}"/>
            </a:ext>
          </a:extLst>
        </xdr:cNvPr>
        <xdr:cNvGrpSpPr>
          <a:grpSpLocks/>
        </xdr:cNvGrpSpPr>
      </xdr:nvGrpSpPr>
      <xdr:grpSpPr bwMode="auto">
        <a:xfrm>
          <a:off x="4339170" y="3254375"/>
          <a:ext cx="344211" cy="317160"/>
          <a:chOff x="536" y="110"/>
          <a:chExt cx="46" cy="44"/>
        </a:xfrm>
      </xdr:grpSpPr>
      <xdr:pic>
        <xdr:nvPicPr>
          <xdr:cNvPr id="1131" name="Picture 6673" descr="route2">
            <a:extLst>
              <a:ext uri="{FF2B5EF4-FFF2-40B4-BE49-F238E27FC236}">
                <a16:creationId xmlns:a16="http://schemas.microsoft.com/office/drawing/2014/main" id="{26706D6E-A78A-4EF0-8E78-EE559DE2202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32" name="Text Box 6674">
            <a:extLst>
              <a:ext uri="{FF2B5EF4-FFF2-40B4-BE49-F238E27FC236}">
                <a16:creationId xmlns:a16="http://schemas.microsoft.com/office/drawing/2014/main" id="{A23822AE-3F10-48C3-A232-5191F7D105A2}"/>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200" b="1" i="0" u="none" strike="noStrike" baseline="0">
                <a:solidFill>
                  <a:srgbClr val="FFFFFF"/>
                </a:solidFill>
                <a:latin typeface="ＭＳ Ｐゴシック"/>
                <a:ea typeface="ＭＳ Ｐゴシック"/>
              </a:rPr>
              <a:t>249</a:t>
            </a:r>
          </a:p>
        </xdr:txBody>
      </xdr:sp>
    </xdr:grpSp>
    <xdr:clientData/>
  </xdr:twoCellAnchor>
  <xdr:twoCellAnchor editAs="oneCell">
    <xdr:from>
      <xdr:col>7</xdr:col>
      <xdr:colOff>242094</xdr:colOff>
      <xdr:row>22</xdr:row>
      <xdr:rowOff>142561</xdr:rowOff>
    </xdr:from>
    <xdr:to>
      <xdr:col>7</xdr:col>
      <xdr:colOff>586305</xdr:colOff>
      <xdr:row>24</xdr:row>
      <xdr:rowOff>127290</xdr:rowOff>
    </xdr:to>
    <xdr:grpSp>
      <xdr:nvGrpSpPr>
        <xdr:cNvPr id="1133" name="Group 6672">
          <a:extLst>
            <a:ext uri="{FF2B5EF4-FFF2-40B4-BE49-F238E27FC236}">
              <a16:creationId xmlns:a16="http://schemas.microsoft.com/office/drawing/2014/main" id="{BA7320B0-F05C-4BDF-B0B1-142A124791A1}"/>
            </a:ext>
          </a:extLst>
        </xdr:cNvPr>
        <xdr:cNvGrpSpPr>
          <a:grpSpLocks/>
        </xdr:cNvGrpSpPr>
      </xdr:nvGrpSpPr>
      <xdr:grpSpPr bwMode="auto">
        <a:xfrm>
          <a:off x="4533636" y="3725019"/>
          <a:ext cx="344211" cy="312813"/>
          <a:chOff x="536" y="110"/>
          <a:chExt cx="46" cy="44"/>
        </a:xfrm>
      </xdr:grpSpPr>
      <xdr:pic>
        <xdr:nvPicPr>
          <xdr:cNvPr id="1134" name="Picture 6673" descr="route2">
            <a:extLst>
              <a:ext uri="{FF2B5EF4-FFF2-40B4-BE49-F238E27FC236}">
                <a16:creationId xmlns:a16="http://schemas.microsoft.com/office/drawing/2014/main" id="{E52C1EEE-7E6A-45F7-9BC1-29D5AF04792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35" name="Text Box 6674">
            <a:extLst>
              <a:ext uri="{FF2B5EF4-FFF2-40B4-BE49-F238E27FC236}">
                <a16:creationId xmlns:a16="http://schemas.microsoft.com/office/drawing/2014/main" id="{09CAA05C-A7B5-4850-BEDE-73AC1659536C}"/>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200" b="1" i="0" u="none" strike="noStrike" baseline="0">
                <a:solidFill>
                  <a:srgbClr val="FFFFFF"/>
                </a:solidFill>
                <a:latin typeface="ＭＳ Ｐゴシック"/>
                <a:ea typeface="ＭＳ Ｐゴシック"/>
              </a:rPr>
              <a:t>249</a:t>
            </a:r>
          </a:p>
        </xdr:txBody>
      </xdr:sp>
    </xdr:grpSp>
    <xdr:clientData/>
  </xdr:twoCellAnchor>
  <xdr:twoCellAnchor>
    <xdr:from>
      <xdr:col>9</xdr:col>
      <xdr:colOff>398867</xdr:colOff>
      <xdr:row>20</xdr:row>
      <xdr:rowOff>72986</xdr:rowOff>
    </xdr:from>
    <xdr:to>
      <xdr:col>9</xdr:col>
      <xdr:colOff>527554</xdr:colOff>
      <xdr:row>21</xdr:row>
      <xdr:rowOff>33180</xdr:rowOff>
    </xdr:to>
    <xdr:sp macro="" textlink="">
      <xdr:nvSpPr>
        <xdr:cNvPr id="1136" name="Oval 310">
          <a:extLst>
            <a:ext uri="{FF2B5EF4-FFF2-40B4-BE49-F238E27FC236}">
              <a16:creationId xmlns:a16="http://schemas.microsoft.com/office/drawing/2014/main" id="{5F38E66F-EC9E-41B3-9FB2-15496E5E44BE}"/>
            </a:ext>
          </a:extLst>
        </xdr:cNvPr>
        <xdr:cNvSpPr>
          <a:spLocks noChangeArrowheads="1"/>
        </xdr:cNvSpPr>
      </xdr:nvSpPr>
      <xdr:spPr bwMode="auto">
        <a:xfrm>
          <a:off x="470305" y="4986299"/>
          <a:ext cx="128687" cy="1308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497359</xdr:colOff>
      <xdr:row>21</xdr:row>
      <xdr:rowOff>95210</xdr:rowOff>
    </xdr:from>
    <xdr:to>
      <xdr:col>11</xdr:col>
      <xdr:colOff>39233</xdr:colOff>
      <xdr:row>24</xdr:row>
      <xdr:rowOff>153337</xdr:rowOff>
    </xdr:to>
    <xdr:grpSp>
      <xdr:nvGrpSpPr>
        <xdr:cNvPr id="413" name="グループ化 412">
          <a:extLst>
            <a:ext uri="{FF2B5EF4-FFF2-40B4-BE49-F238E27FC236}">
              <a16:creationId xmlns:a16="http://schemas.microsoft.com/office/drawing/2014/main" id="{1C84DEE8-D4B7-4961-9F5B-AB11F9470910}"/>
            </a:ext>
          </a:extLst>
        </xdr:cNvPr>
        <xdr:cNvGrpSpPr/>
      </xdr:nvGrpSpPr>
      <xdr:grpSpPr>
        <a:xfrm>
          <a:off x="6196484" y="3513627"/>
          <a:ext cx="949457" cy="550252"/>
          <a:chOff x="644204" y="5083929"/>
          <a:chExt cx="954749" cy="570096"/>
        </a:xfrm>
      </xdr:grpSpPr>
      <xdr:grpSp>
        <xdr:nvGrpSpPr>
          <xdr:cNvPr id="412" name="グループ化 411">
            <a:extLst>
              <a:ext uri="{FF2B5EF4-FFF2-40B4-BE49-F238E27FC236}">
                <a16:creationId xmlns:a16="http://schemas.microsoft.com/office/drawing/2014/main" id="{1F89F952-17BA-4062-AC11-B20B48DF1697}"/>
              </a:ext>
            </a:extLst>
          </xdr:cNvPr>
          <xdr:cNvGrpSpPr/>
        </xdr:nvGrpSpPr>
        <xdr:grpSpPr>
          <a:xfrm>
            <a:off x="644204" y="5083929"/>
            <a:ext cx="954749" cy="570096"/>
            <a:chOff x="779142" y="5254586"/>
            <a:chExt cx="954749" cy="570096"/>
          </a:xfrm>
        </xdr:grpSpPr>
        <xdr:grpSp>
          <xdr:nvGrpSpPr>
            <xdr:cNvPr id="1139" name="グループ化 1138">
              <a:extLst>
                <a:ext uri="{FF2B5EF4-FFF2-40B4-BE49-F238E27FC236}">
                  <a16:creationId xmlns:a16="http://schemas.microsoft.com/office/drawing/2014/main" id="{0BE5AECB-D987-4365-87BF-B88E0387F9F4}"/>
                </a:ext>
              </a:extLst>
            </xdr:cNvPr>
            <xdr:cNvGrpSpPr/>
          </xdr:nvGrpSpPr>
          <xdr:grpSpPr>
            <a:xfrm>
              <a:off x="779142" y="5254586"/>
              <a:ext cx="901101" cy="570096"/>
              <a:chOff x="7583444" y="6234066"/>
              <a:chExt cx="975120" cy="324870"/>
            </a:xfrm>
          </xdr:grpSpPr>
          <xdr:sp macro="" textlink="">
            <xdr:nvSpPr>
              <xdr:cNvPr id="1142" name="Text Box 1563">
                <a:extLst>
                  <a:ext uri="{FF2B5EF4-FFF2-40B4-BE49-F238E27FC236}">
                    <a16:creationId xmlns:a16="http://schemas.microsoft.com/office/drawing/2014/main" id="{5BA664BC-ABAC-4A49-BAE8-4EAFE6164621}"/>
                  </a:ext>
                </a:extLst>
              </xdr:cNvPr>
              <xdr:cNvSpPr txBox="1">
                <a:spLocks noChangeArrowheads="1"/>
              </xdr:cNvSpPr>
            </xdr:nvSpPr>
            <xdr:spPr bwMode="auto">
              <a:xfrm>
                <a:off x="7583444" y="6234066"/>
                <a:ext cx="975120" cy="324870"/>
              </a:xfrm>
              <a:prstGeom prst="rect">
                <a:avLst/>
              </a:prstGeom>
              <a:solidFill>
                <a:srgbClr val="0000FF"/>
              </a:solidFill>
              <a:ln>
                <a:noFill/>
              </a:ln>
            </xdr:spPr>
            <xdr:txBody>
              <a:bodyPr vertOverflow="overflow" horzOverflow="overflow" wrap="none" lIns="27432" tIns="18288" rIns="0" bIns="0" anchor="t" upright="1">
                <a:noAutofit/>
              </a:bodyPr>
              <a:lstStyle/>
              <a:p>
                <a:pPr algn="ctr" rtl="0">
                  <a:lnSpc>
                    <a:spcPts val="800"/>
                  </a:lnSpc>
                  <a:defRPr sz="1000"/>
                </a:pPr>
                <a:r>
                  <a:rPr lang="ja-JP" altLang="en-US" sz="1000" b="1" i="0" baseline="0">
                    <a:solidFill>
                      <a:schemeClr val="bg1"/>
                    </a:solidFill>
                    <a:effectLst/>
                    <a:latin typeface="+mn-lt"/>
                    <a:ea typeface="+mn-ea"/>
                    <a:cs typeface="+mn-cs"/>
                  </a:rPr>
                  <a:t>　　　　　七尾</a:t>
                </a:r>
                <a:endParaRPr lang="en-US" altLang="ja-JP" sz="1000" b="1" i="0" baseline="0">
                  <a:solidFill>
                    <a:schemeClr val="bg1"/>
                  </a:solidFill>
                  <a:effectLst/>
                  <a:latin typeface="+mn-lt"/>
                  <a:ea typeface="+mn-ea"/>
                  <a:cs typeface="+mn-cs"/>
                </a:endParaRPr>
              </a:p>
              <a:p>
                <a:pPr algn="l" rtl="0">
                  <a:lnSpc>
                    <a:spcPts val="800"/>
                  </a:lnSpc>
                  <a:defRPr sz="1000"/>
                </a:pPr>
                <a:r>
                  <a:rPr lang="ja-JP" altLang="en-US" sz="1000" b="1" i="0" baseline="0">
                    <a:solidFill>
                      <a:schemeClr val="bg1"/>
                    </a:solidFill>
                    <a:effectLst/>
                    <a:latin typeface="+mn-lt"/>
                    <a:ea typeface="+mn-ea"/>
                    <a:cs typeface="+mn-cs"/>
                  </a:rPr>
                  <a:t>輪島</a:t>
                </a:r>
                <a:endParaRPr lang="en-US" altLang="ja-JP" sz="1000" b="1" i="0" baseline="0">
                  <a:solidFill>
                    <a:schemeClr val="bg1"/>
                  </a:solidFill>
                  <a:effectLst/>
                  <a:latin typeface="+mn-lt"/>
                  <a:ea typeface="+mn-ea"/>
                  <a:cs typeface="+mn-cs"/>
                </a:endParaRPr>
              </a:p>
              <a:p>
                <a:pPr algn="l" rtl="0">
                  <a:lnSpc>
                    <a:spcPts val="1000"/>
                  </a:lnSpc>
                  <a:defRPr sz="1000"/>
                </a:pPr>
                <a:r>
                  <a:rPr lang="ja-JP" altLang="en-US" sz="1000" b="1" i="0" baseline="0">
                    <a:solidFill>
                      <a:schemeClr val="bg1"/>
                    </a:solidFill>
                    <a:effectLst/>
                    <a:latin typeface="+mn-lt"/>
                    <a:ea typeface="+mn-ea"/>
                    <a:cs typeface="+mn-cs"/>
                  </a:rPr>
                  <a:t>巌門</a:t>
                </a:r>
                <a:r>
                  <a:rPr lang="ja-JP" altLang="ja-JP" sz="1000" b="1" i="0" baseline="0">
                    <a:solidFill>
                      <a:schemeClr val="bg1"/>
                    </a:solidFill>
                    <a:effectLst/>
                    <a:latin typeface="+mn-lt"/>
                    <a:ea typeface="+mn-ea"/>
                    <a:cs typeface="+mn-cs"/>
                  </a:rPr>
                  <a:t>　</a:t>
                </a:r>
                <a:endParaRPr lang="en-US" altLang="ja-JP" sz="800" b="1" i="0" u="none" strike="noStrike" baseline="0">
                  <a:solidFill>
                    <a:schemeClr val="bg1"/>
                  </a:solidFill>
                  <a:latin typeface="ＭＳ Ｐゴシック"/>
                  <a:ea typeface="ＭＳ Ｐゴシック"/>
                </a:endParaRPr>
              </a:p>
            </xdr:txBody>
          </xdr:sp>
          <xdr:grpSp>
            <xdr:nvGrpSpPr>
              <xdr:cNvPr id="1143" name="グループ化 1142">
                <a:extLst>
                  <a:ext uri="{FF2B5EF4-FFF2-40B4-BE49-F238E27FC236}">
                    <a16:creationId xmlns:a16="http://schemas.microsoft.com/office/drawing/2014/main" id="{F47082C6-BCA8-4D44-99B4-CF5BA6EAEA1F}"/>
                  </a:ext>
                </a:extLst>
              </xdr:cNvPr>
              <xdr:cNvGrpSpPr/>
            </xdr:nvGrpSpPr>
            <xdr:grpSpPr>
              <a:xfrm>
                <a:off x="7631833" y="6405298"/>
                <a:ext cx="876453" cy="118250"/>
                <a:chOff x="7631833" y="6448106"/>
                <a:chExt cx="876453" cy="118250"/>
              </a:xfrm>
            </xdr:grpSpPr>
            <xdr:sp macro="" textlink="">
              <xdr:nvSpPr>
                <xdr:cNvPr id="1144" name="Line 206">
                  <a:extLst>
                    <a:ext uri="{FF2B5EF4-FFF2-40B4-BE49-F238E27FC236}">
                      <a16:creationId xmlns:a16="http://schemas.microsoft.com/office/drawing/2014/main" id="{EDD9A853-6618-48A2-869C-94A97DA856CB}"/>
                    </a:ext>
                  </a:extLst>
                </xdr:cNvPr>
                <xdr:cNvSpPr>
                  <a:spLocks noChangeShapeType="1"/>
                </xdr:cNvSpPr>
              </xdr:nvSpPr>
              <xdr:spPr bwMode="auto">
                <a:xfrm flipH="1" flipV="1">
                  <a:off x="7631833" y="6517393"/>
                  <a:ext cx="876453" cy="4485"/>
                </a:xfrm>
                <a:prstGeom prst="line">
                  <a:avLst/>
                </a:prstGeom>
                <a:noFill/>
                <a:ln w="38100" cmpd="sng">
                  <a:solidFill>
                    <a:schemeClr val="bg1"/>
                  </a:solidFill>
                  <a:prstDash val="solid"/>
                  <a:round/>
                  <a:headEnd type="triangle"/>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45" name="Line 206">
                  <a:extLst>
                    <a:ext uri="{FF2B5EF4-FFF2-40B4-BE49-F238E27FC236}">
                      <a16:creationId xmlns:a16="http://schemas.microsoft.com/office/drawing/2014/main" id="{69052B54-A73F-4EDD-AA98-FF67DC3E9463}"/>
                    </a:ext>
                  </a:extLst>
                </xdr:cNvPr>
                <xdr:cNvSpPr>
                  <a:spLocks noChangeShapeType="1"/>
                </xdr:cNvSpPr>
              </xdr:nvSpPr>
              <xdr:spPr bwMode="auto">
                <a:xfrm flipH="1">
                  <a:off x="8085462" y="6448106"/>
                  <a:ext cx="41" cy="118250"/>
                </a:xfrm>
                <a:prstGeom prst="line">
                  <a:avLst/>
                </a:prstGeom>
                <a:noFill/>
                <a:ln w="22225" cmpd="sng">
                  <a:solidFill>
                    <a:schemeClr val="bg1"/>
                  </a:solidFill>
                  <a:prstDash val="solid"/>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grpSp>
        </xdr:grpSp>
        <xdr:sp macro="" textlink="">
          <xdr:nvSpPr>
            <xdr:cNvPr id="1147" name="六角形 1146">
              <a:extLst>
                <a:ext uri="{FF2B5EF4-FFF2-40B4-BE49-F238E27FC236}">
                  <a16:creationId xmlns:a16="http://schemas.microsoft.com/office/drawing/2014/main" id="{8A698DB4-40B8-46C9-AC71-30779CBFCD14}"/>
                </a:ext>
              </a:extLst>
            </xdr:cNvPr>
            <xdr:cNvSpPr/>
          </xdr:nvSpPr>
          <xdr:spPr bwMode="auto">
            <a:xfrm>
              <a:off x="984256" y="5603881"/>
              <a:ext cx="226213" cy="190495"/>
            </a:xfrm>
            <a:prstGeom prst="hexagon">
              <a:avLst/>
            </a:prstGeom>
            <a:solidFill>
              <a:srgbClr val="0000FF"/>
            </a:solidFill>
            <a:ln w="25400" cap="flat" cmpd="dbl" algn="ctr">
              <a:solidFill>
                <a:schemeClr val="bg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bg1"/>
                  </a:solidFill>
                  <a:latin typeface="+mj-ea"/>
                  <a:ea typeface="+mj-ea"/>
                </a:rPr>
                <a:t>236</a:t>
              </a:r>
              <a:endParaRPr kumimoji="1" lang="ja-JP" altLang="en-US" sz="900" b="1">
                <a:solidFill>
                  <a:schemeClr val="bg1"/>
                </a:solidFill>
                <a:latin typeface="+mj-ea"/>
                <a:ea typeface="+mj-ea"/>
              </a:endParaRPr>
            </a:p>
          </xdr:txBody>
        </xdr:sp>
        <xdr:pic>
          <xdr:nvPicPr>
            <xdr:cNvPr id="411" name="図 410">
              <a:extLst>
                <a:ext uri="{FF2B5EF4-FFF2-40B4-BE49-F238E27FC236}">
                  <a16:creationId xmlns:a16="http://schemas.microsoft.com/office/drawing/2014/main" id="{76C81207-8718-40E4-8772-2EDFEC212850}"/>
                </a:ext>
              </a:extLst>
            </xdr:cNvPr>
            <xdr:cNvPicPr>
              <a:picLocks noChangeAspect="1"/>
            </xdr:cNvPicPr>
          </xdr:nvPicPr>
          <xdr:blipFill>
            <a:blip xmlns:r="http://schemas.openxmlformats.org/officeDocument/2006/relationships" r:embed="rId33"/>
            <a:stretch>
              <a:fillRect/>
            </a:stretch>
          </xdr:blipFill>
          <xdr:spPr>
            <a:xfrm>
              <a:off x="1170775" y="5337478"/>
              <a:ext cx="563116" cy="222744"/>
            </a:xfrm>
            <a:prstGeom prst="rect">
              <a:avLst/>
            </a:prstGeom>
          </xdr:spPr>
        </xdr:pic>
        <xdr:pic>
          <xdr:nvPicPr>
            <xdr:cNvPr id="1152" name="図 1151">
              <a:extLst>
                <a:ext uri="{FF2B5EF4-FFF2-40B4-BE49-F238E27FC236}">
                  <a16:creationId xmlns:a16="http://schemas.microsoft.com/office/drawing/2014/main" id="{D73E84A3-3C6F-4C40-ADBB-4580113EBAE1}"/>
                </a:ext>
              </a:extLst>
            </xdr:cNvPr>
            <xdr:cNvPicPr>
              <a:picLocks noChangeAspect="1"/>
            </xdr:cNvPicPr>
          </xdr:nvPicPr>
          <xdr:blipFill>
            <a:blip xmlns:r="http://schemas.openxmlformats.org/officeDocument/2006/relationships" r:embed="rId34"/>
            <a:stretch>
              <a:fillRect/>
            </a:stretch>
          </xdr:blipFill>
          <xdr:spPr>
            <a:xfrm>
              <a:off x="1263323" y="5445091"/>
              <a:ext cx="427366" cy="275620"/>
            </a:xfrm>
            <a:prstGeom prst="rect">
              <a:avLst/>
            </a:prstGeom>
          </xdr:spPr>
        </xdr:pic>
        <xdr:sp macro="" textlink="">
          <xdr:nvSpPr>
            <xdr:cNvPr id="1153" name="Line 206">
              <a:extLst>
                <a:ext uri="{FF2B5EF4-FFF2-40B4-BE49-F238E27FC236}">
                  <a16:creationId xmlns:a16="http://schemas.microsoft.com/office/drawing/2014/main" id="{95A4F464-B62C-45EB-8B10-BB7F75A27D70}"/>
                </a:ext>
              </a:extLst>
            </xdr:cNvPr>
            <xdr:cNvSpPr>
              <a:spLocks noChangeShapeType="1"/>
            </xdr:cNvSpPr>
          </xdr:nvSpPr>
          <xdr:spPr bwMode="auto">
            <a:xfrm>
              <a:off x="1242219" y="5671343"/>
              <a:ext cx="1266" cy="140007"/>
            </a:xfrm>
            <a:prstGeom prst="line">
              <a:avLst/>
            </a:prstGeom>
            <a:noFill/>
            <a:ln w="50800" cmpd="sng">
              <a:solidFill>
                <a:schemeClr val="bg1"/>
              </a:solidFill>
              <a:prstDash val="solid"/>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grpSp>
      <xdr:sp macro="" textlink="">
        <xdr:nvSpPr>
          <xdr:cNvPr id="1154" name="六角形 1153">
            <a:extLst>
              <a:ext uri="{FF2B5EF4-FFF2-40B4-BE49-F238E27FC236}">
                <a16:creationId xmlns:a16="http://schemas.microsoft.com/office/drawing/2014/main" id="{D40EBAF3-B30B-473D-84EB-995943FE1691}"/>
              </a:ext>
            </a:extLst>
          </xdr:cNvPr>
          <xdr:cNvSpPr/>
        </xdr:nvSpPr>
        <xdr:spPr bwMode="auto">
          <a:xfrm>
            <a:off x="1148234" y="5468908"/>
            <a:ext cx="201141" cy="166717"/>
          </a:xfrm>
          <a:prstGeom prst="hexagon">
            <a:avLst/>
          </a:prstGeom>
          <a:solidFill>
            <a:srgbClr val="0000FF"/>
          </a:solidFill>
          <a:ln w="25400" cap="flat" cmpd="dbl" algn="ctr">
            <a:solidFill>
              <a:schemeClr val="bg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3</a:t>
            </a:r>
            <a:endParaRPr kumimoji="1" lang="ja-JP" altLang="en-US" sz="1000" b="1">
              <a:solidFill>
                <a:schemeClr val="bg1"/>
              </a:solidFill>
              <a:latin typeface="+mj-ea"/>
              <a:ea typeface="+mj-ea"/>
            </a:endParaRPr>
          </a:p>
        </xdr:txBody>
      </xdr:sp>
    </xdr:grpSp>
    <xdr:clientData/>
  </xdr:twoCellAnchor>
  <xdr:twoCellAnchor>
    <xdr:from>
      <xdr:col>9</xdr:col>
      <xdr:colOff>398867</xdr:colOff>
      <xdr:row>21</xdr:row>
      <xdr:rowOff>41241</xdr:rowOff>
    </xdr:from>
    <xdr:to>
      <xdr:col>9</xdr:col>
      <xdr:colOff>526161</xdr:colOff>
      <xdr:row>21</xdr:row>
      <xdr:rowOff>165273</xdr:rowOff>
    </xdr:to>
    <xdr:sp macro="" textlink="">
      <xdr:nvSpPr>
        <xdr:cNvPr id="94" name="AutoShape 86">
          <a:extLst>
            <a:ext uri="{FF2B5EF4-FFF2-40B4-BE49-F238E27FC236}">
              <a16:creationId xmlns:a16="http://schemas.microsoft.com/office/drawing/2014/main" id="{ECECDEF1-ED8F-456D-AE63-C3AC5DE45010}"/>
            </a:ext>
          </a:extLst>
        </xdr:cNvPr>
        <xdr:cNvSpPr>
          <a:spLocks noChangeArrowheads="1"/>
        </xdr:cNvSpPr>
      </xdr:nvSpPr>
      <xdr:spPr bwMode="auto">
        <a:xfrm>
          <a:off x="470305" y="5125210"/>
          <a:ext cx="127294" cy="124032"/>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11907</xdr:colOff>
      <xdr:row>30</xdr:row>
      <xdr:rowOff>103185</xdr:rowOff>
    </xdr:from>
    <xdr:to>
      <xdr:col>2</xdr:col>
      <xdr:colOff>140594</xdr:colOff>
      <xdr:row>31</xdr:row>
      <xdr:rowOff>63379</xdr:rowOff>
    </xdr:to>
    <xdr:sp macro="" textlink="">
      <xdr:nvSpPr>
        <xdr:cNvPr id="1155" name="Oval 310">
          <a:extLst>
            <a:ext uri="{FF2B5EF4-FFF2-40B4-BE49-F238E27FC236}">
              <a16:creationId xmlns:a16="http://schemas.microsoft.com/office/drawing/2014/main" id="{1F52874C-28F0-4D06-99A3-CF2B1F897BFB}"/>
            </a:ext>
          </a:extLst>
        </xdr:cNvPr>
        <xdr:cNvSpPr>
          <a:spLocks noChangeArrowheads="1"/>
        </xdr:cNvSpPr>
      </xdr:nvSpPr>
      <xdr:spPr bwMode="auto">
        <a:xfrm>
          <a:off x="2202657" y="5357810"/>
          <a:ext cx="128687" cy="1308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464044</xdr:colOff>
      <xdr:row>29</xdr:row>
      <xdr:rowOff>78502</xdr:rowOff>
    </xdr:from>
    <xdr:to>
      <xdr:col>1</xdr:col>
      <xdr:colOff>622794</xdr:colOff>
      <xdr:row>30</xdr:row>
      <xdr:rowOff>34045</xdr:rowOff>
    </xdr:to>
    <xdr:sp macro="" textlink="">
      <xdr:nvSpPr>
        <xdr:cNvPr id="1156" name="六角形 1155">
          <a:extLst>
            <a:ext uri="{FF2B5EF4-FFF2-40B4-BE49-F238E27FC236}">
              <a16:creationId xmlns:a16="http://schemas.microsoft.com/office/drawing/2014/main" id="{5D65FD47-FA1C-4267-886B-B866B2ED6413}"/>
            </a:ext>
          </a:extLst>
        </xdr:cNvPr>
        <xdr:cNvSpPr/>
      </xdr:nvSpPr>
      <xdr:spPr bwMode="auto">
        <a:xfrm>
          <a:off x="1943385" y="5167225"/>
          <a:ext cx="158750" cy="126504"/>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1</a:t>
          </a:r>
          <a:endParaRPr kumimoji="1" lang="ja-JP" altLang="en-US" sz="1000" b="1">
            <a:solidFill>
              <a:schemeClr val="bg1"/>
            </a:solidFill>
            <a:latin typeface="+mj-ea"/>
            <a:ea typeface="+mj-ea"/>
          </a:endParaRPr>
        </a:p>
      </xdr:txBody>
    </xdr:sp>
    <xdr:clientData/>
  </xdr:twoCellAnchor>
  <xdr:twoCellAnchor>
    <xdr:from>
      <xdr:col>2</xdr:col>
      <xdr:colOff>134336</xdr:colOff>
      <xdr:row>29</xdr:row>
      <xdr:rowOff>0</xdr:rowOff>
    </xdr:from>
    <xdr:to>
      <xdr:col>2</xdr:col>
      <xdr:colOff>293086</xdr:colOff>
      <xdr:row>29</xdr:row>
      <xdr:rowOff>126504</xdr:rowOff>
    </xdr:to>
    <xdr:sp macro="" textlink="">
      <xdr:nvSpPr>
        <xdr:cNvPr id="1157" name="六角形 1156">
          <a:extLst>
            <a:ext uri="{FF2B5EF4-FFF2-40B4-BE49-F238E27FC236}">
              <a16:creationId xmlns:a16="http://schemas.microsoft.com/office/drawing/2014/main" id="{1AC90015-8F72-4349-989C-60AF14B2CF2F}"/>
            </a:ext>
          </a:extLst>
        </xdr:cNvPr>
        <xdr:cNvSpPr/>
      </xdr:nvSpPr>
      <xdr:spPr bwMode="auto">
        <a:xfrm>
          <a:off x="2318457" y="5088723"/>
          <a:ext cx="158750" cy="126504"/>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1</a:t>
          </a:r>
          <a:endParaRPr kumimoji="1" lang="ja-JP" altLang="en-US" sz="1000" b="1">
            <a:solidFill>
              <a:schemeClr val="bg1"/>
            </a:solidFill>
            <a:latin typeface="+mj-ea"/>
            <a:ea typeface="+mj-ea"/>
          </a:endParaRPr>
        </a:p>
      </xdr:txBody>
    </xdr:sp>
    <xdr:clientData/>
  </xdr:twoCellAnchor>
  <xdr:twoCellAnchor>
    <xdr:from>
      <xdr:col>1</xdr:col>
      <xdr:colOff>209933</xdr:colOff>
      <xdr:row>26</xdr:row>
      <xdr:rowOff>80259</xdr:rowOff>
    </xdr:from>
    <xdr:to>
      <xdr:col>2</xdr:col>
      <xdr:colOff>181847</xdr:colOff>
      <xdr:row>28</xdr:row>
      <xdr:rowOff>8089</xdr:rowOff>
    </xdr:to>
    <xdr:pic>
      <xdr:nvPicPr>
        <xdr:cNvPr id="1161" name="図 1160">
          <a:extLst>
            <a:ext uri="{FF2B5EF4-FFF2-40B4-BE49-F238E27FC236}">
              <a16:creationId xmlns:a16="http://schemas.microsoft.com/office/drawing/2014/main" id="{1B7E8941-1B41-4ECA-8F56-DF821E270016}"/>
            </a:ext>
          </a:extLst>
        </xdr:cNvPr>
        <xdr:cNvPicPr>
          <a:picLocks noChangeAspect="1"/>
        </xdr:cNvPicPr>
      </xdr:nvPicPr>
      <xdr:blipFill>
        <a:blip xmlns:r="http://schemas.openxmlformats.org/officeDocument/2006/relationships" r:embed="rId33"/>
        <a:stretch>
          <a:fillRect/>
        </a:stretch>
      </xdr:blipFill>
      <xdr:spPr>
        <a:xfrm rot="21030184">
          <a:off x="1690043" y="4688678"/>
          <a:ext cx="676951" cy="273345"/>
        </a:xfrm>
        <a:prstGeom prst="rect">
          <a:avLst/>
        </a:prstGeom>
      </xdr:spPr>
    </xdr:pic>
    <xdr:clientData/>
  </xdr:twoCellAnchor>
  <xdr:oneCellAnchor>
    <xdr:from>
      <xdr:col>2</xdr:col>
      <xdr:colOff>165731</xdr:colOff>
      <xdr:row>27</xdr:row>
      <xdr:rowOff>10455</xdr:rowOff>
    </xdr:from>
    <xdr:ext cx="86188" cy="59714"/>
    <xdr:sp macro="" textlink="">
      <xdr:nvSpPr>
        <xdr:cNvPr id="1167" name="Text Box 208">
          <a:extLst>
            <a:ext uri="{FF2B5EF4-FFF2-40B4-BE49-F238E27FC236}">
              <a16:creationId xmlns:a16="http://schemas.microsoft.com/office/drawing/2014/main" id="{231C3E17-F70B-460D-8B77-DFDDB6F862A0}"/>
            </a:ext>
          </a:extLst>
        </xdr:cNvPr>
        <xdr:cNvSpPr txBox="1">
          <a:spLocks noChangeArrowheads="1"/>
        </xdr:cNvSpPr>
      </xdr:nvSpPr>
      <xdr:spPr bwMode="auto">
        <a:xfrm rot="20217004">
          <a:off x="2349852" y="4757254"/>
          <a:ext cx="86188" cy="59714"/>
        </a:xfrm>
        <a:prstGeom prst="rect">
          <a:avLst/>
        </a:prstGeom>
        <a:solidFill>
          <a:schemeClr val="bg1"/>
        </a:solidFill>
        <a:ln w="9525">
          <a:noFill/>
          <a:miter lim="800000"/>
          <a:headEnd/>
          <a:tailEnd/>
        </a:ln>
      </xdr:spPr>
      <xdr:txBody>
        <a:bodyPr vertOverflow="overflow" horzOverflow="overflow" wrap="square" lIns="27432" tIns="18288" rIns="0" bIns="0" anchor="b" upright="1">
          <a:noAutofit/>
        </a:bodyPr>
        <a:lstStyle/>
        <a:p>
          <a:pPr algn="ctr" rtl="0">
            <a:defRPr sz="1000"/>
          </a:pP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xdr:col>
      <xdr:colOff>83736</xdr:colOff>
      <xdr:row>27</xdr:row>
      <xdr:rowOff>10468</xdr:rowOff>
    </xdr:from>
    <xdr:to>
      <xdr:col>2</xdr:col>
      <xdr:colOff>314011</xdr:colOff>
      <xdr:row>28</xdr:row>
      <xdr:rowOff>10467</xdr:rowOff>
    </xdr:to>
    <xdr:sp macro="" textlink="">
      <xdr:nvSpPr>
        <xdr:cNvPr id="1160" name="Line 238">
          <a:extLst>
            <a:ext uri="{FF2B5EF4-FFF2-40B4-BE49-F238E27FC236}">
              <a16:creationId xmlns:a16="http://schemas.microsoft.com/office/drawing/2014/main" id="{A99FA63F-6443-4C50-9B86-1F1248E14A2F}"/>
            </a:ext>
          </a:extLst>
        </xdr:cNvPr>
        <xdr:cNvSpPr>
          <a:spLocks noChangeShapeType="1"/>
        </xdr:cNvSpPr>
      </xdr:nvSpPr>
      <xdr:spPr bwMode="auto">
        <a:xfrm flipV="1">
          <a:off x="1563077" y="4757267"/>
          <a:ext cx="935055" cy="170961"/>
        </a:xfrm>
        <a:custGeom>
          <a:avLst/>
          <a:gdLst>
            <a:gd name="connsiteX0" fmla="*/ 0 w 846085"/>
            <a:gd name="connsiteY0" fmla="*/ 0 h 176195"/>
            <a:gd name="connsiteX1" fmla="*/ 846085 w 846085"/>
            <a:gd name="connsiteY1" fmla="*/ 176195 h 176195"/>
            <a:gd name="connsiteX0" fmla="*/ 0 w 935055"/>
            <a:gd name="connsiteY0" fmla="*/ 0 h 170961"/>
            <a:gd name="connsiteX1" fmla="*/ 935055 w 935055"/>
            <a:gd name="connsiteY1" fmla="*/ 170961 h 170961"/>
            <a:gd name="connsiteX0" fmla="*/ 0 w 935055"/>
            <a:gd name="connsiteY0" fmla="*/ 0 h 170961"/>
            <a:gd name="connsiteX1" fmla="*/ 935055 w 935055"/>
            <a:gd name="connsiteY1" fmla="*/ 170961 h 170961"/>
            <a:gd name="connsiteX0" fmla="*/ 0 w 935055"/>
            <a:gd name="connsiteY0" fmla="*/ 0 h 170961"/>
            <a:gd name="connsiteX1" fmla="*/ 935055 w 935055"/>
            <a:gd name="connsiteY1" fmla="*/ 170961 h 170961"/>
          </a:gdLst>
          <a:ahLst/>
          <a:cxnLst>
            <a:cxn ang="0">
              <a:pos x="connsiteX0" y="connsiteY0"/>
            </a:cxn>
            <a:cxn ang="0">
              <a:pos x="connsiteX1" y="connsiteY1"/>
            </a:cxn>
          </a:cxnLst>
          <a:rect l="l" t="t" r="r" b="b"/>
          <a:pathLst>
            <a:path w="935055" h="170961">
              <a:moveTo>
                <a:pt x="0" y="0"/>
              </a:moveTo>
              <a:cubicBezTo>
                <a:pt x="318663" y="1163"/>
                <a:pt x="660005" y="77339"/>
                <a:pt x="935055" y="170961"/>
              </a:cubicBezTo>
            </a:path>
          </a:pathLst>
        </a:custGeom>
        <a:noFill/>
        <a:ln w="28575" cmpd="dbl">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560005</xdr:colOff>
      <xdr:row>27</xdr:row>
      <xdr:rowOff>61054</xdr:rowOff>
    </xdr:from>
    <xdr:to>
      <xdr:col>2</xdr:col>
      <xdr:colOff>115138</xdr:colOff>
      <xdr:row>28</xdr:row>
      <xdr:rowOff>106477</xdr:rowOff>
    </xdr:to>
    <xdr:grpSp>
      <xdr:nvGrpSpPr>
        <xdr:cNvPr id="1164" name="Group 6672">
          <a:extLst>
            <a:ext uri="{FF2B5EF4-FFF2-40B4-BE49-F238E27FC236}">
              <a16:creationId xmlns:a16="http://schemas.microsoft.com/office/drawing/2014/main" id="{25F0CE51-D1F8-4996-A65D-AAF7E8AE9147}"/>
            </a:ext>
          </a:extLst>
        </xdr:cNvPr>
        <xdr:cNvGrpSpPr>
          <a:grpSpLocks/>
        </xdr:cNvGrpSpPr>
      </xdr:nvGrpSpPr>
      <xdr:grpSpPr bwMode="auto">
        <a:xfrm>
          <a:off x="628797" y="4463721"/>
          <a:ext cx="258924" cy="209464"/>
          <a:chOff x="536" y="110"/>
          <a:chExt cx="46" cy="44"/>
        </a:xfrm>
      </xdr:grpSpPr>
      <xdr:pic>
        <xdr:nvPicPr>
          <xdr:cNvPr id="1165" name="Picture 6673" descr="route2">
            <a:extLst>
              <a:ext uri="{FF2B5EF4-FFF2-40B4-BE49-F238E27FC236}">
                <a16:creationId xmlns:a16="http://schemas.microsoft.com/office/drawing/2014/main" id="{7575C143-681B-40D5-839F-73C602778FBD}"/>
              </a:ext>
            </a:extLst>
          </xdr:cNvPr>
          <xdr:cNvPicPr>
            <a:picLocks noChangeAspect="1" noChangeArrowheads="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66" name="Text Box 6674">
            <a:extLst>
              <a:ext uri="{FF2B5EF4-FFF2-40B4-BE49-F238E27FC236}">
                <a16:creationId xmlns:a16="http://schemas.microsoft.com/office/drawing/2014/main" id="{A943308E-89EE-4677-8467-75DF70665FAB}"/>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000" b="1" i="0" u="none" strike="noStrike" baseline="0">
                <a:solidFill>
                  <a:srgbClr val="FFFFFF"/>
                </a:solidFill>
                <a:latin typeface="ＭＳ Ｐゴシック"/>
                <a:ea typeface="ＭＳ Ｐゴシック"/>
              </a:rPr>
              <a:t>470</a:t>
            </a:r>
          </a:p>
        </xdr:txBody>
      </xdr:sp>
    </xdr:grpSp>
    <xdr:clientData/>
  </xdr:twoCellAnchor>
  <xdr:twoCellAnchor>
    <xdr:from>
      <xdr:col>1</xdr:col>
      <xdr:colOff>383802</xdr:colOff>
      <xdr:row>27</xdr:row>
      <xdr:rowOff>137815</xdr:rowOff>
    </xdr:from>
    <xdr:to>
      <xdr:col>1</xdr:col>
      <xdr:colOff>542552</xdr:colOff>
      <xdr:row>28</xdr:row>
      <xdr:rowOff>93357</xdr:rowOff>
    </xdr:to>
    <xdr:sp macro="" textlink="">
      <xdr:nvSpPr>
        <xdr:cNvPr id="1168" name="六角形 1167">
          <a:extLst>
            <a:ext uri="{FF2B5EF4-FFF2-40B4-BE49-F238E27FC236}">
              <a16:creationId xmlns:a16="http://schemas.microsoft.com/office/drawing/2014/main" id="{7F4611CE-64E9-49E5-A20B-91328179B5F5}"/>
            </a:ext>
          </a:extLst>
        </xdr:cNvPr>
        <xdr:cNvSpPr/>
      </xdr:nvSpPr>
      <xdr:spPr bwMode="auto">
        <a:xfrm>
          <a:off x="1863143" y="4884614"/>
          <a:ext cx="158750" cy="126504"/>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1</a:t>
          </a:r>
          <a:endParaRPr kumimoji="1" lang="ja-JP" altLang="en-US" sz="1000" b="1">
            <a:solidFill>
              <a:schemeClr val="bg1"/>
            </a:solidFill>
            <a:latin typeface="+mj-ea"/>
            <a:ea typeface="+mj-ea"/>
          </a:endParaRPr>
        </a:p>
      </xdr:txBody>
    </xdr:sp>
    <xdr:clientData/>
  </xdr:twoCellAnchor>
  <xdr:twoCellAnchor>
    <xdr:from>
      <xdr:col>3</xdr:col>
      <xdr:colOff>529829</xdr:colOff>
      <xdr:row>29</xdr:row>
      <xdr:rowOff>103186</xdr:rowOff>
    </xdr:from>
    <xdr:to>
      <xdr:col>3</xdr:col>
      <xdr:colOff>658516</xdr:colOff>
      <xdr:row>30</xdr:row>
      <xdr:rowOff>63380</xdr:rowOff>
    </xdr:to>
    <xdr:sp macro="" textlink="">
      <xdr:nvSpPr>
        <xdr:cNvPr id="1169" name="Oval 310">
          <a:extLst>
            <a:ext uri="{FF2B5EF4-FFF2-40B4-BE49-F238E27FC236}">
              <a16:creationId xmlns:a16="http://schemas.microsoft.com/office/drawing/2014/main" id="{C57FAFF2-5D1C-44CE-BD2B-D26A5EB71A0E}"/>
            </a:ext>
          </a:extLst>
        </xdr:cNvPr>
        <xdr:cNvSpPr>
          <a:spLocks noChangeArrowheads="1"/>
        </xdr:cNvSpPr>
      </xdr:nvSpPr>
      <xdr:spPr bwMode="auto">
        <a:xfrm>
          <a:off x="3417095" y="5185170"/>
          <a:ext cx="128687" cy="130851"/>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353219</xdr:colOff>
      <xdr:row>31</xdr:row>
      <xdr:rowOff>109140</xdr:rowOff>
    </xdr:from>
    <xdr:to>
      <xdr:col>3</xdr:col>
      <xdr:colOff>511969</xdr:colOff>
      <xdr:row>32</xdr:row>
      <xdr:rowOff>64988</xdr:rowOff>
    </xdr:to>
    <xdr:sp macro="" textlink="">
      <xdr:nvSpPr>
        <xdr:cNvPr id="1171" name="六角形 1170">
          <a:extLst>
            <a:ext uri="{FF2B5EF4-FFF2-40B4-BE49-F238E27FC236}">
              <a16:creationId xmlns:a16="http://schemas.microsoft.com/office/drawing/2014/main" id="{0EF0021F-1EB4-40A9-A21A-124941E7CC88}"/>
            </a:ext>
          </a:extLst>
        </xdr:cNvPr>
        <xdr:cNvSpPr/>
      </xdr:nvSpPr>
      <xdr:spPr bwMode="auto">
        <a:xfrm>
          <a:off x="3240485" y="5532437"/>
          <a:ext cx="158750" cy="126504"/>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1</a:t>
          </a:r>
          <a:endParaRPr kumimoji="1" lang="ja-JP" altLang="en-US" sz="1000" b="1">
            <a:solidFill>
              <a:schemeClr val="bg1"/>
            </a:solidFill>
            <a:latin typeface="+mj-ea"/>
            <a:ea typeface="+mj-ea"/>
          </a:endParaRPr>
        </a:p>
      </xdr:txBody>
    </xdr:sp>
    <xdr:clientData/>
  </xdr:twoCellAnchor>
  <xdr:twoCellAnchor editAs="oneCell">
    <xdr:from>
      <xdr:col>3</xdr:col>
      <xdr:colOff>684611</xdr:colOff>
      <xdr:row>29</xdr:row>
      <xdr:rowOff>73420</xdr:rowOff>
    </xdr:from>
    <xdr:to>
      <xdr:col>4</xdr:col>
      <xdr:colOff>248048</xdr:colOff>
      <xdr:row>30</xdr:row>
      <xdr:rowOff>132289</xdr:rowOff>
    </xdr:to>
    <xdr:grpSp>
      <xdr:nvGrpSpPr>
        <xdr:cNvPr id="1172" name="Group 6672">
          <a:extLst>
            <a:ext uri="{FF2B5EF4-FFF2-40B4-BE49-F238E27FC236}">
              <a16:creationId xmlns:a16="http://schemas.microsoft.com/office/drawing/2014/main" id="{17A7201E-6381-49FB-B8A3-CD16A92FB0D4}"/>
            </a:ext>
          </a:extLst>
        </xdr:cNvPr>
        <xdr:cNvGrpSpPr>
          <a:grpSpLocks/>
        </xdr:cNvGrpSpPr>
      </xdr:nvGrpSpPr>
      <xdr:grpSpPr bwMode="auto">
        <a:xfrm>
          <a:off x="2160986" y="4804170"/>
          <a:ext cx="267229" cy="222911"/>
          <a:chOff x="536" y="110"/>
          <a:chExt cx="46" cy="44"/>
        </a:xfrm>
      </xdr:grpSpPr>
      <xdr:pic>
        <xdr:nvPicPr>
          <xdr:cNvPr id="1173" name="Picture 6673" descr="route2">
            <a:extLst>
              <a:ext uri="{FF2B5EF4-FFF2-40B4-BE49-F238E27FC236}">
                <a16:creationId xmlns:a16="http://schemas.microsoft.com/office/drawing/2014/main" id="{D8072165-F615-4F3C-B6A9-B764A1C3E8CC}"/>
              </a:ext>
            </a:extLst>
          </xdr:cNvPr>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74" name="Text Box 6674">
            <a:extLst>
              <a:ext uri="{FF2B5EF4-FFF2-40B4-BE49-F238E27FC236}">
                <a16:creationId xmlns:a16="http://schemas.microsoft.com/office/drawing/2014/main" id="{4620223F-102E-405C-8DE8-67ACF7A9E963}"/>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100" b="1" i="0" u="none" strike="noStrike" baseline="0">
                <a:solidFill>
                  <a:srgbClr val="FFFFFF"/>
                </a:solidFill>
                <a:latin typeface="ＭＳ Ｐゴシック"/>
                <a:ea typeface="ＭＳ Ｐゴシック"/>
              </a:rPr>
              <a:t>249</a:t>
            </a:r>
          </a:p>
        </xdr:txBody>
      </xdr:sp>
    </xdr:grpSp>
    <xdr:clientData/>
  </xdr:twoCellAnchor>
  <xdr:twoCellAnchor editAs="oneCell">
    <xdr:from>
      <xdr:col>3</xdr:col>
      <xdr:colOff>200792</xdr:colOff>
      <xdr:row>29</xdr:row>
      <xdr:rowOff>90520</xdr:rowOff>
    </xdr:from>
    <xdr:to>
      <xdr:col>3</xdr:col>
      <xdr:colOff>468682</xdr:colOff>
      <xdr:row>30</xdr:row>
      <xdr:rowOff>149389</xdr:rowOff>
    </xdr:to>
    <xdr:grpSp>
      <xdr:nvGrpSpPr>
        <xdr:cNvPr id="1175" name="Group 6672">
          <a:extLst>
            <a:ext uri="{FF2B5EF4-FFF2-40B4-BE49-F238E27FC236}">
              <a16:creationId xmlns:a16="http://schemas.microsoft.com/office/drawing/2014/main" id="{2111E040-014A-44D4-AC62-EE877872AF89}"/>
            </a:ext>
          </a:extLst>
        </xdr:cNvPr>
        <xdr:cNvGrpSpPr>
          <a:grpSpLocks/>
        </xdr:cNvGrpSpPr>
      </xdr:nvGrpSpPr>
      <xdr:grpSpPr bwMode="auto">
        <a:xfrm>
          <a:off x="1677167" y="4821270"/>
          <a:ext cx="267890" cy="222911"/>
          <a:chOff x="536" y="110"/>
          <a:chExt cx="46" cy="44"/>
        </a:xfrm>
      </xdr:grpSpPr>
      <xdr:pic>
        <xdr:nvPicPr>
          <xdr:cNvPr id="1176" name="Picture 6673" descr="route2">
            <a:extLst>
              <a:ext uri="{FF2B5EF4-FFF2-40B4-BE49-F238E27FC236}">
                <a16:creationId xmlns:a16="http://schemas.microsoft.com/office/drawing/2014/main" id="{CD863567-23F0-495B-82DA-CBF8F133F6FC}"/>
              </a:ext>
            </a:extLst>
          </xdr:cNvPr>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77" name="Text Box 6674">
            <a:extLst>
              <a:ext uri="{FF2B5EF4-FFF2-40B4-BE49-F238E27FC236}">
                <a16:creationId xmlns:a16="http://schemas.microsoft.com/office/drawing/2014/main" id="{01912785-E3B3-4B4A-BE5C-01836D8DBF25}"/>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100" b="1" i="0" u="none" strike="noStrike" baseline="0">
                <a:solidFill>
                  <a:srgbClr val="FFFFFF"/>
                </a:solidFill>
                <a:latin typeface="ＭＳ Ｐゴシック"/>
                <a:ea typeface="ＭＳ Ｐゴシック"/>
              </a:rPr>
              <a:t>249</a:t>
            </a:r>
          </a:p>
        </xdr:txBody>
      </xdr:sp>
    </xdr:grpSp>
    <xdr:clientData/>
  </xdr:twoCellAnchor>
  <xdr:twoCellAnchor>
    <xdr:from>
      <xdr:col>4</xdr:col>
      <xdr:colOff>280669</xdr:colOff>
      <xdr:row>29</xdr:row>
      <xdr:rowOff>113116</xdr:rowOff>
    </xdr:from>
    <xdr:to>
      <xdr:col>4</xdr:col>
      <xdr:colOff>439419</xdr:colOff>
      <xdr:row>30</xdr:row>
      <xdr:rowOff>68963</xdr:rowOff>
    </xdr:to>
    <xdr:sp macro="" textlink="">
      <xdr:nvSpPr>
        <xdr:cNvPr id="1170" name="六角形 1169">
          <a:extLst>
            <a:ext uri="{FF2B5EF4-FFF2-40B4-BE49-F238E27FC236}">
              <a16:creationId xmlns:a16="http://schemas.microsoft.com/office/drawing/2014/main" id="{C5DD75A1-44DD-4FC2-9E25-F9A2254457C4}"/>
            </a:ext>
          </a:extLst>
        </xdr:cNvPr>
        <xdr:cNvSpPr/>
      </xdr:nvSpPr>
      <xdr:spPr bwMode="auto">
        <a:xfrm>
          <a:off x="3872388" y="5195100"/>
          <a:ext cx="158750" cy="126504"/>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1</a:t>
          </a:r>
          <a:endParaRPr kumimoji="1" lang="ja-JP" altLang="en-US" sz="1000" b="1">
            <a:solidFill>
              <a:schemeClr val="bg1"/>
            </a:solidFill>
            <a:latin typeface="+mj-ea"/>
            <a:ea typeface="+mj-ea"/>
          </a:endParaRPr>
        </a:p>
      </xdr:txBody>
    </xdr:sp>
    <xdr:clientData/>
  </xdr:twoCellAnchor>
  <xdr:oneCellAnchor>
    <xdr:from>
      <xdr:col>4</xdr:col>
      <xdr:colOff>39686</xdr:colOff>
      <xdr:row>30</xdr:row>
      <xdr:rowOff>86163</xdr:rowOff>
    </xdr:from>
    <xdr:ext cx="416717" cy="177997"/>
    <xdr:sp macro="" textlink="">
      <xdr:nvSpPr>
        <xdr:cNvPr id="1182" name="Text Box 1664">
          <a:extLst>
            <a:ext uri="{FF2B5EF4-FFF2-40B4-BE49-F238E27FC236}">
              <a16:creationId xmlns:a16="http://schemas.microsoft.com/office/drawing/2014/main" id="{D7165156-D08F-4C1B-831B-CFF6641FCF23}"/>
            </a:ext>
          </a:extLst>
        </xdr:cNvPr>
        <xdr:cNvSpPr txBox="1">
          <a:spLocks noChangeArrowheads="1"/>
        </xdr:cNvSpPr>
      </xdr:nvSpPr>
      <xdr:spPr bwMode="auto">
        <a:xfrm>
          <a:off x="3631405" y="5338804"/>
          <a:ext cx="416717" cy="177997"/>
        </a:xfrm>
        <a:prstGeom prst="rect">
          <a:avLst/>
        </a:prstGeom>
        <a:noFill/>
        <a:ln w="9525">
          <a:noFill/>
          <a:miter lim="800000"/>
          <a:headEnd/>
          <a:tailEnd/>
        </a:ln>
      </xdr:spPr>
      <xdr:txBody>
        <a:bodyPr vertOverflow="overflow" horzOverflow="overflow" vert="horz" wrap="square" lIns="27432" tIns="18288" rIns="27432" bIns="18288" anchor="ctr" upright="1">
          <a:spAutoFit/>
        </a:bodyPr>
        <a:lstStyle/>
        <a:p>
          <a:pPr algn="l" rtl="0">
            <a:lnSpc>
              <a:spcPts val="1100"/>
            </a:lnSpc>
            <a:defRPr sz="1000"/>
          </a:pPr>
          <a:r>
            <a:rPr lang="ja-JP" altLang="en-US" sz="900" b="1" i="0" u="none" strike="noStrike" baseline="0">
              <a:solidFill>
                <a:srgbClr val="000000"/>
              </a:solidFill>
              <a:latin typeface="ＭＳ Ｐゴシック"/>
              <a:ea typeface="ＭＳ Ｐゴシック"/>
            </a:rPr>
            <a:t>能登島</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3</xdr:col>
      <xdr:colOff>103189</xdr:colOff>
      <xdr:row>29</xdr:row>
      <xdr:rowOff>75</xdr:rowOff>
    </xdr:from>
    <xdr:ext cx="1068295" cy="91850"/>
    <xdr:grpSp>
      <xdr:nvGrpSpPr>
        <xdr:cNvPr id="1183" name="Group 802">
          <a:extLst>
            <a:ext uri="{FF2B5EF4-FFF2-40B4-BE49-F238E27FC236}">
              <a16:creationId xmlns:a16="http://schemas.microsoft.com/office/drawing/2014/main" id="{9D12E872-E97F-4FBB-AD29-C418B6CA4D67}"/>
            </a:ext>
          </a:extLst>
        </xdr:cNvPr>
        <xdr:cNvGrpSpPr>
          <a:grpSpLocks/>
        </xdr:cNvGrpSpPr>
      </xdr:nvGrpSpPr>
      <xdr:grpSpPr bwMode="auto">
        <a:xfrm rot="5400000">
          <a:off x="2067787" y="4242602"/>
          <a:ext cx="91850" cy="1068295"/>
          <a:chOff x="1729" y="1692"/>
          <a:chExt cx="27" cy="104"/>
        </a:xfrm>
      </xdr:grpSpPr>
      <xdr:sp macro="" textlink="">
        <xdr:nvSpPr>
          <xdr:cNvPr id="1184" name="Line 803">
            <a:extLst>
              <a:ext uri="{FF2B5EF4-FFF2-40B4-BE49-F238E27FC236}">
                <a16:creationId xmlns:a16="http://schemas.microsoft.com/office/drawing/2014/main" id="{82B044B6-1498-4A9F-8498-7EB68EC249AE}"/>
              </a:ext>
            </a:extLst>
          </xdr:cNvPr>
          <xdr:cNvSpPr>
            <a:spLocks noChangeShapeType="1"/>
          </xdr:cNvSpPr>
        </xdr:nvSpPr>
        <xdr:spPr bwMode="auto">
          <a:xfrm flipH="1">
            <a:off x="1737" y="1692"/>
            <a:ext cx="6" cy="104"/>
          </a:xfrm>
          <a:custGeom>
            <a:avLst/>
            <a:gdLst>
              <a:gd name="connsiteX0" fmla="*/ 0 w 10000"/>
              <a:gd name="connsiteY0" fmla="*/ 0 h 10000"/>
              <a:gd name="connsiteX1" fmla="*/ 10000 w 10000"/>
              <a:gd name="connsiteY1" fmla="*/ 10000 h 10000"/>
              <a:gd name="connsiteX0" fmla="*/ 21984 w 31984"/>
              <a:gd name="connsiteY0" fmla="*/ 0 h 10000"/>
              <a:gd name="connsiteX1" fmla="*/ 31984 w 31984"/>
              <a:gd name="connsiteY1" fmla="*/ 10000 h 10000"/>
              <a:gd name="connsiteX0" fmla="*/ 35759 w 45759"/>
              <a:gd name="connsiteY0" fmla="*/ 0 h 10000"/>
              <a:gd name="connsiteX1" fmla="*/ 45759 w 45759"/>
              <a:gd name="connsiteY1" fmla="*/ 10000 h 10000"/>
              <a:gd name="connsiteX0" fmla="*/ 35758 w 45759"/>
              <a:gd name="connsiteY0" fmla="*/ 0 h 10170"/>
              <a:gd name="connsiteX1" fmla="*/ 45759 w 45759"/>
              <a:gd name="connsiteY1" fmla="*/ 10170 h 10170"/>
              <a:gd name="connsiteX0" fmla="*/ 53528 w 63529"/>
              <a:gd name="connsiteY0" fmla="*/ 0 h 10170"/>
              <a:gd name="connsiteX1" fmla="*/ 63529 w 63529"/>
              <a:gd name="connsiteY1" fmla="*/ 10170 h 10170"/>
            </a:gdLst>
            <a:ahLst/>
            <a:cxnLst>
              <a:cxn ang="0">
                <a:pos x="connsiteX0" y="connsiteY0"/>
              </a:cxn>
              <a:cxn ang="0">
                <a:pos x="connsiteX1" y="connsiteY1"/>
              </a:cxn>
            </a:cxnLst>
            <a:rect l="l" t="t" r="r" b="b"/>
            <a:pathLst>
              <a:path w="63529" h="10170">
                <a:moveTo>
                  <a:pt x="53528" y="0"/>
                </a:moveTo>
                <a:cubicBezTo>
                  <a:pt x="-3201" y="3295"/>
                  <a:pt x="-35065" y="6288"/>
                  <a:pt x="63529" y="1017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85" name="Line 804">
            <a:extLst>
              <a:ext uri="{FF2B5EF4-FFF2-40B4-BE49-F238E27FC236}">
                <a16:creationId xmlns:a16="http://schemas.microsoft.com/office/drawing/2014/main" id="{DD7394D7-DDA7-4438-BFF4-15B9853349D3}"/>
              </a:ext>
            </a:extLst>
          </xdr:cNvPr>
          <xdr:cNvSpPr>
            <a:spLocks noChangeShapeType="1"/>
          </xdr:cNvSpPr>
        </xdr:nvSpPr>
        <xdr:spPr bwMode="auto">
          <a:xfrm flipV="1">
            <a:off x="1729" y="1694"/>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86" name="Line 805">
            <a:extLst>
              <a:ext uri="{FF2B5EF4-FFF2-40B4-BE49-F238E27FC236}">
                <a16:creationId xmlns:a16="http://schemas.microsoft.com/office/drawing/2014/main" id="{44B89C4B-60CB-43E8-9897-5697A23A6326}"/>
              </a:ext>
            </a:extLst>
          </xdr:cNvPr>
          <xdr:cNvSpPr>
            <a:spLocks noChangeShapeType="1"/>
          </xdr:cNvSpPr>
        </xdr:nvSpPr>
        <xdr:spPr bwMode="auto">
          <a:xfrm flipV="1">
            <a:off x="1730" y="1705"/>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87" name="Line 806">
            <a:extLst>
              <a:ext uri="{FF2B5EF4-FFF2-40B4-BE49-F238E27FC236}">
                <a16:creationId xmlns:a16="http://schemas.microsoft.com/office/drawing/2014/main" id="{D4B3711A-0C6B-4C6E-A7E8-0EF38A255523}"/>
              </a:ext>
            </a:extLst>
          </xdr:cNvPr>
          <xdr:cNvSpPr>
            <a:spLocks noChangeShapeType="1"/>
          </xdr:cNvSpPr>
        </xdr:nvSpPr>
        <xdr:spPr bwMode="auto">
          <a:xfrm flipV="1">
            <a:off x="1731" y="171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88" name="Line 807">
            <a:extLst>
              <a:ext uri="{FF2B5EF4-FFF2-40B4-BE49-F238E27FC236}">
                <a16:creationId xmlns:a16="http://schemas.microsoft.com/office/drawing/2014/main" id="{68113070-CAF1-4F2E-B34F-BCFFA56BF838}"/>
              </a:ext>
            </a:extLst>
          </xdr:cNvPr>
          <xdr:cNvSpPr>
            <a:spLocks noChangeShapeType="1"/>
          </xdr:cNvSpPr>
        </xdr:nvSpPr>
        <xdr:spPr bwMode="auto">
          <a:xfrm flipV="1">
            <a:off x="1736" y="1740"/>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89" name="Line 808">
            <a:extLst>
              <a:ext uri="{FF2B5EF4-FFF2-40B4-BE49-F238E27FC236}">
                <a16:creationId xmlns:a16="http://schemas.microsoft.com/office/drawing/2014/main" id="{27767E40-CBEF-4742-B56E-FEDC4FB3F46D}"/>
              </a:ext>
            </a:extLst>
          </xdr:cNvPr>
          <xdr:cNvSpPr>
            <a:spLocks noChangeShapeType="1"/>
          </xdr:cNvSpPr>
        </xdr:nvSpPr>
        <xdr:spPr bwMode="auto">
          <a:xfrm flipV="1">
            <a:off x="1730" y="1765"/>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90" name="Line 809">
            <a:extLst>
              <a:ext uri="{FF2B5EF4-FFF2-40B4-BE49-F238E27FC236}">
                <a16:creationId xmlns:a16="http://schemas.microsoft.com/office/drawing/2014/main" id="{9B29309C-C77F-4679-B611-BDA3BEF299A7}"/>
              </a:ext>
            </a:extLst>
          </xdr:cNvPr>
          <xdr:cNvSpPr>
            <a:spLocks noChangeShapeType="1"/>
          </xdr:cNvSpPr>
        </xdr:nvSpPr>
        <xdr:spPr bwMode="auto">
          <a:xfrm flipV="1">
            <a:off x="1730" y="1776"/>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91" name="Line 810">
            <a:extLst>
              <a:ext uri="{FF2B5EF4-FFF2-40B4-BE49-F238E27FC236}">
                <a16:creationId xmlns:a16="http://schemas.microsoft.com/office/drawing/2014/main" id="{8B90C7BD-945A-4A06-9510-683ABB2E1877}"/>
              </a:ext>
            </a:extLst>
          </xdr:cNvPr>
          <xdr:cNvSpPr>
            <a:spLocks noChangeShapeType="1"/>
          </xdr:cNvSpPr>
        </xdr:nvSpPr>
        <xdr:spPr bwMode="auto">
          <a:xfrm flipV="1">
            <a:off x="1732" y="172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92" name="Line 811">
            <a:extLst>
              <a:ext uri="{FF2B5EF4-FFF2-40B4-BE49-F238E27FC236}">
                <a16:creationId xmlns:a16="http://schemas.microsoft.com/office/drawing/2014/main" id="{0F978F24-F9A7-4ED9-AFDA-F6BB97CBA7A7}"/>
              </a:ext>
            </a:extLst>
          </xdr:cNvPr>
          <xdr:cNvSpPr>
            <a:spLocks noChangeShapeType="1"/>
          </xdr:cNvSpPr>
        </xdr:nvSpPr>
        <xdr:spPr bwMode="auto">
          <a:xfrm flipV="1">
            <a:off x="1734" y="1753"/>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93" name="Line 812">
            <a:extLst>
              <a:ext uri="{FF2B5EF4-FFF2-40B4-BE49-F238E27FC236}">
                <a16:creationId xmlns:a16="http://schemas.microsoft.com/office/drawing/2014/main" id="{47AE3379-2620-4456-8CEB-C2BD7E40CB26}"/>
              </a:ext>
            </a:extLst>
          </xdr:cNvPr>
          <xdr:cNvSpPr>
            <a:spLocks noChangeShapeType="1"/>
          </xdr:cNvSpPr>
        </xdr:nvSpPr>
        <xdr:spPr bwMode="auto">
          <a:xfrm flipV="1">
            <a:off x="1729" y="178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oneCellAnchor>
  <xdr:oneCellAnchor>
    <xdr:from>
      <xdr:col>3</xdr:col>
      <xdr:colOff>11910</xdr:colOff>
      <xdr:row>28</xdr:row>
      <xdr:rowOff>45566</xdr:rowOff>
    </xdr:from>
    <xdr:ext cx="387863" cy="172548"/>
    <xdr:sp macro="" textlink="">
      <xdr:nvSpPr>
        <xdr:cNvPr id="1194" name="Text Box 1664">
          <a:extLst>
            <a:ext uri="{FF2B5EF4-FFF2-40B4-BE49-F238E27FC236}">
              <a16:creationId xmlns:a16="http://schemas.microsoft.com/office/drawing/2014/main" id="{6C0E497A-9D09-41A7-8CA2-4830D3CB0F85}"/>
            </a:ext>
          </a:extLst>
        </xdr:cNvPr>
        <xdr:cNvSpPr txBox="1">
          <a:spLocks noChangeArrowheads="1"/>
        </xdr:cNvSpPr>
      </xdr:nvSpPr>
      <xdr:spPr bwMode="auto">
        <a:xfrm>
          <a:off x="2899176" y="4956894"/>
          <a:ext cx="387863" cy="172548"/>
        </a:xfrm>
        <a:prstGeom prst="rect">
          <a:avLst/>
        </a:prstGeom>
        <a:noFill/>
        <a:ln w="9525">
          <a:noFill/>
          <a:miter lim="800000"/>
          <a:headEnd/>
          <a:tailEnd/>
        </a:ln>
      </xdr:spPr>
      <xdr:txBody>
        <a:bodyPr vertOverflow="overflow" horzOverflow="overflow" vert="horz" wrap="none" lIns="0" tIns="18288" rIns="0" bIns="18288" anchor="ctr" upright="1">
          <a:spAutoFit/>
        </a:bodyPr>
        <a:lstStyle/>
        <a:p>
          <a:pPr algn="l" rtl="0">
            <a:lnSpc>
              <a:spcPts val="1100"/>
            </a:lnSpc>
            <a:defRPr sz="1000"/>
          </a:pPr>
          <a:r>
            <a:rPr lang="ja-JP" altLang="en-US" sz="800" b="1" i="0" u="none" strike="noStrike" baseline="0">
              <a:solidFill>
                <a:srgbClr val="000000"/>
              </a:solidFill>
              <a:latin typeface="ＭＳ Ｐゴシック"/>
              <a:ea typeface="ＭＳ Ｐゴシック"/>
            </a:rPr>
            <a:t>のと鉄道</a:t>
          </a:r>
          <a:endParaRPr lang="en-US" altLang="ja-JP" sz="800" b="1" i="0" u="none" strike="noStrike" baseline="0">
            <a:solidFill>
              <a:srgbClr val="000000"/>
            </a:solidFill>
            <a:latin typeface="ＭＳ Ｐゴシック"/>
            <a:ea typeface="ＭＳ Ｐゴシック"/>
          </a:endParaRPr>
        </a:p>
      </xdr:txBody>
    </xdr:sp>
    <xdr:clientData/>
  </xdr:oneCellAnchor>
  <xdr:twoCellAnchor>
    <xdr:from>
      <xdr:col>6</xdr:col>
      <xdr:colOff>444503</xdr:colOff>
      <xdr:row>31</xdr:row>
      <xdr:rowOff>160737</xdr:rowOff>
    </xdr:from>
    <xdr:to>
      <xdr:col>6</xdr:col>
      <xdr:colOff>603253</xdr:colOff>
      <xdr:row>32</xdr:row>
      <xdr:rowOff>116585</xdr:rowOff>
    </xdr:to>
    <xdr:sp macro="" textlink="">
      <xdr:nvSpPr>
        <xdr:cNvPr id="1195" name="六角形 1194">
          <a:extLst>
            <a:ext uri="{FF2B5EF4-FFF2-40B4-BE49-F238E27FC236}">
              <a16:creationId xmlns:a16="http://schemas.microsoft.com/office/drawing/2014/main" id="{FDABF88C-F4F6-4BD3-BFB0-4FE703196396}"/>
            </a:ext>
          </a:extLst>
        </xdr:cNvPr>
        <xdr:cNvSpPr/>
      </xdr:nvSpPr>
      <xdr:spPr bwMode="auto">
        <a:xfrm>
          <a:off x="5445128" y="5584034"/>
          <a:ext cx="158750" cy="126504"/>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1</a:t>
          </a:r>
          <a:endParaRPr kumimoji="1" lang="ja-JP" altLang="en-US" sz="1000" b="1">
            <a:solidFill>
              <a:schemeClr val="bg1"/>
            </a:solidFill>
            <a:latin typeface="+mj-ea"/>
            <a:ea typeface="+mj-ea"/>
          </a:endParaRPr>
        </a:p>
      </xdr:txBody>
    </xdr:sp>
    <xdr:clientData/>
  </xdr:twoCellAnchor>
  <xdr:twoCellAnchor editAs="oneCell">
    <xdr:from>
      <xdr:col>6</xdr:col>
      <xdr:colOff>65483</xdr:colOff>
      <xdr:row>27</xdr:row>
      <xdr:rowOff>152801</xdr:rowOff>
    </xdr:from>
    <xdr:to>
      <xdr:col>6</xdr:col>
      <xdr:colOff>368557</xdr:colOff>
      <xdr:row>29</xdr:row>
      <xdr:rowOff>112013</xdr:rowOff>
    </xdr:to>
    <xdr:grpSp>
      <xdr:nvGrpSpPr>
        <xdr:cNvPr id="1196" name="Group 6672">
          <a:extLst>
            <a:ext uri="{FF2B5EF4-FFF2-40B4-BE49-F238E27FC236}">
              <a16:creationId xmlns:a16="http://schemas.microsoft.com/office/drawing/2014/main" id="{CACD3B08-B744-4BBA-AE49-87FDCAACAC14}"/>
            </a:ext>
          </a:extLst>
        </xdr:cNvPr>
        <xdr:cNvGrpSpPr>
          <a:grpSpLocks/>
        </xdr:cNvGrpSpPr>
      </xdr:nvGrpSpPr>
      <xdr:grpSpPr bwMode="auto">
        <a:xfrm>
          <a:off x="3653233" y="4555468"/>
          <a:ext cx="303074" cy="287295"/>
          <a:chOff x="536" y="110"/>
          <a:chExt cx="46" cy="44"/>
        </a:xfrm>
      </xdr:grpSpPr>
      <xdr:pic>
        <xdr:nvPicPr>
          <xdr:cNvPr id="1197" name="Picture 6673" descr="route2">
            <a:extLst>
              <a:ext uri="{FF2B5EF4-FFF2-40B4-BE49-F238E27FC236}">
                <a16:creationId xmlns:a16="http://schemas.microsoft.com/office/drawing/2014/main" id="{8F878E8D-B64E-4882-A728-F5F5F6C0506A}"/>
              </a:ext>
            </a:extLst>
          </xdr:cNvPr>
          <xdr:cNvPicPr>
            <a:picLocks noChangeAspect="1"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98" name="Text Box 6674">
            <a:extLst>
              <a:ext uri="{FF2B5EF4-FFF2-40B4-BE49-F238E27FC236}">
                <a16:creationId xmlns:a16="http://schemas.microsoft.com/office/drawing/2014/main" id="{DD344438-6B40-4ABC-8EBF-E26204F0F4ED}"/>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200" b="1" i="0" u="none" strike="noStrike" baseline="0">
                <a:solidFill>
                  <a:srgbClr val="FFFFFF"/>
                </a:solidFill>
                <a:latin typeface="ＭＳ Ｐゴシック"/>
                <a:ea typeface="ＭＳ Ｐゴシック"/>
              </a:rPr>
              <a:t>249</a:t>
            </a:r>
          </a:p>
        </xdr:txBody>
      </xdr:sp>
    </xdr:grpSp>
    <xdr:clientData/>
  </xdr:twoCellAnchor>
  <xdr:twoCellAnchor>
    <xdr:from>
      <xdr:col>6</xdr:col>
      <xdr:colOff>340775</xdr:colOff>
      <xdr:row>28</xdr:row>
      <xdr:rowOff>141118</xdr:rowOff>
    </xdr:from>
    <xdr:to>
      <xdr:col>6</xdr:col>
      <xdr:colOff>499525</xdr:colOff>
      <xdr:row>29</xdr:row>
      <xdr:rowOff>96966</xdr:rowOff>
    </xdr:to>
    <xdr:sp macro="" textlink="">
      <xdr:nvSpPr>
        <xdr:cNvPr id="1199" name="六角形 1198">
          <a:extLst>
            <a:ext uri="{FF2B5EF4-FFF2-40B4-BE49-F238E27FC236}">
              <a16:creationId xmlns:a16="http://schemas.microsoft.com/office/drawing/2014/main" id="{52BFA5A5-9A84-43A5-BC0C-7F7ADC2288A7}"/>
            </a:ext>
          </a:extLst>
        </xdr:cNvPr>
        <xdr:cNvSpPr/>
      </xdr:nvSpPr>
      <xdr:spPr bwMode="auto">
        <a:xfrm>
          <a:off x="5341400" y="5052446"/>
          <a:ext cx="158750" cy="126504"/>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1</a:t>
          </a:r>
          <a:endParaRPr kumimoji="1" lang="ja-JP" altLang="en-US" sz="1000" b="1">
            <a:solidFill>
              <a:schemeClr val="bg1"/>
            </a:solidFill>
            <a:latin typeface="+mj-ea"/>
            <a:ea typeface="+mj-ea"/>
          </a:endParaRPr>
        </a:p>
      </xdr:txBody>
    </xdr:sp>
    <xdr:clientData/>
  </xdr:twoCellAnchor>
  <xdr:twoCellAnchor>
    <xdr:from>
      <xdr:col>6</xdr:col>
      <xdr:colOff>37705</xdr:colOff>
      <xdr:row>26</xdr:row>
      <xdr:rowOff>136925</xdr:rowOff>
    </xdr:from>
    <xdr:to>
      <xdr:col>6</xdr:col>
      <xdr:colOff>88277</xdr:colOff>
      <xdr:row>32</xdr:row>
      <xdr:rowOff>44464</xdr:rowOff>
    </xdr:to>
    <xdr:grpSp>
      <xdr:nvGrpSpPr>
        <xdr:cNvPr id="1200" name="Group 802">
          <a:extLst>
            <a:ext uri="{FF2B5EF4-FFF2-40B4-BE49-F238E27FC236}">
              <a16:creationId xmlns:a16="http://schemas.microsoft.com/office/drawing/2014/main" id="{EFA4354C-9FFE-4D73-84E6-68FFD0451610}"/>
            </a:ext>
          </a:extLst>
        </xdr:cNvPr>
        <xdr:cNvGrpSpPr>
          <a:grpSpLocks/>
        </xdr:cNvGrpSpPr>
      </xdr:nvGrpSpPr>
      <xdr:grpSpPr bwMode="auto">
        <a:xfrm>
          <a:off x="3625455" y="4375550"/>
          <a:ext cx="50572" cy="891789"/>
          <a:chOff x="1729" y="1694"/>
          <a:chExt cx="21" cy="102"/>
        </a:xfrm>
      </xdr:grpSpPr>
      <xdr:sp macro="" textlink="">
        <xdr:nvSpPr>
          <xdr:cNvPr id="1201" name="Line 803">
            <a:extLst>
              <a:ext uri="{FF2B5EF4-FFF2-40B4-BE49-F238E27FC236}">
                <a16:creationId xmlns:a16="http://schemas.microsoft.com/office/drawing/2014/main" id="{4C898D66-88D6-4717-A04F-CE4A825C57FA}"/>
              </a:ext>
            </a:extLst>
          </xdr:cNvPr>
          <xdr:cNvSpPr>
            <a:spLocks noChangeShapeType="1"/>
          </xdr:cNvSpPr>
        </xdr:nvSpPr>
        <xdr:spPr bwMode="auto">
          <a:xfrm flipH="1">
            <a:off x="1737" y="1694"/>
            <a:ext cx="1" cy="10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02" name="Line 804">
            <a:extLst>
              <a:ext uri="{FF2B5EF4-FFF2-40B4-BE49-F238E27FC236}">
                <a16:creationId xmlns:a16="http://schemas.microsoft.com/office/drawing/2014/main" id="{66952204-56DE-42DE-91E6-137BAC67CEAE}"/>
              </a:ext>
            </a:extLst>
          </xdr:cNvPr>
          <xdr:cNvSpPr>
            <a:spLocks noChangeShapeType="1"/>
          </xdr:cNvSpPr>
        </xdr:nvSpPr>
        <xdr:spPr bwMode="auto">
          <a:xfrm flipV="1">
            <a:off x="1729" y="1696"/>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03" name="Line 805">
            <a:extLst>
              <a:ext uri="{FF2B5EF4-FFF2-40B4-BE49-F238E27FC236}">
                <a16:creationId xmlns:a16="http://schemas.microsoft.com/office/drawing/2014/main" id="{A372CCA8-9B42-4B9C-A770-D9E7206DAF5A}"/>
              </a:ext>
            </a:extLst>
          </xdr:cNvPr>
          <xdr:cNvSpPr>
            <a:spLocks noChangeShapeType="1"/>
          </xdr:cNvSpPr>
        </xdr:nvSpPr>
        <xdr:spPr bwMode="auto">
          <a:xfrm flipV="1">
            <a:off x="1729" y="1705"/>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04" name="Line 806">
            <a:extLst>
              <a:ext uri="{FF2B5EF4-FFF2-40B4-BE49-F238E27FC236}">
                <a16:creationId xmlns:a16="http://schemas.microsoft.com/office/drawing/2014/main" id="{7044DCC6-7A93-45A6-82D5-E5D9AF04290B}"/>
              </a:ext>
            </a:extLst>
          </xdr:cNvPr>
          <xdr:cNvSpPr>
            <a:spLocks noChangeShapeType="1"/>
          </xdr:cNvSpPr>
        </xdr:nvSpPr>
        <xdr:spPr bwMode="auto">
          <a:xfrm flipV="1">
            <a:off x="1729" y="171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05" name="Line 807">
            <a:extLst>
              <a:ext uri="{FF2B5EF4-FFF2-40B4-BE49-F238E27FC236}">
                <a16:creationId xmlns:a16="http://schemas.microsoft.com/office/drawing/2014/main" id="{6D1C6102-4A89-47D7-9EAD-9E335A5B43AD}"/>
              </a:ext>
            </a:extLst>
          </xdr:cNvPr>
          <xdr:cNvSpPr>
            <a:spLocks noChangeShapeType="1"/>
          </xdr:cNvSpPr>
        </xdr:nvSpPr>
        <xdr:spPr bwMode="auto">
          <a:xfrm flipV="1">
            <a:off x="1730" y="1740"/>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06" name="Line 808">
            <a:extLst>
              <a:ext uri="{FF2B5EF4-FFF2-40B4-BE49-F238E27FC236}">
                <a16:creationId xmlns:a16="http://schemas.microsoft.com/office/drawing/2014/main" id="{1B269B8B-0A90-4884-88F9-41D1DB694B71}"/>
              </a:ext>
            </a:extLst>
          </xdr:cNvPr>
          <xdr:cNvSpPr>
            <a:spLocks noChangeShapeType="1"/>
          </xdr:cNvSpPr>
        </xdr:nvSpPr>
        <xdr:spPr bwMode="auto">
          <a:xfrm flipV="1">
            <a:off x="1730" y="1765"/>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07" name="Line 809">
            <a:extLst>
              <a:ext uri="{FF2B5EF4-FFF2-40B4-BE49-F238E27FC236}">
                <a16:creationId xmlns:a16="http://schemas.microsoft.com/office/drawing/2014/main" id="{E4BC1ED1-FEF2-44D4-9EF1-B0A4DA5FE25A}"/>
              </a:ext>
            </a:extLst>
          </xdr:cNvPr>
          <xdr:cNvSpPr>
            <a:spLocks noChangeShapeType="1"/>
          </xdr:cNvSpPr>
        </xdr:nvSpPr>
        <xdr:spPr bwMode="auto">
          <a:xfrm flipV="1">
            <a:off x="1730" y="1776"/>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08" name="Line 810">
            <a:extLst>
              <a:ext uri="{FF2B5EF4-FFF2-40B4-BE49-F238E27FC236}">
                <a16:creationId xmlns:a16="http://schemas.microsoft.com/office/drawing/2014/main" id="{5C810B87-68CE-4EE7-A465-AE68FBCD96FA}"/>
              </a:ext>
            </a:extLst>
          </xdr:cNvPr>
          <xdr:cNvSpPr>
            <a:spLocks noChangeShapeType="1"/>
          </xdr:cNvSpPr>
        </xdr:nvSpPr>
        <xdr:spPr bwMode="auto">
          <a:xfrm flipV="1">
            <a:off x="1729" y="172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09" name="Line 811">
            <a:extLst>
              <a:ext uri="{FF2B5EF4-FFF2-40B4-BE49-F238E27FC236}">
                <a16:creationId xmlns:a16="http://schemas.microsoft.com/office/drawing/2014/main" id="{85BE8B66-AB59-402C-BD3D-8829C3F1F468}"/>
              </a:ext>
            </a:extLst>
          </xdr:cNvPr>
          <xdr:cNvSpPr>
            <a:spLocks noChangeShapeType="1"/>
          </xdr:cNvSpPr>
        </xdr:nvSpPr>
        <xdr:spPr bwMode="auto">
          <a:xfrm flipV="1">
            <a:off x="1730" y="1753"/>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10" name="Line 812">
            <a:extLst>
              <a:ext uri="{FF2B5EF4-FFF2-40B4-BE49-F238E27FC236}">
                <a16:creationId xmlns:a16="http://schemas.microsoft.com/office/drawing/2014/main" id="{9A4FD53C-A321-4778-A2B5-3D88A3C47CAF}"/>
              </a:ext>
            </a:extLst>
          </xdr:cNvPr>
          <xdr:cNvSpPr>
            <a:spLocks noChangeShapeType="1"/>
          </xdr:cNvSpPr>
        </xdr:nvSpPr>
        <xdr:spPr bwMode="auto">
          <a:xfrm flipV="1">
            <a:off x="1729" y="178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5</xdr:col>
      <xdr:colOff>500062</xdr:colOff>
      <xdr:row>29</xdr:row>
      <xdr:rowOff>83343</xdr:rowOff>
    </xdr:from>
    <xdr:ext cx="267430" cy="144897"/>
    <xdr:sp macro="" textlink="">
      <xdr:nvSpPr>
        <xdr:cNvPr id="1211" name="Text Box 1664">
          <a:extLst>
            <a:ext uri="{FF2B5EF4-FFF2-40B4-BE49-F238E27FC236}">
              <a16:creationId xmlns:a16="http://schemas.microsoft.com/office/drawing/2014/main" id="{16158A45-2401-4CEC-9FAC-DC8415131B28}"/>
            </a:ext>
          </a:extLst>
        </xdr:cNvPr>
        <xdr:cNvSpPr txBox="1">
          <a:spLocks noChangeArrowheads="1"/>
        </xdr:cNvSpPr>
      </xdr:nvSpPr>
      <xdr:spPr bwMode="auto">
        <a:xfrm>
          <a:off x="3384020" y="5041635"/>
          <a:ext cx="267430" cy="144897"/>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r>
            <a:rPr lang="ja-JP" altLang="en-US" sz="900" b="1" i="0" u="none" strike="noStrike" baseline="0">
              <a:solidFill>
                <a:srgbClr val="000000"/>
              </a:solidFill>
              <a:latin typeface="ＭＳ Ｐゴシック"/>
              <a:ea typeface="ＭＳ Ｐゴシック"/>
            </a:rPr>
            <a:t>踏切</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5</xdr:col>
      <xdr:colOff>279792</xdr:colOff>
      <xdr:row>27</xdr:row>
      <xdr:rowOff>128796</xdr:rowOff>
    </xdr:from>
    <xdr:ext cx="267430" cy="144897"/>
    <xdr:sp macro="" textlink="">
      <xdr:nvSpPr>
        <xdr:cNvPr id="1212" name="Text Box 1664">
          <a:extLst>
            <a:ext uri="{FF2B5EF4-FFF2-40B4-BE49-F238E27FC236}">
              <a16:creationId xmlns:a16="http://schemas.microsoft.com/office/drawing/2014/main" id="{21157EEF-C7D5-4C02-9E61-33D63EB13E3D}"/>
            </a:ext>
          </a:extLst>
        </xdr:cNvPr>
        <xdr:cNvSpPr txBox="1">
          <a:spLocks noChangeArrowheads="1"/>
        </xdr:cNvSpPr>
      </xdr:nvSpPr>
      <xdr:spPr bwMode="auto">
        <a:xfrm>
          <a:off x="4580809" y="4846994"/>
          <a:ext cx="267430" cy="144897"/>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5</xdr:col>
      <xdr:colOff>598695</xdr:colOff>
      <xdr:row>25</xdr:row>
      <xdr:rowOff>3691</xdr:rowOff>
    </xdr:from>
    <xdr:ext cx="141064" cy="771599"/>
    <xdr:sp macro="" textlink="">
      <xdr:nvSpPr>
        <xdr:cNvPr id="1213" name="Text Box 1664">
          <a:extLst>
            <a:ext uri="{FF2B5EF4-FFF2-40B4-BE49-F238E27FC236}">
              <a16:creationId xmlns:a16="http://schemas.microsoft.com/office/drawing/2014/main" id="{54C7B9DB-81CF-4C86-87AA-DF1A7B996265}"/>
            </a:ext>
          </a:extLst>
        </xdr:cNvPr>
        <xdr:cNvSpPr txBox="1">
          <a:spLocks noChangeArrowheads="1"/>
        </xdr:cNvSpPr>
      </xdr:nvSpPr>
      <xdr:spPr bwMode="auto">
        <a:xfrm>
          <a:off x="4899712" y="4382238"/>
          <a:ext cx="141064" cy="771599"/>
        </a:xfrm>
        <a:prstGeom prst="rect">
          <a:avLst/>
        </a:prstGeom>
        <a:noFill/>
        <a:ln w="9525">
          <a:noFill/>
          <a:miter lim="800000"/>
          <a:headEnd/>
          <a:tailEnd/>
        </a:ln>
      </xdr:spPr>
      <xdr:txBody>
        <a:bodyPr vertOverflow="overflow" horzOverflow="overflow" vert="eaVert" wrap="square" lIns="0" tIns="18288" rIns="0" bIns="18288" anchor="ctr" upright="1">
          <a:spAutoFit/>
        </a:bodyPr>
        <a:lstStyle/>
        <a:p>
          <a:pPr algn="l" rtl="0">
            <a:lnSpc>
              <a:spcPts val="1100"/>
            </a:lnSpc>
            <a:defRPr sz="1000"/>
          </a:pPr>
          <a:r>
            <a:rPr lang="ja-JP" altLang="en-US" sz="800" b="1" i="0" u="none" strike="noStrike" baseline="0">
              <a:solidFill>
                <a:srgbClr val="000000"/>
              </a:solidFill>
              <a:latin typeface="ＭＳ Ｐゴシック"/>
              <a:ea typeface="ＭＳ Ｐゴシック"/>
            </a:rPr>
            <a:t>のと鉄道七尾線</a:t>
          </a:r>
          <a:endParaRPr lang="en-US" altLang="ja-JP" sz="800" b="1" i="0" u="none" strike="noStrike" baseline="0">
            <a:solidFill>
              <a:srgbClr val="000000"/>
            </a:solidFill>
            <a:latin typeface="ＭＳ Ｐゴシック"/>
            <a:ea typeface="ＭＳ Ｐゴシック"/>
          </a:endParaRPr>
        </a:p>
      </xdr:txBody>
    </xdr:sp>
    <xdr:clientData/>
  </xdr:oneCellAnchor>
  <xdr:oneCellAnchor>
    <xdr:from>
      <xdr:col>3</xdr:col>
      <xdr:colOff>549967</xdr:colOff>
      <xdr:row>51</xdr:row>
      <xdr:rowOff>42945</xdr:rowOff>
    </xdr:from>
    <xdr:ext cx="217941" cy="218187"/>
    <xdr:pic>
      <xdr:nvPicPr>
        <xdr:cNvPr id="1138" name="図 1137" descr="クリックすると新しいウィンドウで開きます">
          <a:extLst>
            <a:ext uri="{FF2B5EF4-FFF2-40B4-BE49-F238E27FC236}">
              <a16:creationId xmlns:a16="http://schemas.microsoft.com/office/drawing/2014/main" id="{2FA2639F-1265-4DC0-9B36-932ECD60F25D}"/>
            </a:ext>
          </a:extLst>
        </xdr:cNvPr>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a:ext>
          </a:extLst>
        </a:blip>
        <a:srcRect/>
        <a:stretch>
          <a:fillRect/>
        </a:stretch>
      </xdr:blipFill>
      <xdr:spPr bwMode="auto">
        <a:xfrm>
          <a:off x="4850984" y="7467276"/>
          <a:ext cx="217941" cy="2181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285343</xdr:colOff>
      <xdr:row>52</xdr:row>
      <xdr:rowOff>132956</xdr:rowOff>
    </xdr:from>
    <xdr:to>
      <xdr:col>3</xdr:col>
      <xdr:colOff>542706</xdr:colOff>
      <xdr:row>54</xdr:row>
      <xdr:rowOff>35025</xdr:rowOff>
    </xdr:to>
    <xdr:pic>
      <xdr:nvPicPr>
        <xdr:cNvPr id="1140" name="図 67" descr="「コンビニのロゴ」の画像検索結果">
          <a:extLst>
            <a:ext uri="{FF2B5EF4-FFF2-40B4-BE49-F238E27FC236}">
              <a16:creationId xmlns:a16="http://schemas.microsoft.com/office/drawing/2014/main" id="{406B8CF2-86BC-467F-8911-6DCEA3A32B8B}"/>
            </a:ext>
          </a:extLst>
        </xdr:cNvPr>
        <xdr:cNvPicPr>
          <a:picLocks noChangeAspect="1"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rot="10800000">
          <a:off x="4586360" y="7727113"/>
          <a:ext cx="257363" cy="241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232458</xdr:colOff>
      <xdr:row>29</xdr:row>
      <xdr:rowOff>146800</xdr:rowOff>
    </xdr:from>
    <xdr:to>
      <xdr:col>10</xdr:col>
      <xdr:colOff>680737</xdr:colOff>
      <xdr:row>30</xdr:row>
      <xdr:rowOff>77104</xdr:rowOff>
    </xdr:to>
    <xdr:sp macro="" textlink="">
      <xdr:nvSpPr>
        <xdr:cNvPr id="1141" name="Line 238">
          <a:extLst>
            <a:ext uri="{FF2B5EF4-FFF2-40B4-BE49-F238E27FC236}">
              <a16:creationId xmlns:a16="http://schemas.microsoft.com/office/drawing/2014/main" id="{55877F8B-4669-4C33-AC2F-71D3554AB308}"/>
            </a:ext>
          </a:extLst>
        </xdr:cNvPr>
        <xdr:cNvSpPr>
          <a:spLocks noChangeShapeType="1"/>
        </xdr:cNvSpPr>
      </xdr:nvSpPr>
      <xdr:spPr bwMode="auto">
        <a:xfrm rot="16372850" flipH="1" flipV="1">
          <a:off x="6809696" y="4930771"/>
          <a:ext cx="99637" cy="448279"/>
        </a:xfrm>
        <a:custGeom>
          <a:avLst/>
          <a:gdLst>
            <a:gd name="connsiteX0" fmla="*/ 0 w 33870"/>
            <a:gd name="connsiteY0" fmla="*/ 0 h 505210"/>
            <a:gd name="connsiteX1" fmla="*/ 33870 w 33870"/>
            <a:gd name="connsiteY1" fmla="*/ 505210 h 505210"/>
            <a:gd name="connsiteX0" fmla="*/ 68336 w 69318"/>
            <a:gd name="connsiteY0" fmla="*/ 0 h 477034"/>
            <a:gd name="connsiteX1" fmla="*/ 982 w 69318"/>
            <a:gd name="connsiteY1" fmla="*/ 477034 h 477034"/>
            <a:gd name="connsiteX0" fmla="*/ 67354 w 91151"/>
            <a:gd name="connsiteY0" fmla="*/ 0 h 477034"/>
            <a:gd name="connsiteX1" fmla="*/ 0 w 91151"/>
            <a:gd name="connsiteY1" fmla="*/ 477034 h 477034"/>
            <a:gd name="connsiteX0" fmla="*/ 72179 w 93671"/>
            <a:gd name="connsiteY0" fmla="*/ 0 h 381167"/>
            <a:gd name="connsiteX1" fmla="*/ 0 w 93671"/>
            <a:gd name="connsiteY1" fmla="*/ 381167 h 381167"/>
            <a:gd name="connsiteX0" fmla="*/ 83588 w 100129"/>
            <a:gd name="connsiteY0" fmla="*/ 0 h 448279"/>
            <a:gd name="connsiteX1" fmla="*/ 0 w 100129"/>
            <a:gd name="connsiteY1" fmla="*/ 448279 h 448279"/>
          </a:gdLst>
          <a:ahLst/>
          <a:cxnLst>
            <a:cxn ang="0">
              <a:pos x="connsiteX0" y="connsiteY0"/>
            </a:cxn>
            <a:cxn ang="0">
              <a:pos x="connsiteX1" y="connsiteY1"/>
            </a:cxn>
          </a:cxnLst>
          <a:rect l="l" t="t" r="r" b="b"/>
          <a:pathLst>
            <a:path w="100129" h="448279">
              <a:moveTo>
                <a:pt x="83588" y="0"/>
              </a:moveTo>
              <a:cubicBezTo>
                <a:pt x="94878" y="168403"/>
                <a:pt x="141949" y="386757"/>
                <a:pt x="0" y="448279"/>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10</xdr:col>
      <xdr:colOff>229516</xdr:colOff>
      <xdr:row>31</xdr:row>
      <xdr:rowOff>110754</xdr:rowOff>
    </xdr:from>
    <xdr:ext cx="267430" cy="144897"/>
    <xdr:sp macro="" textlink="">
      <xdr:nvSpPr>
        <xdr:cNvPr id="1146" name="Text Box 1664">
          <a:extLst>
            <a:ext uri="{FF2B5EF4-FFF2-40B4-BE49-F238E27FC236}">
              <a16:creationId xmlns:a16="http://schemas.microsoft.com/office/drawing/2014/main" id="{16CE56BF-3AFA-44F8-BCE5-B36827B46D01}"/>
            </a:ext>
          </a:extLst>
        </xdr:cNvPr>
        <xdr:cNvSpPr txBox="1">
          <a:spLocks noChangeArrowheads="1"/>
        </xdr:cNvSpPr>
      </xdr:nvSpPr>
      <xdr:spPr bwMode="auto">
        <a:xfrm>
          <a:off x="6632433" y="5407712"/>
          <a:ext cx="267430" cy="144897"/>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9</xdr:col>
      <xdr:colOff>449173</xdr:colOff>
      <xdr:row>29</xdr:row>
      <xdr:rowOff>163676</xdr:rowOff>
    </xdr:from>
    <xdr:ext cx="267430" cy="144897"/>
    <xdr:sp macro="" textlink="">
      <xdr:nvSpPr>
        <xdr:cNvPr id="1148" name="Text Box 1664">
          <a:extLst>
            <a:ext uri="{FF2B5EF4-FFF2-40B4-BE49-F238E27FC236}">
              <a16:creationId xmlns:a16="http://schemas.microsoft.com/office/drawing/2014/main" id="{A925C0CC-0901-414D-BB86-90A0FB13181D}"/>
            </a:ext>
          </a:extLst>
        </xdr:cNvPr>
        <xdr:cNvSpPr txBox="1">
          <a:spLocks noChangeArrowheads="1"/>
        </xdr:cNvSpPr>
      </xdr:nvSpPr>
      <xdr:spPr bwMode="auto">
        <a:xfrm>
          <a:off x="6148298" y="5121968"/>
          <a:ext cx="267430" cy="144897"/>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2</xdr:col>
      <xdr:colOff>126063</xdr:colOff>
      <xdr:row>32</xdr:row>
      <xdr:rowOff>0</xdr:rowOff>
    </xdr:from>
    <xdr:to>
      <xdr:col>2</xdr:col>
      <xdr:colOff>284813</xdr:colOff>
      <xdr:row>32</xdr:row>
      <xdr:rowOff>126504</xdr:rowOff>
    </xdr:to>
    <xdr:sp macro="" textlink="">
      <xdr:nvSpPr>
        <xdr:cNvPr id="1149" name="六角形 1148">
          <a:extLst>
            <a:ext uri="{FF2B5EF4-FFF2-40B4-BE49-F238E27FC236}">
              <a16:creationId xmlns:a16="http://schemas.microsoft.com/office/drawing/2014/main" id="{F8F98CEB-064D-4DAF-BAFD-AC658D4CF996}"/>
            </a:ext>
          </a:extLst>
        </xdr:cNvPr>
        <xdr:cNvSpPr/>
      </xdr:nvSpPr>
      <xdr:spPr bwMode="auto">
        <a:xfrm>
          <a:off x="2311210" y="5644963"/>
          <a:ext cx="158750" cy="126504"/>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3</a:t>
          </a:r>
          <a:endParaRPr kumimoji="1" lang="ja-JP" altLang="en-US" sz="1000" b="1">
            <a:solidFill>
              <a:schemeClr val="bg1"/>
            </a:solidFill>
            <a:latin typeface="+mj-ea"/>
            <a:ea typeface="+mj-ea"/>
          </a:endParaRPr>
        </a:p>
      </xdr:txBody>
    </xdr:sp>
    <xdr:clientData/>
  </xdr:twoCellAnchor>
  <xdr:twoCellAnchor editAs="oneCell">
    <xdr:from>
      <xdr:col>1</xdr:col>
      <xdr:colOff>692290</xdr:colOff>
      <xdr:row>31</xdr:row>
      <xdr:rowOff>70001</xdr:rowOff>
    </xdr:from>
    <xdr:to>
      <xdr:col>2</xdr:col>
      <xdr:colOff>147499</xdr:colOff>
      <xdr:row>32</xdr:row>
      <xdr:rowOff>50588</xdr:rowOff>
    </xdr:to>
    <xdr:pic>
      <xdr:nvPicPr>
        <xdr:cNvPr id="955" name="図 954">
          <a:extLst>
            <a:ext uri="{FF2B5EF4-FFF2-40B4-BE49-F238E27FC236}">
              <a16:creationId xmlns:a16="http://schemas.microsoft.com/office/drawing/2014/main" id="{A814FE0B-D4FA-4CF5-BA94-09999D8D3E82}"/>
            </a:ext>
          </a:extLst>
        </xdr:cNvPr>
        <xdr:cNvPicPr>
          <a:picLocks noChangeAspect="1"/>
        </xdr:cNvPicPr>
      </xdr:nvPicPr>
      <xdr:blipFill>
        <a:blip xmlns:r="http://schemas.openxmlformats.org/officeDocument/2006/relationships" r:embed="rId40"/>
        <a:stretch>
          <a:fillRect/>
        </a:stretch>
      </xdr:blipFill>
      <xdr:spPr>
        <a:xfrm>
          <a:off x="2171631" y="5500647"/>
          <a:ext cx="159988" cy="146256"/>
        </a:xfrm>
        <a:prstGeom prst="rect">
          <a:avLst/>
        </a:prstGeom>
      </xdr:spPr>
    </xdr:pic>
    <xdr:clientData/>
  </xdr:twoCellAnchor>
  <xdr:twoCellAnchor>
    <xdr:from>
      <xdr:col>3</xdr:col>
      <xdr:colOff>11135</xdr:colOff>
      <xdr:row>33</xdr:row>
      <xdr:rowOff>0</xdr:rowOff>
    </xdr:from>
    <xdr:to>
      <xdr:col>3</xdr:col>
      <xdr:colOff>183450</xdr:colOff>
      <xdr:row>33</xdr:row>
      <xdr:rowOff>161925</xdr:rowOff>
    </xdr:to>
    <xdr:sp macro="" textlink="">
      <xdr:nvSpPr>
        <xdr:cNvPr id="1151" name="六角形 1150">
          <a:extLst>
            <a:ext uri="{FF2B5EF4-FFF2-40B4-BE49-F238E27FC236}">
              <a16:creationId xmlns:a16="http://schemas.microsoft.com/office/drawing/2014/main" id="{5B69E251-6C62-4F58-B56A-D7D6BD9649C4}"/>
            </a:ext>
          </a:extLst>
        </xdr:cNvPr>
        <xdr:cNvSpPr/>
      </xdr:nvSpPr>
      <xdr:spPr bwMode="auto">
        <a:xfrm>
          <a:off x="1554185" y="4267200"/>
          <a:ext cx="172315" cy="161925"/>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18</a:t>
          </a:r>
          <a:endParaRPr kumimoji="1" lang="ja-JP" altLang="en-US" sz="900" b="1">
            <a:solidFill>
              <a:schemeClr val="tx1"/>
            </a:solidFill>
            <a:latin typeface="+mj-ea"/>
            <a:ea typeface="+mj-ea"/>
          </a:endParaRPr>
        </a:p>
      </xdr:txBody>
    </xdr:sp>
    <xdr:clientData/>
  </xdr:twoCellAnchor>
  <xdr:twoCellAnchor>
    <xdr:from>
      <xdr:col>7</xdr:col>
      <xdr:colOff>33360</xdr:colOff>
      <xdr:row>33</xdr:row>
      <xdr:rowOff>19050</xdr:rowOff>
    </xdr:from>
    <xdr:to>
      <xdr:col>7</xdr:col>
      <xdr:colOff>205675</xdr:colOff>
      <xdr:row>34</xdr:row>
      <xdr:rowOff>9525</xdr:rowOff>
    </xdr:to>
    <xdr:sp macro="" textlink="">
      <xdr:nvSpPr>
        <xdr:cNvPr id="1159" name="六角形 1158">
          <a:extLst>
            <a:ext uri="{FF2B5EF4-FFF2-40B4-BE49-F238E27FC236}">
              <a16:creationId xmlns:a16="http://schemas.microsoft.com/office/drawing/2014/main" id="{7B461896-6222-4D29-8DE3-36C521C0AA39}"/>
            </a:ext>
          </a:extLst>
        </xdr:cNvPr>
        <xdr:cNvSpPr/>
      </xdr:nvSpPr>
      <xdr:spPr bwMode="auto">
        <a:xfrm>
          <a:off x="4395810" y="4286250"/>
          <a:ext cx="172315" cy="168275"/>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19</a:t>
          </a:r>
          <a:endParaRPr kumimoji="1" lang="ja-JP" altLang="en-US" sz="900" b="1">
            <a:solidFill>
              <a:schemeClr val="tx1"/>
            </a:solidFill>
            <a:latin typeface="+mj-ea"/>
            <a:ea typeface="+mj-ea"/>
          </a:endParaRPr>
        </a:p>
      </xdr:txBody>
    </xdr:sp>
    <xdr:clientData/>
  </xdr:twoCellAnchor>
  <xdr:twoCellAnchor>
    <xdr:from>
      <xdr:col>9</xdr:col>
      <xdr:colOff>5183</xdr:colOff>
      <xdr:row>33</xdr:row>
      <xdr:rowOff>8735</xdr:rowOff>
    </xdr:from>
    <xdr:to>
      <xdr:col>9</xdr:col>
      <xdr:colOff>177498</xdr:colOff>
      <xdr:row>33</xdr:row>
      <xdr:rowOff>157960</xdr:rowOff>
    </xdr:to>
    <xdr:sp macro="" textlink="">
      <xdr:nvSpPr>
        <xdr:cNvPr id="1162" name="六角形 1161">
          <a:extLst>
            <a:ext uri="{FF2B5EF4-FFF2-40B4-BE49-F238E27FC236}">
              <a16:creationId xmlns:a16="http://schemas.microsoft.com/office/drawing/2014/main" id="{31D6CC8A-B052-4298-9A70-3D6FAA40F5EE}"/>
            </a:ext>
          </a:extLst>
        </xdr:cNvPr>
        <xdr:cNvSpPr/>
      </xdr:nvSpPr>
      <xdr:spPr bwMode="auto">
        <a:xfrm>
          <a:off x="5710261" y="5678094"/>
          <a:ext cx="172315" cy="149225"/>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21</a:t>
          </a:r>
          <a:endParaRPr kumimoji="1" lang="ja-JP" altLang="en-US" sz="900" b="1">
            <a:solidFill>
              <a:schemeClr val="tx1"/>
            </a:solidFill>
            <a:latin typeface="+mj-ea"/>
            <a:ea typeface="+mj-ea"/>
          </a:endParaRPr>
        </a:p>
      </xdr:txBody>
    </xdr:sp>
    <xdr:clientData/>
  </xdr:twoCellAnchor>
  <xdr:twoCellAnchor>
    <xdr:from>
      <xdr:col>1</xdr:col>
      <xdr:colOff>226062</xdr:colOff>
      <xdr:row>38</xdr:row>
      <xdr:rowOff>48385</xdr:rowOff>
    </xdr:from>
    <xdr:to>
      <xdr:col>2</xdr:col>
      <xdr:colOff>662997</xdr:colOff>
      <xdr:row>40</xdr:row>
      <xdr:rowOff>20073</xdr:rowOff>
    </xdr:to>
    <xdr:sp macro="" textlink="">
      <xdr:nvSpPr>
        <xdr:cNvPr id="1214" name="Freeform 169">
          <a:extLst>
            <a:ext uri="{FF2B5EF4-FFF2-40B4-BE49-F238E27FC236}">
              <a16:creationId xmlns:a16="http://schemas.microsoft.com/office/drawing/2014/main" id="{73F13150-7726-4ED1-B179-83B4D5071A9E}"/>
            </a:ext>
          </a:extLst>
        </xdr:cNvPr>
        <xdr:cNvSpPr>
          <a:spLocks/>
        </xdr:cNvSpPr>
      </xdr:nvSpPr>
      <xdr:spPr bwMode="auto">
        <a:xfrm>
          <a:off x="296099" y="6715885"/>
          <a:ext cx="1141972" cy="317203"/>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751 w 10751"/>
            <a:gd name="connsiteY0" fmla="*/ 12373 h 12373"/>
            <a:gd name="connsiteX1" fmla="*/ 10000 w 10751"/>
            <a:gd name="connsiteY1" fmla="*/ 0 h 12373"/>
            <a:gd name="connsiteX2" fmla="*/ 0 w 10751"/>
            <a:gd name="connsiteY2" fmla="*/ 0 h 12373"/>
            <a:gd name="connsiteX0" fmla="*/ 17210 w 17210"/>
            <a:gd name="connsiteY0" fmla="*/ 12373 h 12373"/>
            <a:gd name="connsiteX1" fmla="*/ 16459 w 17210"/>
            <a:gd name="connsiteY1" fmla="*/ 0 h 12373"/>
            <a:gd name="connsiteX2" fmla="*/ 0 w 17210"/>
            <a:gd name="connsiteY2" fmla="*/ 508 h 12373"/>
            <a:gd name="connsiteX0" fmla="*/ 16759 w 16759"/>
            <a:gd name="connsiteY0" fmla="*/ 12373 h 12373"/>
            <a:gd name="connsiteX1" fmla="*/ 16008 w 16759"/>
            <a:gd name="connsiteY1" fmla="*/ 0 h 12373"/>
            <a:gd name="connsiteX2" fmla="*/ 0 w 16759"/>
            <a:gd name="connsiteY2" fmla="*/ 339 h 12373"/>
            <a:gd name="connsiteX0" fmla="*/ 18261 w 18261"/>
            <a:gd name="connsiteY0" fmla="*/ 12204 h 12204"/>
            <a:gd name="connsiteX1" fmla="*/ 16008 w 18261"/>
            <a:gd name="connsiteY1" fmla="*/ 0 h 12204"/>
            <a:gd name="connsiteX2" fmla="*/ 0 w 18261"/>
            <a:gd name="connsiteY2" fmla="*/ 339 h 12204"/>
            <a:gd name="connsiteX0" fmla="*/ 16909 w 16909"/>
            <a:gd name="connsiteY0" fmla="*/ 12204 h 12204"/>
            <a:gd name="connsiteX1" fmla="*/ 16008 w 16909"/>
            <a:gd name="connsiteY1" fmla="*/ 0 h 12204"/>
            <a:gd name="connsiteX2" fmla="*/ 0 w 16909"/>
            <a:gd name="connsiteY2" fmla="*/ 339 h 12204"/>
            <a:gd name="connsiteX0" fmla="*/ 16909 w 16909"/>
            <a:gd name="connsiteY0" fmla="*/ 12204 h 12204"/>
            <a:gd name="connsiteX1" fmla="*/ 16008 w 16909"/>
            <a:gd name="connsiteY1" fmla="*/ 0 h 12204"/>
            <a:gd name="connsiteX2" fmla="*/ 0 w 16909"/>
            <a:gd name="connsiteY2" fmla="*/ 339 h 12204"/>
            <a:gd name="connsiteX0" fmla="*/ 16909 w 16909"/>
            <a:gd name="connsiteY0" fmla="*/ 12204 h 12204"/>
            <a:gd name="connsiteX1" fmla="*/ 16008 w 16909"/>
            <a:gd name="connsiteY1" fmla="*/ 0 h 12204"/>
            <a:gd name="connsiteX2" fmla="*/ 0 w 16909"/>
            <a:gd name="connsiteY2" fmla="*/ 339 h 12204"/>
            <a:gd name="connsiteX0" fmla="*/ 14553 w 14553"/>
            <a:gd name="connsiteY0" fmla="*/ 15076 h 15076"/>
            <a:gd name="connsiteX1" fmla="*/ 13652 w 14553"/>
            <a:gd name="connsiteY1" fmla="*/ 2872 h 15076"/>
            <a:gd name="connsiteX2" fmla="*/ 0 w 14553"/>
            <a:gd name="connsiteY2" fmla="*/ 0 h 15076"/>
            <a:gd name="connsiteX0" fmla="*/ 14553 w 14553"/>
            <a:gd name="connsiteY0" fmla="*/ 15076 h 15076"/>
            <a:gd name="connsiteX1" fmla="*/ 13652 w 14553"/>
            <a:gd name="connsiteY1" fmla="*/ 2872 h 15076"/>
            <a:gd name="connsiteX2" fmla="*/ 0 w 14553"/>
            <a:gd name="connsiteY2" fmla="*/ 0 h 15076"/>
            <a:gd name="connsiteX0" fmla="*/ 14553 w 14553"/>
            <a:gd name="connsiteY0" fmla="*/ 15076 h 15076"/>
            <a:gd name="connsiteX1" fmla="*/ 13652 w 14553"/>
            <a:gd name="connsiteY1" fmla="*/ 2872 h 15076"/>
            <a:gd name="connsiteX2" fmla="*/ 0 w 14553"/>
            <a:gd name="connsiteY2" fmla="*/ 0 h 15076"/>
            <a:gd name="connsiteX0" fmla="*/ 14553 w 14553"/>
            <a:gd name="connsiteY0" fmla="*/ 15076 h 15076"/>
            <a:gd name="connsiteX1" fmla="*/ 13652 w 14553"/>
            <a:gd name="connsiteY1" fmla="*/ 2872 h 15076"/>
            <a:gd name="connsiteX2" fmla="*/ 0 w 14553"/>
            <a:gd name="connsiteY2" fmla="*/ 0 h 15076"/>
            <a:gd name="connsiteX0" fmla="*/ 13768 w 13768"/>
            <a:gd name="connsiteY0" fmla="*/ 15204 h 15204"/>
            <a:gd name="connsiteX1" fmla="*/ 13652 w 13768"/>
            <a:gd name="connsiteY1" fmla="*/ 2872 h 15204"/>
            <a:gd name="connsiteX2" fmla="*/ 0 w 13768"/>
            <a:gd name="connsiteY2" fmla="*/ 0 h 15204"/>
            <a:gd name="connsiteX0" fmla="*/ 13768 w 13848"/>
            <a:gd name="connsiteY0" fmla="*/ 15204 h 15204"/>
            <a:gd name="connsiteX1" fmla="*/ 13652 w 13848"/>
            <a:gd name="connsiteY1" fmla="*/ 2872 h 15204"/>
            <a:gd name="connsiteX2" fmla="*/ 0 w 13848"/>
            <a:gd name="connsiteY2" fmla="*/ 0 h 15204"/>
            <a:gd name="connsiteX0" fmla="*/ 10515 w 10595"/>
            <a:gd name="connsiteY0" fmla="*/ 20085 h 20085"/>
            <a:gd name="connsiteX1" fmla="*/ 10399 w 10595"/>
            <a:gd name="connsiteY1" fmla="*/ 7753 h 20085"/>
            <a:gd name="connsiteX2" fmla="*/ 0 w 10595"/>
            <a:gd name="connsiteY2" fmla="*/ 0 h 20085"/>
            <a:gd name="connsiteX0" fmla="*/ 10515 w 10595"/>
            <a:gd name="connsiteY0" fmla="*/ 20085 h 20085"/>
            <a:gd name="connsiteX1" fmla="*/ 10399 w 10595"/>
            <a:gd name="connsiteY1" fmla="*/ 7753 h 20085"/>
            <a:gd name="connsiteX2" fmla="*/ 0 w 10595"/>
            <a:gd name="connsiteY2" fmla="*/ 0 h 20085"/>
            <a:gd name="connsiteX0" fmla="*/ 10403 w 10550"/>
            <a:gd name="connsiteY0" fmla="*/ 16103 h 16103"/>
            <a:gd name="connsiteX1" fmla="*/ 10399 w 10550"/>
            <a:gd name="connsiteY1" fmla="*/ 7753 h 16103"/>
            <a:gd name="connsiteX2" fmla="*/ 0 w 10550"/>
            <a:gd name="connsiteY2" fmla="*/ 0 h 16103"/>
            <a:gd name="connsiteX0" fmla="*/ 10403 w 10550"/>
            <a:gd name="connsiteY0" fmla="*/ 16103 h 16103"/>
            <a:gd name="connsiteX1" fmla="*/ 10399 w 10550"/>
            <a:gd name="connsiteY1" fmla="*/ 7753 h 16103"/>
            <a:gd name="connsiteX2" fmla="*/ 0 w 10550"/>
            <a:gd name="connsiteY2" fmla="*/ 0 h 16103"/>
            <a:gd name="connsiteX0" fmla="*/ 356 w 16293"/>
            <a:gd name="connsiteY0" fmla="*/ 12581 h 12581"/>
            <a:gd name="connsiteX1" fmla="*/ 352 w 16293"/>
            <a:gd name="connsiteY1" fmla="*/ 4231 h 12581"/>
            <a:gd name="connsiteX2" fmla="*/ 15774 w 16293"/>
            <a:gd name="connsiteY2" fmla="*/ 0 h 12581"/>
            <a:gd name="connsiteX0" fmla="*/ 402 w 13476"/>
            <a:gd name="connsiteY0" fmla="*/ 19625 h 19625"/>
            <a:gd name="connsiteX1" fmla="*/ 398 w 13476"/>
            <a:gd name="connsiteY1" fmla="*/ 11275 h 19625"/>
            <a:gd name="connsiteX2" fmla="*/ 12890 w 13476"/>
            <a:gd name="connsiteY2" fmla="*/ 0 h 19625"/>
            <a:gd name="connsiteX0" fmla="*/ 4 w 12492"/>
            <a:gd name="connsiteY0" fmla="*/ 19625 h 19625"/>
            <a:gd name="connsiteX1" fmla="*/ 0 w 12492"/>
            <a:gd name="connsiteY1" fmla="*/ 11275 h 19625"/>
            <a:gd name="connsiteX2" fmla="*/ 10946 w 12492"/>
            <a:gd name="connsiteY2" fmla="*/ 9283 h 19625"/>
            <a:gd name="connsiteX3" fmla="*/ 12492 w 12492"/>
            <a:gd name="connsiteY3" fmla="*/ 0 h 19625"/>
            <a:gd name="connsiteX0" fmla="*/ 4 w 12492"/>
            <a:gd name="connsiteY0" fmla="*/ 19625 h 19625"/>
            <a:gd name="connsiteX1" fmla="*/ 0 w 12492"/>
            <a:gd name="connsiteY1" fmla="*/ 11275 h 19625"/>
            <a:gd name="connsiteX2" fmla="*/ 10946 w 12492"/>
            <a:gd name="connsiteY2" fmla="*/ 9283 h 19625"/>
            <a:gd name="connsiteX3" fmla="*/ 12492 w 12492"/>
            <a:gd name="connsiteY3" fmla="*/ 0 h 19625"/>
            <a:gd name="connsiteX0" fmla="*/ 4 w 12492"/>
            <a:gd name="connsiteY0" fmla="*/ 19625 h 19625"/>
            <a:gd name="connsiteX1" fmla="*/ 0 w 12492"/>
            <a:gd name="connsiteY1" fmla="*/ 11275 h 19625"/>
            <a:gd name="connsiteX2" fmla="*/ 10946 w 12492"/>
            <a:gd name="connsiteY2" fmla="*/ 9283 h 19625"/>
            <a:gd name="connsiteX3" fmla="*/ 12492 w 12492"/>
            <a:gd name="connsiteY3" fmla="*/ 0 h 19625"/>
            <a:gd name="connsiteX0" fmla="*/ 4 w 12492"/>
            <a:gd name="connsiteY0" fmla="*/ 19625 h 19625"/>
            <a:gd name="connsiteX1" fmla="*/ 0 w 12492"/>
            <a:gd name="connsiteY1" fmla="*/ 11275 h 19625"/>
            <a:gd name="connsiteX2" fmla="*/ 10946 w 12492"/>
            <a:gd name="connsiteY2" fmla="*/ 9283 h 19625"/>
            <a:gd name="connsiteX3" fmla="*/ 12492 w 12492"/>
            <a:gd name="connsiteY3" fmla="*/ 0 h 19625"/>
            <a:gd name="connsiteX0" fmla="*/ 4 w 12492"/>
            <a:gd name="connsiteY0" fmla="*/ 19625 h 19625"/>
            <a:gd name="connsiteX1" fmla="*/ 0 w 12492"/>
            <a:gd name="connsiteY1" fmla="*/ 11275 h 19625"/>
            <a:gd name="connsiteX2" fmla="*/ 10946 w 12492"/>
            <a:gd name="connsiteY2" fmla="*/ 9283 h 19625"/>
            <a:gd name="connsiteX3" fmla="*/ 12492 w 12492"/>
            <a:gd name="connsiteY3" fmla="*/ 0 h 19625"/>
            <a:gd name="connsiteX0" fmla="*/ 2018 w 12492"/>
            <a:gd name="connsiteY0" fmla="*/ 23147 h 23147"/>
            <a:gd name="connsiteX1" fmla="*/ 0 w 12492"/>
            <a:gd name="connsiteY1" fmla="*/ 11275 h 23147"/>
            <a:gd name="connsiteX2" fmla="*/ 10946 w 12492"/>
            <a:gd name="connsiteY2" fmla="*/ 9283 h 23147"/>
            <a:gd name="connsiteX3" fmla="*/ 12492 w 12492"/>
            <a:gd name="connsiteY3" fmla="*/ 0 h 23147"/>
            <a:gd name="connsiteX0" fmla="*/ 2068 w 12542"/>
            <a:gd name="connsiteY0" fmla="*/ 23147 h 23147"/>
            <a:gd name="connsiteX1" fmla="*/ 50 w 12542"/>
            <a:gd name="connsiteY1" fmla="*/ 11275 h 23147"/>
            <a:gd name="connsiteX2" fmla="*/ 10996 w 12542"/>
            <a:gd name="connsiteY2" fmla="*/ 9283 h 23147"/>
            <a:gd name="connsiteX3" fmla="*/ 12542 w 12542"/>
            <a:gd name="connsiteY3" fmla="*/ 0 h 23147"/>
            <a:gd name="connsiteX0" fmla="*/ 2018 w 12492"/>
            <a:gd name="connsiteY0" fmla="*/ 23147 h 23147"/>
            <a:gd name="connsiteX1" fmla="*/ 0 w 12492"/>
            <a:gd name="connsiteY1" fmla="*/ 11275 h 23147"/>
            <a:gd name="connsiteX2" fmla="*/ 10946 w 12492"/>
            <a:gd name="connsiteY2" fmla="*/ 9283 h 23147"/>
            <a:gd name="connsiteX3" fmla="*/ 12492 w 12492"/>
            <a:gd name="connsiteY3" fmla="*/ 0 h 23147"/>
            <a:gd name="connsiteX0" fmla="*/ 2018 w 12492"/>
            <a:gd name="connsiteY0" fmla="*/ 23147 h 23147"/>
            <a:gd name="connsiteX1" fmla="*/ 0 w 12492"/>
            <a:gd name="connsiteY1" fmla="*/ 11275 h 23147"/>
            <a:gd name="connsiteX2" fmla="*/ 10946 w 12492"/>
            <a:gd name="connsiteY2" fmla="*/ 9283 h 23147"/>
            <a:gd name="connsiteX3" fmla="*/ 12492 w 12492"/>
            <a:gd name="connsiteY3" fmla="*/ 0 h 23147"/>
            <a:gd name="connsiteX0" fmla="*/ 2018 w 10946"/>
            <a:gd name="connsiteY0" fmla="*/ 13864 h 13864"/>
            <a:gd name="connsiteX1" fmla="*/ 0 w 10946"/>
            <a:gd name="connsiteY1" fmla="*/ 1992 h 13864"/>
            <a:gd name="connsiteX2" fmla="*/ 10946 w 10946"/>
            <a:gd name="connsiteY2" fmla="*/ 0 h 13864"/>
            <a:gd name="connsiteX0" fmla="*/ 2535 w 2897"/>
            <a:gd name="connsiteY0" fmla="*/ 22285 h 22285"/>
            <a:gd name="connsiteX1" fmla="*/ 517 w 2897"/>
            <a:gd name="connsiteY1" fmla="*/ 10413 h 22285"/>
            <a:gd name="connsiteX2" fmla="*/ 983 w 2897"/>
            <a:gd name="connsiteY2" fmla="*/ 0 h 22285"/>
            <a:gd name="connsiteX0" fmla="*/ 12513 w 12519"/>
            <a:gd name="connsiteY0" fmla="*/ 10000 h 10000"/>
            <a:gd name="connsiteX1" fmla="*/ 5548 w 12519"/>
            <a:gd name="connsiteY1" fmla="*/ 4673 h 10000"/>
            <a:gd name="connsiteX2" fmla="*/ 7156 w 12519"/>
            <a:gd name="connsiteY2" fmla="*/ 0 h 10000"/>
            <a:gd name="connsiteX0" fmla="*/ 8306 w 11170"/>
            <a:gd name="connsiteY0" fmla="*/ 12267 h 12267"/>
            <a:gd name="connsiteX1" fmla="*/ 1341 w 11170"/>
            <a:gd name="connsiteY1" fmla="*/ 6940 h 12267"/>
            <a:gd name="connsiteX2" fmla="*/ 11170 w 11170"/>
            <a:gd name="connsiteY2" fmla="*/ 0 h 12267"/>
            <a:gd name="connsiteX0" fmla="*/ 5194 w 11170"/>
            <a:gd name="connsiteY0" fmla="*/ 11521 h 11521"/>
            <a:gd name="connsiteX1" fmla="*/ 1341 w 11170"/>
            <a:gd name="connsiteY1" fmla="*/ 6940 h 11521"/>
            <a:gd name="connsiteX2" fmla="*/ 11170 w 11170"/>
            <a:gd name="connsiteY2" fmla="*/ 0 h 11521"/>
            <a:gd name="connsiteX0" fmla="*/ 5194 w 11170"/>
            <a:gd name="connsiteY0" fmla="*/ 11521 h 11521"/>
            <a:gd name="connsiteX1" fmla="*/ 1341 w 11170"/>
            <a:gd name="connsiteY1" fmla="*/ 6940 h 11521"/>
            <a:gd name="connsiteX2" fmla="*/ 11170 w 11170"/>
            <a:gd name="connsiteY2" fmla="*/ 0 h 11521"/>
            <a:gd name="connsiteX0" fmla="*/ 8904 w 8916"/>
            <a:gd name="connsiteY0" fmla="*/ 11521 h 11521"/>
            <a:gd name="connsiteX1" fmla="*/ 5051 w 8916"/>
            <a:gd name="connsiteY1" fmla="*/ 6940 h 11521"/>
            <a:gd name="connsiteX2" fmla="*/ 7411 w 8916"/>
            <a:gd name="connsiteY2" fmla="*/ 0 h 11521"/>
            <a:gd name="connsiteX0" fmla="*/ 4533 w 4929"/>
            <a:gd name="connsiteY0" fmla="*/ 10000 h 10000"/>
            <a:gd name="connsiteX1" fmla="*/ 211 w 4929"/>
            <a:gd name="connsiteY1" fmla="*/ 6024 h 10000"/>
            <a:gd name="connsiteX2" fmla="*/ 2858 w 4929"/>
            <a:gd name="connsiteY2" fmla="*/ 0 h 10000"/>
            <a:gd name="connsiteX0" fmla="*/ 699 w 10000"/>
            <a:gd name="connsiteY0" fmla="*/ 10081 h 10081"/>
            <a:gd name="connsiteX1" fmla="*/ 428 w 10000"/>
            <a:gd name="connsiteY1" fmla="*/ 6024 h 10081"/>
            <a:gd name="connsiteX2" fmla="*/ 5798 w 10000"/>
            <a:gd name="connsiteY2" fmla="*/ 0 h 10081"/>
            <a:gd name="connsiteX0" fmla="*/ 1983 w 5472"/>
            <a:gd name="connsiteY0" fmla="*/ 10324 h 10324"/>
            <a:gd name="connsiteX1" fmla="*/ 1712 w 5472"/>
            <a:gd name="connsiteY1" fmla="*/ 6267 h 10324"/>
            <a:gd name="connsiteX2" fmla="*/ 0 w 5472"/>
            <a:gd name="connsiteY2" fmla="*/ 0 h 10324"/>
            <a:gd name="connsiteX0" fmla="*/ 11389 w 13208"/>
            <a:gd name="connsiteY0" fmla="*/ 9922 h 9922"/>
            <a:gd name="connsiteX1" fmla="*/ 10894 w 13208"/>
            <a:gd name="connsiteY1" fmla="*/ 5992 h 9922"/>
            <a:gd name="connsiteX2" fmla="*/ 0 w 13208"/>
            <a:gd name="connsiteY2" fmla="*/ 0 h 9922"/>
            <a:gd name="connsiteX0" fmla="*/ 8623 w 13549"/>
            <a:gd name="connsiteY0" fmla="*/ 10000 h 10000"/>
            <a:gd name="connsiteX1" fmla="*/ 8248 w 13549"/>
            <a:gd name="connsiteY1" fmla="*/ 6039 h 10000"/>
            <a:gd name="connsiteX2" fmla="*/ 0 w 13549"/>
            <a:gd name="connsiteY2" fmla="*/ 0 h 10000"/>
            <a:gd name="connsiteX0" fmla="*/ 18421 w 19798"/>
            <a:gd name="connsiteY0" fmla="*/ 9921 h 9921"/>
            <a:gd name="connsiteX1" fmla="*/ 18046 w 19798"/>
            <a:gd name="connsiteY1" fmla="*/ 5960 h 9921"/>
            <a:gd name="connsiteX2" fmla="*/ 0 w 19798"/>
            <a:gd name="connsiteY2" fmla="*/ 0 h 9921"/>
            <a:gd name="connsiteX0" fmla="*/ 9304 w 10000"/>
            <a:gd name="connsiteY0" fmla="*/ 10000 h 10000"/>
            <a:gd name="connsiteX1" fmla="*/ 9115 w 10000"/>
            <a:gd name="connsiteY1" fmla="*/ 6007 h 10000"/>
            <a:gd name="connsiteX2" fmla="*/ 0 w 10000"/>
            <a:gd name="connsiteY2" fmla="*/ 0 h 10000"/>
            <a:gd name="connsiteX0" fmla="*/ 31574 w 32270"/>
            <a:gd name="connsiteY0" fmla="*/ 11107 h 11107"/>
            <a:gd name="connsiteX1" fmla="*/ 31385 w 32270"/>
            <a:gd name="connsiteY1" fmla="*/ 7114 h 11107"/>
            <a:gd name="connsiteX2" fmla="*/ 0 w 32270"/>
            <a:gd name="connsiteY2" fmla="*/ 0 h 11107"/>
            <a:gd name="connsiteX0" fmla="*/ 31574 w 32478"/>
            <a:gd name="connsiteY0" fmla="*/ 11107 h 11107"/>
            <a:gd name="connsiteX1" fmla="*/ 31385 w 32478"/>
            <a:gd name="connsiteY1" fmla="*/ 7114 h 11107"/>
            <a:gd name="connsiteX2" fmla="*/ 0 w 32478"/>
            <a:gd name="connsiteY2" fmla="*/ 0 h 11107"/>
            <a:gd name="connsiteX0" fmla="*/ 32223 w 32919"/>
            <a:gd name="connsiteY0" fmla="*/ 11107 h 11107"/>
            <a:gd name="connsiteX1" fmla="*/ 32034 w 32919"/>
            <a:gd name="connsiteY1" fmla="*/ 7114 h 11107"/>
            <a:gd name="connsiteX2" fmla="*/ 649 w 32919"/>
            <a:gd name="connsiteY2" fmla="*/ 0 h 11107"/>
            <a:gd name="connsiteX0" fmla="*/ 31701 w 32397"/>
            <a:gd name="connsiteY0" fmla="*/ 11107 h 11107"/>
            <a:gd name="connsiteX1" fmla="*/ 31512 w 32397"/>
            <a:gd name="connsiteY1" fmla="*/ 7114 h 11107"/>
            <a:gd name="connsiteX2" fmla="*/ 127 w 32397"/>
            <a:gd name="connsiteY2" fmla="*/ 0 h 11107"/>
            <a:gd name="connsiteX0" fmla="*/ 31586 w 32282"/>
            <a:gd name="connsiteY0" fmla="*/ 11107 h 11107"/>
            <a:gd name="connsiteX1" fmla="*/ 31397 w 32282"/>
            <a:gd name="connsiteY1" fmla="*/ 7114 h 11107"/>
            <a:gd name="connsiteX2" fmla="*/ 12 w 32282"/>
            <a:gd name="connsiteY2" fmla="*/ 0 h 11107"/>
            <a:gd name="connsiteX0" fmla="*/ 31628 w 32324"/>
            <a:gd name="connsiteY0" fmla="*/ 11107 h 11107"/>
            <a:gd name="connsiteX1" fmla="*/ 31439 w 32324"/>
            <a:gd name="connsiteY1" fmla="*/ 7114 h 11107"/>
            <a:gd name="connsiteX2" fmla="*/ 54 w 32324"/>
            <a:gd name="connsiteY2" fmla="*/ 0 h 11107"/>
            <a:gd name="connsiteX0" fmla="*/ 31627 w 32448"/>
            <a:gd name="connsiteY0" fmla="*/ 11107 h 11107"/>
            <a:gd name="connsiteX1" fmla="*/ 31438 w 32448"/>
            <a:gd name="connsiteY1" fmla="*/ 7114 h 11107"/>
            <a:gd name="connsiteX2" fmla="*/ 53 w 32448"/>
            <a:gd name="connsiteY2" fmla="*/ 0 h 11107"/>
            <a:gd name="connsiteX0" fmla="*/ 31626 w 33375"/>
            <a:gd name="connsiteY0" fmla="*/ 11107 h 11107"/>
            <a:gd name="connsiteX1" fmla="*/ 32385 w 33375"/>
            <a:gd name="connsiteY1" fmla="*/ 5724 h 11107"/>
            <a:gd name="connsiteX2" fmla="*/ 52 w 33375"/>
            <a:gd name="connsiteY2" fmla="*/ 0 h 11107"/>
            <a:gd name="connsiteX0" fmla="*/ 0 w 20995"/>
            <a:gd name="connsiteY0" fmla="*/ 7414 h 7414"/>
            <a:gd name="connsiteX1" fmla="*/ 759 w 20995"/>
            <a:gd name="connsiteY1" fmla="*/ 2031 h 7414"/>
            <a:gd name="connsiteX2" fmla="*/ 20995 w 20995"/>
            <a:gd name="connsiteY2" fmla="*/ 377 h 7414"/>
            <a:gd name="connsiteX0" fmla="*/ 0 w 10000"/>
            <a:gd name="connsiteY0" fmla="*/ 11481 h 11481"/>
            <a:gd name="connsiteX1" fmla="*/ 362 w 10000"/>
            <a:gd name="connsiteY1" fmla="*/ 4220 h 11481"/>
            <a:gd name="connsiteX2" fmla="*/ 10000 w 10000"/>
            <a:gd name="connsiteY2" fmla="*/ 1989 h 11481"/>
            <a:gd name="connsiteX0" fmla="*/ 0 w 10000"/>
            <a:gd name="connsiteY0" fmla="*/ 9492 h 9492"/>
            <a:gd name="connsiteX1" fmla="*/ 362 w 10000"/>
            <a:gd name="connsiteY1" fmla="*/ 2231 h 9492"/>
            <a:gd name="connsiteX2" fmla="*/ 10000 w 10000"/>
            <a:gd name="connsiteY2" fmla="*/ 0 h 9492"/>
            <a:gd name="connsiteX0" fmla="*/ 0 w 10000"/>
            <a:gd name="connsiteY0" fmla="*/ 10000 h 10000"/>
            <a:gd name="connsiteX1" fmla="*/ 362 w 10000"/>
            <a:gd name="connsiteY1" fmla="*/ 2350 h 10000"/>
            <a:gd name="connsiteX2" fmla="*/ 10000 w 10000"/>
            <a:gd name="connsiteY2" fmla="*/ 0 h 10000"/>
            <a:gd name="connsiteX0" fmla="*/ 0 w 17744"/>
            <a:gd name="connsiteY0" fmla="*/ 8554 h 8554"/>
            <a:gd name="connsiteX1" fmla="*/ 362 w 17744"/>
            <a:gd name="connsiteY1" fmla="*/ 904 h 8554"/>
            <a:gd name="connsiteX2" fmla="*/ 17744 w 17744"/>
            <a:gd name="connsiteY2" fmla="*/ 0 h 8554"/>
            <a:gd name="connsiteX0" fmla="*/ 0 w 10000"/>
            <a:gd name="connsiteY0" fmla="*/ 10000 h 10000"/>
            <a:gd name="connsiteX1" fmla="*/ 204 w 10000"/>
            <a:gd name="connsiteY1" fmla="*/ 1057 h 10000"/>
            <a:gd name="connsiteX2" fmla="*/ 10000 w 10000"/>
            <a:gd name="connsiteY2" fmla="*/ 0 h 10000"/>
            <a:gd name="connsiteX0" fmla="*/ 0 w 10000"/>
            <a:gd name="connsiteY0" fmla="*/ 10000 h 10000"/>
            <a:gd name="connsiteX1" fmla="*/ 204 w 10000"/>
            <a:gd name="connsiteY1" fmla="*/ 1057 h 10000"/>
            <a:gd name="connsiteX2" fmla="*/ 10000 w 10000"/>
            <a:gd name="connsiteY2" fmla="*/ 0 h 10000"/>
            <a:gd name="connsiteX0" fmla="*/ 0 w 10036"/>
            <a:gd name="connsiteY0" fmla="*/ 8676 h 8676"/>
            <a:gd name="connsiteX1" fmla="*/ 240 w 10036"/>
            <a:gd name="connsiteY1" fmla="*/ 1057 h 8676"/>
            <a:gd name="connsiteX2" fmla="*/ 10036 w 10036"/>
            <a:gd name="connsiteY2" fmla="*/ 0 h 8676"/>
            <a:gd name="connsiteX0" fmla="*/ 0 w 9928"/>
            <a:gd name="connsiteY0" fmla="*/ 9513 h 9513"/>
            <a:gd name="connsiteX1" fmla="*/ 167 w 9928"/>
            <a:gd name="connsiteY1" fmla="*/ 1218 h 9513"/>
            <a:gd name="connsiteX2" fmla="*/ 9928 w 9928"/>
            <a:gd name="connsiteY2" fmla="*/ 0 h 9513"/>
            <a:gd name="connsiteX0" fmla="*/ 0 w 10000"/>
            <a:gd name="connsiteY0" fmla="*/ 10000 h 10000"/>
            <a:gd name="connsiteX1" fmla="*/ 168 w 10000"/>
            <a:gd name="connsiteY1" fmla="*/ 1280 h 10000"/>
            <a:gd name="connsiteX2" fmla="*/ 10000 w 10000"/>
            <a:gd name="connsiteY2" fmla="*/ 0 h 10000"/>
            <a:gd name="connsiteX0" fmla="*/ 0 w 10000"/>
            <a:gd name="connsiteY0" fmla="*/ 10000 h 10000"/>
            <a:gd name="connsiteX1" fmla="*/ 168 w 10000"/>
            <a:gd name="connsiteY1" fmla="*/ 1280 h 10000"/>
            <a:gd name="connsiteX2" fmla="*/ 10000 w 10000"/>
            <a:gd name="connsiteY2" fmla="*/ 0 h 10000"/>
            <a:gd name="connsiteX0" fmla="*/ 0 w 15119"/>
            <a:gd name="connsiteY0" fmla="*/ 8513 h 8513"/>
            <a:gd name="connsiteX1" fmla="*/ 5287 w 15119"/>
            <a:gd name="connsiteY1" fmla="*/ 1280 h 8513"/>
            <a:gd name="connsiteX2" fmla="*/ 15119 w 15119"/>
            <a:gd name="connsiteY2" fmla="*/ 0 h 8513"/>
            <a:gd name="connsiteX0" fmla="*/ 0 w 10000"/>
            <a:gd name="connsiteY0" fmla="*/ 10000 h 10000"/>
            <a:gd name="connsiteX1" fmla="*/ 3497 w 10000"/>
            <a:gd name="connsiteY1" fmla="*/ 1504 h 10000"/>
            <a:gd name="connsiteX2" fmla="*/ 10000 w 10000"/>
            <a:gd name="connsiteY2" fmla="*/ 0 h 10000"/>
            <a:gd name="connsiteX0" fmla="*/ 0 w 10824"/>
            <a:gd name="connsiteY0" fmla="*/ 8458 h 8458"/>
            <a:gd name="connsiteX1" fmla="*/ 4321 w 10824"/>
            <a:gd name="connsiteY1" fmla="*/ 1504 h 8458"/>
            <a:gd name="connsiteX2" fmla="*/ 10824 w 10824"/>
            <a:gd name="connsiteY2" fmla="*/ 0 h 8458"/>
            <a:gd name="connsiteX0" fmla="*/ 0 w 10338"/>
            <a:gd name="connsiteY0" fmla="*/ 8235 h 8235"/>
            <a:gd name="connsiteX1" fmla="*/ 3992 w 10338"/>
            <a:gd name="connsiteY1" fmla="*/ 13 h 8235"/>
            <a:gd name="connsiteX2" fmla="*/ 10338 w 10338"/>
            <a:gd name="connsiteY2" fmla="*/ 3095 h 8235"/>
            <a:gd name="connsiteX0" fmla="*/ 0 w 10000"/>
            <a:gd name="connsiteY0" fmla="*/ 10043 h 10043"/>
            <a:gd name="connsiteX1" fmla="*/ 3861 w 10000"/>
            <a:gd name="connsiteY1" fmla="*/ 59 h 10043"/>
            <a:gd name="connsiteX2" fmla="*/ 10000 w 10000"/>
            <a:gd name="connsiteY2" fmla="*/ 3801 h 10043"/>
            <a:gd name="connsiteX0" fmla="*/ 0 w 10000"/>
            <a:gd name="connsiteY0" fmla="*/ 10009 h 10009"/>
            <a:gd name="connsiteX1" fmla="*/ 3861 w 10000"/>
            <a:gd name="connsiteY1" fmla="*/ 25 h 10009"/>
            <a:gd name="connsiteX2" fmla="*/ 10000 w 10000"/>
            <a:gd name="connsiteY2" fmla="*/ 3767 h 10009"/>
            <a:gd name="connsiteX0" fmla="*/ 0 w 10000"/>
            <a:gd name="connsiteY0" fmla="*/ 10024 h 10024"/>
            <a:gd name="connsiteX1" fmla="*/ 3861 w 10000"/>
            <a:gd name="connsiteY1" fmla="*/ 40 h 10024"/>
            <a:gd name="connsiteX2" fmla="*/ 10000 w 10000"/>
            <a:gd name="connsiteY2" fmla="*/ 3782 h 10024"/>
          </a:gdLst>
          <a:ahLst/>
          <a:cxnLst>
            <a:cxn ang="0">
              <a:pos x="connsiteX0" y="connsiteY0"/>
            </a:cxn>
            <a:cxn ang="0">
              <a:pos x="connsiteX1" y="connsiteY1"/>
            </a:cxn>
            <a:cxn ang="0">
              <a:pos x="connsiteX2" y="connsiteY2"/>
            </a:cxn>
          </a:cxnLst>
          <a:rect l="l" t="t" r="r" b="b"/>
          <a:pathLst>
            <a:path w="10000" h="10024">
              <a:moveTo>
                <a:pt x="0" y="10024"/>
              </a:moveTo>
              <a:cubicBezTo>
                <a:pt x="1021" y="9860"/>
                <a:pt x="4038" y="9423"/>
                <a:pt x="3861" y="40"/>
              </a:cubicBezTo>
              <a:cubicBezTo>
                <a:pt x="8440" y="-168"/>
                <a:pt x="9096" y="324"/>
                <a:pt x="10000" y="3782"/>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74705</xdr:colOff>
      <xdr:row>38</xdr:row>
      <xdr:rowOff>9625</xdr:rowOff>
    </xdr:from>
    <xdr:to>
      <xdr:col>1</xdr:col>
      <xdr:colOff>672246</xdr:colOff>
      <xdr:row>38</xdr:row>
      <xdr:rowOff>55344</xdr:rowOff>
    </xdr:to>
    <xdr:sp macro="" textlink="">
      <xdr:nvSpPr>
        <xdr:cNvPr id="1216" name="Line 238">
          <a:extLst>
            <a:ext uri="{FF2B5EF4-FFF2-40B4-BE49-F238E27FC236}">
              <a16:creationId xmlns:a16="http://schemas.microsoft.com/office/drawing/2014/main" id="{7ABF2B52-29A3-451A-95B1-2E7AF806AADB}"/>
            </a:ext>
          </a:extLst>
        </xdr:cNvPr>
        <xdr:cNvSpPr>
          <a:spLocks noChangeShapeType="1"/>
        </xdr:cNvSpPr>
      </xdr:nvSpPr>
      <xdr:spPr bwMode="auto">
        <a:xfrm rot="16619174" flipH="1" flipV="1">
          <a:off x="420653" y="6401214"/>
          <a:ext cx="45719" cy="597541"/>
        </a:xfrm>
        <a:custGeom>
          <a:avLst/>
          <a:gdLst>
            <a:gd name="connsiteX0" fmla="*/ 0 w 75324"/>
            <a:gd name="connsiteY0" fmla="*/ 0 h 910363"/>
            <a:gd name="connsiteX1" fmla="*/ 75324 w 75324"/>
            <a:gd name="connsiteY1" fmla="*/ 910363 h 910363"/>
            <a:gd name="connsiteX0" fmla="*/ 0 w 200050"/>
            <a:gd name="connsiteY0" fmla="*/ 0 h 945834"/>
            <a:gd name="connsiteX1" fmla="*/ 200050 w 200050"/>
            <a:gd name="connsiteY1" fmla="*/ 945834 h 945834"/>
            <a:gd name="connsiteX0" fmla="*/ 0 w 200050"/>
            <a:gd name="connsiteY0" fmla="*/ 0 h 945834"/>
            <a:gd name="connsiteX1" fmla="*/ 200050 w 200050"/>
            <a:gd name="connsiteY1" fmla="*/ 945834 h 945834"/>
            <a:gd name="connsiteX0" fmla="*/ 0 w 200050"/>
            <a:gd name="connsiteY0" fmla="*/ 0 h 945834"/>
            <a:gd name="connsiteX1" fmla="*/ 200050 w 200050"/>
            <a:gd name="connsiteY1" fmla="*/ 945834 h 945834"/>
            <a:gd name="connsiteX0" fmla="*/ 0 w 221335"/>
            <a:gd name="connsiteY0" fmla="*/ 0 h 1075823"/>
            <a:gd name="connsiteX1" fmla="*/ 221335 w 221335"/>
            <a:gd name="connsiteY1" fmla="*/ 1075823 h 1075823"/>
          </a:gdLst>
          <a:ahLst/>
          <a:cxnLst>
            <a:cxn ang="0">
              <a:pos x="connsiteX0" y="connsiteY0"/>
            </a:cxn>
            <a:cxn ang="0">
              <a:pos x="connsiteX1" y="connsiteY1"/>
            </a:cxn>
          </a:cxnLst>
          <a:rect l="l" t="t" r="r" b="b"/>
          <a:pathLst>
            <a:path w="221335" h="1075823">
              <a:moveTo>
                <a:pt x="0" y="0"/>
              </a:moveTo>
              <a:cubicBezTo>
                <a:pt x="176301" y="296465"/>
                <a:pt x="196227" y="772369"/>
                <a:pt x="221335" y="1075823"/>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7491</xdr:colOff>
      <xdr:row>33</xdr:row>
      <xdr:rowOff>152468</xdr:rowOff>
    </xdr:from>
    <xdr:to>
      <xdr:col>2</xdr:col>
      <xdr:colOff>114837</xdr:colOff>
      <xdr:row>38</xdr:row>
      <xdr:rowOff>55885</xdr:rowOff>
    </xdr:to>
    <xdr:sp macro="" textlink="">
      <xdr:nvSpPr>
        <xdr:cNvPr id="1217" name="Line 238">
          <a:extLst>
            <a:ext uri="{FF2B5EF4-FFF2-40B4-BE49-F238E27FC236}">
              <a16:creationId xmlns:a16="http://schemas.microsoft.com/office/drawing/2014/main" id="{EA043736-6265-4BDD-8205-587E3D45C86D}"/>
            </a:ext>
          </a:extLst>
        </xdr:cNvPr>
        <xdr:cNvSpPr>
          <a:spLocks noChangeShapeType="1"/>
        </xdr:cNvSpPr>
      </xdr:nvSpPr>
      <xdr:spPr bwMode="auto">
        <a:xfrm rot="16619174" flipH="1" flipV="1">
          <a:off x="459640" y="6293114"/>
          <a:ext cx="753196" cy="107346"/>
        </a:xfrm>
        <a:custGeom>
          <a:avLst/>
          <a:gdLst>
            <a:gd name="connsiteX0" fmla="*/ 0 w 75324"/>
            <a:gd name="connsiteY0" fmla="*/ 0 h 910363"/>
            <a:gd name="connsiteX1" fmla="*/ 75324 w 75324"/>
            <a:gd name="connsiteY1" fmla="*/ 910363 h 910363"/>
            <a:gd name="connsiteX0" fmla="*/ 0 w 200050"/>
            <a:gd name="connsiteY0" fmla="*/ 0 h 945834"/>
            <a:gd name="connsiteX1" fmla="*/ 200050 w 200050"/>
            <a:gd name="connsiteY1" fmla="*/ 945834 h 945834"/>
            <a:gd name="connsiteX0" fmla="*/ 0 w 200050"/>
            <a:gd name="connsiteY0" fmla="*/ 0 h 945834"/>
            <a:gd name="connsiteX1" fmla="*/ 200050 w 200050"/>
            <a:gd name="connsiteY1" fmla="*/ 945834 h 945834"/>
            <a:gd name="connsiteX0" fmla="*/ 0 w 200050"/>
            <a:gd name="connsiteY0" fmla="*/ 0 h 945834"/>
            <a:gd name="connsiteX1" fmla="*/ 200050 w 200050"/>
            <a:gd name="connsiteY1" fmla="*/ 945834 h 945834"/>
            <a:gd name="connsiteX0" fmla="*/ 0 w 221335"/>
            <a:gd name="connsiteY0" fmla="*/ 0 h 1075823"/>
            <a:gd name="connsiteX1" fmla="*/ 221335 w 221335"/>
            <a:gd name="connsiteY1" fmla="*/ 1075823 h 1075823"/>
            <a:gd name="connsiteX0" fmla="*/ 0 w 221335"/>
            <a:gd name="connsiteY0" fmla="*/ 0 h 1075823"/>
            <a:gd name="connsiteX1" fmla="*/ 221335 w 221335"/>
            <a:gd name="connsiteY1" fmla="*/ 1075823 h 1075823"/>
            <a:gd name="connsiteX0" fmla="*/ 0 w 396528"/>
            <a:gd name="connsiteY0" fmla="*/ 1 h 507654"/>
            <a:gd name="connsiteX1" fmla="*/ 396528 w 396528"/>
            <a:gd name="connsiteY1" fmla="*/ 507654 h 507654"/>
            <a:gd name="connsiteX0" fmla="*/ 0 w 396528"/>
            <a:gd name="connsiteY0" fmla="*/ 1 h 507654"/>
            <a:gd name="connsiteX1" fmla="*/ 396528 w 396528"/>
            <a:gd name="connsiteY1" fmla="*/ 507654 h 507654"/>
            <a:gd name="connsiteX0" fmla="*/ 0 w 422338"/>
            <a:gd name="connsiteY0" fmla="*/ 0 h 422651"/>
            <a:gd name="connsiteX1" fmla="*/ 422338 w 422338"/>
            <a:gd name="connsiteY1" fmla="*/ 422651 h 422651"/>
            <a:gd name="connsiteX0" fmla="*/ 0 w 422338"/>
            <a:gd name="connsiteY0" fmla="*/ 0 h 422651"/>
            <a:gd name="connsiteX1" fmla="*/ 422338 w 422338"/>
            <a:gd name="connsiteY1" fmla="*/ 422651 h 422651"/>
            <a:gd name="connsiteX0" fmla="*/ 0 w 507545"/>
            <a:gd name="connsiteY0" fmla="*/ 0 h 212573"/>
            <a:gd name="connsiteX1" fmla="*/ 507545 w 507545"/>
            <a:gd name="connsiteY1" fmla="*/ 212573 h 212573"/>
            <a:gd name="connsiteX0" fmla="*/ 0 w 507545"/>
            <a:gd name="connsiteY0" fmla="*/ 64631 h 277204"/>
            <a:gd name="connsiteX1" fmla="*/ 507545 w 507545"/>
            <a:gd name="connsiteY1" fmla="*/ 277204 h 277204"/>
          </a:gdLst>
          <a:ahLst/>
          <a:cxnLst>
            <a:cxn ang="0">
              <a:pos x="connsiteX0" y="connsiteY0"/>
            </a:cxn>
            <a:cxn ang="0">
              <a:pos x="connsiteX1" y="connsiteY1"/>
            </a:cxn>
          </a:cxnLst>
          <a:rect l="l" t="t" r="r" b="b"/>
          <a:pathLst>
            <a:path w="507545" h="277204">
              <a:moveTo>
                <a:pt x="0" y="64631"/>
              </a:moveTo>
              <a:cubicBezTo>
                <a:pt x="325683" y="-122065"/>
                <a:pt x="357840" y="141591"/>
                <a:pt x="507545" y="277204"/>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54007</xdr:colOff>
      <xdr:row>35</xdr:row>
      <xdr:rowOff>157392</xdr:rowOff>
    </xdr:from>
    <xdr:to>
      <xdr:col>2</xdr:col>
      <xdr:colOff>501509</xdr:colOff>
      <xdr:row>36</xdr:row>
      <xdr:rowOff>107773</xdr:rowOff>
    </xdr:to>
    <xdr:sp macro="" textlink="">
      <xdr:nvSpPr>
        <xdr:cNvPr id="1218" name="Line 238">
          <a:extLst>
            <a:ext uri="{FF2B5EF4-FFF2-40B4-BE49-F238E27FC236}">
              <a16:creationId xmlns:a16="http://schemas.microsoft.com/office/drawing/2014/main" id="{700EBEE1-36AC-4282-89F4-51B483C6691A}"/>
            </a:ext>
          </a:extLst>
        </xdr:cNvPr>
        <xdr:cNvSpPr>
          <a:spLocks noChangeShapeType="1"/>
        </xdr:cNvSpPr>
      </xdr:nvSpPr>
      <xdr:spPr bwMode="auto">
        <a:xfrm rot="16619174" flipH="1" flipV="1">
          <a:off x="638745" y="5791919"/>
          <a:ext cx="123138" cy="1152539"/>
        </a:xfrm>
        <a:custGeom>
          <a:avLst/>
          <a:gdLst>
            <a:gd name="connsiteX0" fmla="*/ 0 w 75324"/>
            <a:gd name="connsiteY0" fmla="*/ 0 h 910363"/>
            <a:gd name="connsiteX1" fmla="*/ 75324 w 75324"/>
            <a:gd name="connsiteY1" fmla="*/ 910363 h 910363"/>
            <a:gd name="connsiteX0" fmla="*/ 0 w 200050"/>
            <a:gd name="connsiteY0" fmla="*/ 0 h 945834"/>
            <a:gd name="connsiteX1" fmla="*/ 200050 w 200050"/>
            <a:gd name="connsiteY1" fmla="*/ 945834 h 945834"/>
            <a:gd name="connsiteX0" fmla="*/ 0 w 200050"/>
            <a:gd name="connsiteY0" fmla="*/ 0 h 945834"/>
            <a:gd name="connsiteX1" fmla="*/ 200050 w 200050"/>
            <a:gd name="connsiteY1" fmla="*/ 945834 h 945834"/>
            <a:gd name="connsiteX0" fmla="*/ 0 w 200050"/>
            <a:gd name="connsiteY0" fmla="*/ 0 h 945834"/>
            <a:gd name="connsiteX1" fmla="*/ 200050 w 200050"/>
            <a:gd name="connsiteY1" fmla="*/ 945834 h 945834"/>
            <a:gd name="connsiteX0" fmla="*/ 0 w 221335"/>
            <a:gd name="connsiteY0" fmla="*/ 0 h 1075823"/>
            <a:gd name="connsiteX1" fmla="*/ 221335 w 221335"/>
            <a:gd name="connsiteY1" fmla="*/ 1075823 h 1075823"/>
            <a:gd name="connsiteX0" fmla="*/ -1 w 596136"/>
            <a:gd name="connsiteY0" fmla="*/ 0 h 2075051"/>
            <a:gd name="connsiteX1" fmla="*/ 596136 w 596136"/>
            <a:gd name="connsiteY1" fmla="*/ 2075051 h 2075051"/>
          </a:gdLst>
          <a:ahLst/>
          <a:cxnLst>
            <a:cxn ang="0">
              <a:pos x="connsiteX0" y="connsiteY0"/>
            </a:cxn>
            <a:cxn ang="0">
              <a:pos x="connsiteX1" y="connsiteY1"/>
            </a:cxn>
          </a:cxnLst>
          <a:rect l="l" t="t" r="r" b="b"/>
          <a:pathLst>
            <a:path w="596136" h="2075051">
              <a:moveTo>
                <a:pt x="-1" y="0"/>
              </a:moveTo>
              <a:cubicBezTo>
                <a:pt x="176300" y="296465"/>
                <a:pt x="571028" y="1771597"/>
                <a:pt x="596136" y="2075051"/>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1</xdr:col>
      <xdr:colOff>294149</xdr:colOff>
      <xdr:row>36</xdr:row>
      <xdr:rowOff>116730</xdr:rowOff>
    </xdr:from>
    <xdr:ext cx="1068295" cy="91850"/>
    <xdr:grpSp>
      <xdr:nvGrpSpPr>
        <xdr:cNvPr id="1219" name="Group 802">
          <a:extLst>
            <a:ext uri="{FF2B5EF4-FFF2-40B4-BE49-F238E27FC236}">
              <a16:creationId xmlns:a16="http://schemas.microsoft.com/office/drawing/2014/main" id="{0347FFC4-CB97-4D6F-9174-C3FE9A1ABF2F}"/>
            </a:ext>
          </a:extLst>
        </xdr:cNvPr>
        <xdr:cNvGrpSpPr>
          <a:grpSpLocks/>
        </xdr:cNvGrpSpPr>
      </xdr:nvGrpSpPr>
      <xdr:grpSpPr bwMode="auto">
        <a:xfrm rot="5400000">
          <a:off x="851164" y="5507549"/>
          <a:ext cx="91850" cy="1068295"/>
          <a:chOff x="1729" y="1692"/>
          <a:chExt cx="27" cy="104"/>
        </a:xfrm>
      </xdr:grpSpPr>
      <xdr:sp macro="" textlink="">
        <xdr:nvSpPr>
          <xdr:cNvPr id="1220" name="Line 803">
            <a:extLst>
              <a:ext uri="{FF2B5EF4-FFF2-40B4-BE49-F238E27FC236}">
                <a16:creationId xmlns:a16="http://schemas.microsoft.com/office/drawing/2014/main" id="{FDA3B832-8CAC-40D1-92DB-5F63CA83A6B8}"/>
              </a:ext>
            </a:extLst>
          </xdr:cNvPr>
          <xdr:cNvSpPr>
            <a:spLocks noChangeShapeType="1"/>
          </xdr:cNvSpPr>
        </xdr:nvSpPr>
        <xdr:spPr bwMode="auto">
          <a:xfrm flipH="1">
            <a:off x="1737" y="1692"/>
            <a:ext cx="6" cy="104"/>
          </a:xfrm>
          <a:custGeom>
            <a:avLst/>
            <a:gdLst>
              <a:gd name="connsiteX0" fmla="*/ 0 w 10000"/>
              <a:gd name="connsiteY0" fmla="*/ 0 h 10000"/>
              <a:gd name="connsiteX1" fmla="*/ 10000 w 10000"/>
              <a:gd name="connsiteY1" fmla="*/ 10000 h 10000"/>
              <a:gd name="connsiteX0" fmla="*/ 21984 w 31984"/>
              <a:gd name="connsiteY0" fmla="*/ 0 h 10000"/>
              <a:gd name="connsiteX1" fmla="*/ 31984 w 31984"/>
              <a:gd name="connsiteY1" fmla="*/ 10000 h 10000"/>
              <a:gd name="connsiteX0" fmla="*/ 35759 w 45759"/>
              <a:gd name="connsiteY0" fmla="*/ 0 h 10000"/>
              <a:gd name="connsiteX1" fmla="*/ 45759 w 45759"/>
              <a:gd name="connsiteY1" fmla="*/ 10000 h 10000"/>
              <a:gd name="connsiteX0" fmla="*/ 35758 w 45759"/>
              <a:gd name="connsiteY0" fmla="*/ 0 h 10170"/>
              <a:gd name="connsiteX1" fmla="*/ 45759 w 45759"/>
              <a:gd name="connsiteY1" fmla="*/ 10170 h 10170"/>
              <a:gd name="connsiteX0" fmla="*/ 53528 w 63529"/>
              <a:gd name="connsiteY0" fmla="*/ 0 h 10170"/>
              <a:gd name="connsiteX1" fmla="*/ 63529 w 63529"/>
              <a:gd name="connsiteY1" fmla="*/ 10170 h 10170"/>
            </a:gdLst>
            <a:ahLst/>
            <a:cxnLst>
              <a:cxn ang="0">
                <a:pos x="connsiteX0" y="connsiteY0"/>
              </a:cxn>
              <a:cxn ang="0">
                <a:pos x="connsiteX1" y="connsiteY1"/>
              </a:cxn>
            </a:cxnLst>
            <a:rect l="l" t="t" r="r" b="b"/>
            <a:pathLst>
              <a:path w="63529" h="10170">
                <a:moveTo>
                  <a:pt x="53528" y="0"/>
                </a:moveTo>
                <a:cubicBezTo>
                  <a:pt x="-3201" y="3295"/>
                  <a:pt x="-35065" y="6288"/>
                  <a:pt x="63529" y="1017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21" name="Line 804">
            <a:extLst>
              <a:ext uri="{FF2B5EF4-FFF2-40B4-BE49-F238E27FC236}">
                <a16:creationId xmlns:a16="http://schemas.microsoft.com/office/drawing/2014/main" id="{0FDD6188-F7AC-4515-8E5A-ED566C749DF0}"/>
              </a:ext>
            </a:extLst>
          </xdr:cNvPr>
          <xdr:cNvSpPr>
            <a:spLocks noChangeShapeType="1"/>
          </xdr:cNvSpPr>
        </xdr:nvSpPr>
        <xdr:spPr bwMode="auto">
          <a:xfrm flipV="1">
            <a:off x="1729" y="1694"/>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2" name="Line 805">
            <a:extLst>
              <a:ext uri="{FF2B5EF4-FFF2-40B4-BE49-F238E27FC236}">
                <a16:creationId xmlns:a16="http://schemas.microsoft.com/office/drawing/2014/main" id="{54E9D273-62C1-49C8-BB02-55E1B1388F49}"/>
              </a:ext>
            </a:extLst>
          </xdr:cNvPr>
          <xdr:cNvSpPr>
            <a:spLocks noChangeShapeType="1"/>
          </xdr:cNvSpPr>
        </xdr:nvSpPr>
        <xdr:spPr bwMode="auto">
          <a:xfrm flipV="1">
            <a:off x="1730" y="1705"/>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3" name="Line 806">
            <a:extLst>
              <a:ext uri="{FF2B5EF4-FFF2-40B4-BE49-F238E27FC236}">
                <a16:creationId xmlns:a16="http://schemas.microsoft.com/office/drawing/2014/main" id="{81DDD357-725C-486F-9232-86DC50248549}"/>
              </a:ext>
            </a:extLst>
          </xdr:cNvPr>
          <xdr:cNvSpPr>
            <a:spLocks noChangeShapeType="1"/>
          </xdr:cNvSpPr>
        </xdr:nvSpPr>
        <xdr:spPr bwMode="auto">
          <a:xfrm flipV="1">
            <a:off x="1731" y="171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4" name="Line 807">
            <a:extLst>
              <a:ext uri="{FF2B5EF4-FFF2-40B4-BE49-F238E27FC236}">
                <a16:creationId xmlns:a16="http://schemas.microsoft.com/office/drawing/2014/main" id="{84433F58-DE94-42EE-8702-94D6FC19366E}"/>
              </a:ext>
            </a:extLst>
          </xdr:cNvPr>
          <xdr:cNvSpPr>
            <a:spLocks noChangeShapeType="1"/>
          </xdr:cNvSpPr>
        </xdr:nvSpPr>
        <xdr:spPr bwMode="auto">
          <a:xfrm flipV="1">
            <a:off x="1736" y="1740"/>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5" name="Line 808">
            <a:extLst>
              <a:ext uri="{FF2B5EF4-FFF2-40B4-BE49-F238E27FC236}">
                <a16:creationId xmlns:a16="http://schemas.microsoft.com/office/drawing/2014/main" id="{AB9B2CF4-0B5C-4F9A-B956-F2D09482D357}"/>
              </a:ext>
            </a:extLst>
          </xdr:cNvPr>
          <xdr:cNvSpPr>
            <a:spLocks noChangeShapeType="1"/>
          </xdr:cNvSpPr>
        </xdr:nvSpPr>
        <xdr:spPr bwMode="auto">
          <a:xfrm flipV="1">
            <a:off x="1730" y="1765"/>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6" name="Line 809">
            <a:extLst>
              <a:ext uri="{FF2B5EF4-FFF2-40B4-BE49-F238E27FC236}">
                <a16:creationId xmlns:a16="http://schemas.microsoft.com/office/drawing/2014/main" id="{AA01BA91-4530-4B49-B949-DF2B9379C306}"/>
              </a:ext>
            </a:extLst>
          </xdr:cNvPr>
          <xdr:cNvSpPr>
            <a:spLocks noChangeShapeType="1"/>
          </xdr:cNvSpPr>
        </xdr:nvSpPr>
        <xdr:spPr bwMode="auto">
          <a:xfrm flipV="1">
            <a:off x="1730" y="1776"/>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7" name="Line 810">
            <a:extLst>
              <a:ext uri="{FF2B5EF4-FFF2-40B4-BE49-F238E27FC236}">
                <a16:creationId xmlns:a16="http://schemas.microsoft.com/office/drawing/2014/main" id="{018F9E4A-0DA0-43CB-B50C-AFD0F7F9C0F5}"/>
              </a:ext>
            </a:extLst>
          </xdr:cNvPr>
          <xdr:cNvSpPr>
            <a:spLocks noChangeShapeType="1"/>
          </xdr:cNvSpPr>
        </xdr:nvSpPr>
        <xdr:spPr bwMode="auto">
          <a:xfrm flipV="1">
            <a:off x="1732" y="172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8" name="Line 811">
            <a:extLst>
              <a:ext uri="{FF2B5EF4-FFF2-40B4-BE49-F238E27FC236}">
                <a16:creationId xmlns:a16="http://schemas.microsoft.com/office/drawing/2014/main" id="{5A80B157-589E-4E87-BE99-3D94834D13B0}"/>
              </a:ext>
            </a:extLst>
          </xdr:cNvPr>
          <xdr:cNvSpPr>
            <a:spLocks noChangeShapeType="1"/>
          </xdr:cNvSpPr>
        </xdr:nvSpPr>
        <xdr:spPr bwMode="auto">
          <a:xfrm flipV="1">
            <a:off x="1734" y="1753"/>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9" name="Line 812">
            <a:extLst>
              <a:ext uri="{FF2B5EF4-FFF2-40B4-BE49-F238E27FC236}">
                <a16:creationId xmlns:a16="http://schemas.microsoft.com/office/drawing/2014/main" id="{57CBD73F-E72F-482B-892D-1B3DAE543BBC}"/>
              </a:ext>
            </a:extLst>
          </xdr:cNvPr>
          <xdr:cNvSpPr>
            <a:spLocks noChangeShapeType="1"/>
          </xdr:cNvSpPr>
        </xdr:nvSpPr>
        <xdr:spPr bwMode="auto">
          <a:xfrm flipV="1">
            <a:off x="1729" y="178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oneCellAnchor>
  <xdr:twoCellAnchor>
    <xdr:from>
      <xdr:col>1</xdr:col>
      <xdr:colOff>126065</xdr:colOff>
      <xdr:row>38</xdr:row>
      <xdr:rowOff>84043</xdr:rowOff>
    </xdr:from>
    <xdr:to>
      <xdr:col>1</xdr:col>
      <xdr:colOff>354445</xdr:colOff>
      <xdr:row>39</xdr:row>
      <xdr:rowOff>103488</xdr:rowOff>
    </xdr:to>
    <xdr:sp macro="" textlink="">
      <xdr:nvSpPr>
        <xdr:cNvPr id="1230" name="六角形 1229">
          <a:extLst>
            <a:ext uri="{FF2B5EF4-FFF2-40B4-BE49-F238E27FC236}">
              <a16:creationId xmlns:a16="http://schemas.microsoft.com/office/drawing/2014/main" id="{DE46C5E8-8B4C-47D6-9A7B-4F58FA75C19D}"/>
            </a:ext>
          </a:extLst>
        </xdr:cNvPr>
        <xdr:cNvSpPr/>
      </xdr:nvSpPr>
      <xdr:spPr bwMode="auto">
        <a:xfrm>
          <a:off x="196102" y="6751543"/>
          <a:ext cx="228380" cy="19220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1000" b="1">
              <a:solidFill>
                <a:schemeClr val="bg1"/>
              </a:solidFill>
              <a:latin typeface="+mj-ea"/>
              <a:ea typeface="+mj-ea"/>
            </a:rPr>
            <a:t>253</a:t>
          </a:r>
          <a:endParaRPr kumimoji="1" lang="ja-JP" altLang="en-US" sz="1000" b="1">
            <a:solidFill>
              <a:schemeClr val="bg1"/>
            </a:solidFill>
            <a:latin typeface="+mj-ea"/>
            <a:ea typeface="+mj-ea"/>
          </a:endParaRPr>
        </a:p>
      </xdr:txBody>
    </xdr:sp>
    <xdr:clientData/>
  </xdr:twoCellAnchor>
  <xdr:twoCellAnchor>
    <xdr:from>
      <xdr:col>1</xdr:col>
      <xdr:colOff>611658</xdr:colOff>
      <xdr:row>33</xdr:row>
      <xdr:rowOff>101511</xdr:rowOff>
    </xdr:from>
    <xdr:to>
      <xdr:col>2</xdr:col>
      <xdr:colOff>135001</xdr:colOff>
      <xdr:row>34</xdr:row>
      <xdr:rowOff>134963</xdr:rowOff>
    </xdr:to>
    <xdr:sp macro="" textlink="">
      <xdr:nvSpPr>
        <xdr:cNvPr id="1231" name="六角形 1230">
          <a:extLst>
            <a:ext uri="{FF2B5EF4-FFF2-40B4-BE49-F238E27FC236}">
              <a16:creationId xmlns:a16="http://schemas.microsoft.com/office/drawing/2014/main" id="{B7C83807-BD13-4AB5-A282-7D4B6364ECCC}"/>
            </a:ext>
          </a:extLst>
        </xdr:cNvPr>
        <xdr:cNvSpPr/>
      </xdr:nvSpPr>
      <xdr:spPr bwMode="auto">
        <a:xfrm>
          <a:off x="682214" y="5861588"/>
          <a:ext cx="228898" cy="19220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1000" b="1">
              <a:solidFill>
                <a:schemeClr val="bg1"/>
              </a:solidFill>
              <a:latin typeface="+mj-ea"/>
              <a:ea typeface="+mj-ea"/>
            </a:rPr>
            <a:t>253</a:t>
          </a:r>
          <a:endParaRPr kumimoji="1" lang="ja-JP" altLang="en-US" sz="1000" b="1">
            <a:solidFill>
              <a:schemeClr val="bg1"/>
            </a:solidFill>
            <a:latin typeface="+mj-ea"/>
            <a:ea typeface="+mj-ea"/>
          </a:endParaRPr>
        </a:p>
      </xdr:txBody>
    </xdr:sp>
    <xdr:clientData/>
  </xdr:twoCellAnchor>
  <xdr:twoCellAnchor>
    <xdr:from>
      <xdr:col>2</xdr:col>
      <xdr:colOff>396874</xdr:colOff>
      <xdr:row>37</xdr:row>
      <xdr:rowOff>135402</xdr:rowOff>
    </xdr:from>
    <xdr:to>
      <xdr:col>2</xdr:col>
      <xdr:colOff>602315</xdr:colOff>
      <xdr:row>38</xdr:row>
      <xdr:rowOff>46690</xdr:rowOff>
    </xdr:to>
    <xdr:sp macro="" textlink="">
      <xdr:nvSpPr>
        <xdr:cNvPr id="1232" name="Line 198">
          <a:extLst>
            <a:ext uri="{FF2B5EF4-FFF2-40B4-BE49-F238E27FC236}">
              <a16:creationId xmlns:a16="http://schemas.microsoft.com/office/drawing/2014/main" id="{9817A0D6-F149-4BE2-B294-F898A972886E}"/>
            </a:ext>
          </a:extLst>
        </xdr:cNvPr>
        <xdr:cNvSpPr>
          <a:spLocks noChangeShapeType="1"/>
        </xdr:cNvSpPr>
      </xdr:nvSpPr>
      <xdr:spPr bwMode="auto">
        <a:xfrm flipH="1">
          <a:off x="1171948" y="6630145"/>
          <a:ext cx="205441" cy="8404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2</xdr:col>
      <xdr:colOff>235398</xdr:colOff>
      <xdr:row>38</xdr:row>
      <xdr:rowOff>71730</xdr:rowOff>
    </xdr:from>
    <xdr:ext cx="267430" cy="144897"/>
    <xdr:sp macro="" textlink="">
      <xdr:nvSpPr>
        <xdr:cNvPr id="1233" name="Text Box 1664">
          <a:extLst>
            <a:ext uri="{FF2B5EF4-FFF2-40B4-BE49-F238E27FC236}">
              <a16:creationId xmlns:a16="http://schemas.microsoft.com/office/drawing/2014/main" id="{4FA397F8-D496-4BA3-A1E4-EA30CB5EBE77}"/>
            </a:ext>
          </a:extLst>
        </xdr:cNvPr>
        <xdr:cNvSpPr txBox="1">
          <a:spLocks noChangeArrowheads="1"/>
        </xdr:cNvSpPr>
      </xdr:nvSpPr>
      <xdr:spPr bwMode="auto">
        <a:xfrm>
          <a:off x="1010472" y="6739230"/>
          <a:ext cx="267430" cy="144897"/>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2</xdr:col>
      <xdr:colOff>9337</xdr:colOff>
      <xdr:row>37</xdr:row>
      <xdr:rowOff>3636</xdr:rowOff>
    </xdr:from>
    <xdr:ext cx="742390" cy="172548"/>
    <xdr:sp macro="" textlink="">
      <xdr:nvSpPr>
        <xdr:cNvPr id="1234" name="Text Box 1664">
          <a:extLst>
            <a:ext uri="{FF2B5EF4-FFF2-40B4-BE49-F238E27FC236}">
              <a16:creationId xmlns:a16="http://schemas.microsoft.com/office/drawing/2014/main" id="{F220AA0C-1ED6-4613-9BFA-031C51B27DA5}"/>
            </a:ext>
          </a:extLst>
        </xdr:cNvPr>
        <xdr:cNvSpPr txBox="1">
          <a:spLocks noChangeArrowheads="1"/>
        </xdr:cNvSpPr>
      </xdr:nvSpPr>
      <xdr:spPr bwMode="auto">
        <a:xfrm>
          <a:off x="784411" y="6498379"/>
          <a:ext cx="742390" cy="172548"/>
        </a:xfrm>
        <a:prstGeom prst="rect">
          <a:avLst/>
        </a:prstGeom>
        <a:noFill/>
        <a:ln w="9525">
          <a:noFill/>
          <a:miter lim="800000"/>
          <a:headEnd/>
          <a:tailEnd/>
        </a:ln>
      </xdr:spPr>
      <xdr:txBody>
        <a:bodyPr vertOverflow="overflow" horzOverflow="overflow" vert="horz" wrap="square" lIns="0" tIns="18288" rIns="0" bIns="18288" anchor="ctr" upright="1">
          <a:spAutoFit/>
        </a:bodyPr>
        <a:lstStyle/>
        <a:p>
          <a:pPr algn="l" rtl="0">
            <a:lnSpc>
              <a:spcPts val="1100"/>
            </a:lnSpc>
            <a:defRPr sz="1000"/>
          </a:pPr>
          <a:r>
            <a:rPr lang="ja-JP" altLang="en-US" sz="800" b="1" i="0" u="none" strike="noStrike" baseline="0">
              <a:solidFill>
                <a:srgbClr val="000000"/>
              </a:solidFill>
              <a:latin typeface="ＭＳ Ｐゴシック"/>
              <a:ea typeface="ＭＳ Ｐゴシック"/>
            </a:rPr>
            <a:t>のと鉄道七尾線</a:t>
          </a:r>
          <a:endParaRPr lang="en-US" altLang="ja-JP" sz="800" b="1" i="0" u="none" strike="noStrike" baseline="0">
            <a:solidFill>
              <a:srgbClr val="000000"/>
            </a:solidFill>
            <a:latin typeface="ＭＳ Ｐゴシック"/>
            <a:ea typeface="ＭＳ Ｐゴシック"/>
          </a:endParaRPr>
        </a:p>
      </xdr:txBody>
    </xdr:sp>
    <xdr:clientData/>
  </xdr:oneCellAnchor>
  <xdr:oneCellAnchor>
    <xdr:from>
      <xdr:col>1</xdr:col>
      <xdr:colOff>14010</xdr:colOff>
      <xdr:row>36</xdr:row>
      <xdr:rowOff>98054</xdr:rowOff>
    </xdr:from>
    <xdr:ext cx="401546" cy="126064"/>
    <xdr:sp macro="" textlink="">
      <xdr:nvSpPr>
        <xdr:cNvPr id="1235" name="Text Box 1620">
          <a:extLst>
            <a:ext uri="{FF2B5EF4-FFF2-40B4-BE49-F238E27FC236}">
              <a16:creationId xmlns:a16="http://schemas.microsoft.com/office/drawing/2014/main" id="{E584A9D8-9DEB-41F7-9EC1-5786FB573240}"/>
            </a:ext>
          </a:extLst>
        </xdr:cNvPr>
        <xdr:cNvSpPr txBox="1">
          <a:spLocks noChangeArrowheads="1"/>
        </xdr:cNvSpPr>
      </xdr:nvSpPr>
      <xdr:spPr bwMode="auto">
        <a:xfrm>
          <a:off x="84047" y="6420039"/>
          <a:ext cx="401546" cy="126064"/>
        </a:xfrm>
        <a:prstGeom prst="rect">
          <a:avLst/>
        </a:prstGeom>
        <a:solidFill>
          <a:schemeClr val="bg1"/>
        </a:solidFill>
        <a:ln>
          <a:solidFill>
            <a:schemeClr val="tx1"/>
          </a:solidFill>
        </a:ln>
      </xdr:spPr>
      <xdr:txBody>
        <a:bodyPr vertOverflow="overflow" horzOverflow="overflow" wrap="none" lIns="0" tIns="0" rIns="0" bIns="0" anchor="b" anchorCtr="0" upright="1">
          <a:noAutofit/>
        </a:bodyPr>
        <a:lstStyle/>
        <a:p>
          <a:pPr algn="ctr" rtl="0">
            <a:lnSpc>
              <a:spcPts val="1000"/>
            </a:lnSpc>
            <a:defRPr sz="1000"/>
          </a:pPr>
          <a:r>
            <a:rPr lang="ja-JP" altLang="en-US" sz="800" b="1" i="0" u="none" strike="noStrike" baseline="0">
              <a:solidFill>
                <a:srgbClr val="000000"/>
              </a:solidFill>
              <a:latin typeface="ＭＳ Ｐゴシック"/>
              <a:ea typeface="ＭＳ Ｐゴシック"/>
            </a:rPr>
            <a:t>笠師保駅</a:t>
          </a:r>
          <a:endParaRPr lang="en-US" altLang="ja-JP" sz="800" b="1" i="0" u="none" strike="noStrike" baseline="0">
            <a:solidFill>
              <a:srgbClr val="000000"/>
            </a:solidFill>
            <a:latin typeface="ＭＳ Ｐゴシック"/>
            <a:ea typeface="ＭＳ Ｐゴシック"/>
          </a:endParaRPr>
        </a:p>
      </xdr:txBody>
    </xdr:sp>
    <xdr:clientData/>
  </xdr:oneCellAnchor>
  <xdr:oneCellAnchor>
    <xdr:from>
      <xdr:col>1</xdr:col>
      <xdr:colOff>700366</xdr:colOff>
      <xdr:row>38</xdr:row>
      <xdr:rowOff>107390</xdr:rowOff>
    </xdr:from>
    <xdr:ext cx="401543" cy="196104"/>
    <xdr:sp macro="" textlink="">
      <xdr:nvSpPr>
        <xdr:cNvPr id="1236" name="Text Box 1620">
          <a:extLst>
            <a:ext uri="{FF2B5EF4-FFF2-40B4-BE49-F238E27FC236}">
              <a16:creationId xmlns:a16="http://schemas.microsoft.com/office/drawing/2014/main" id="{E7905061-DF72-4D23-8AF7-08535FED6E0A}"/>
            </a:ext>
          </a:extLst>
        </xdr:cNvPr>
        <xdr:cNvSpPr txBox="1">
          <a:spLocks noChangeArrowheads="1"/>
        </xdr:cNvSpPr>
      </xdr:nvSpPr>
      <xdr:spPr bwMode="auto">
        <a:xfrm>
          <a:off x="770403" y="6774890"/>
          <a:ext cx="401543" cy="196104"/>
        </a:xfrm>
        <a:prstGeom prst="rect">
          <a:avLst/>
        </a:prstGeom>
        <a:noFill/>
        <a:ln>
          <a:noFill/>
        </a:ln>
      </xdr:spPr>
      <xdr:txBody>
        <a:bodyPr vertOverflow="overflow" horzOverflow="overflow" wrap="none" lIns="27432" tIns="18288" rIns="27432" bIns="18288" anchor="b" upright="1">
          <a:noAutofit/>
        </a:bodyPr>
        <a:lstStyle/>
        <a:p>
          <a:pPr algn="l" rtl="0">
            <a:lnSpc>
              <a:spcPts val="1000"/>
            </a:lnSpc>
            <a:defRPr sz="1000"/>
          </a:pPr>
          <a:r>
            <a:rPr lang="ja-JP" altLang="en-US" sz="900" b="1" i="0" u="none" strike="noStrike" baseline="0">
              <a:solidFill>
                <a:srgbClr val="000000"/>
              </a:solidFill>
              <a:latin typeface="ＭＳ Ｐゴシック"/>
              <a:ea typeface="ＭＳ Ｐゴシック"/>
            </a:rPr>
            <a:t>中島</a:t>
          </a:r>
          <a:r>
            <a:rPr lang="ja-JP" altLang="en-US" sz="900" b="1" i="0" u="none" strike="noStrike" baseline="0">
              <a:solidFill>
                <a:srgbClr val="000000"/>
              </a:solidFill>
              <a:latin typeface="HG創英角ｺﾞｼｯｸUB" pitchFamily="49" charset="-128"/>
              <a:ea typeface="HG創英角ｺﾞｼｯｸUB" pitchFamily="49" charset="-128"/>
            </a:rPr>
            <a:t>→</a:t>
          </a:r>
          <a:endParaRPr lang="en-US" altLang="ja-JP" sz="1000" b="1" i="0" u="none" strike="noStrike" baseline="0">
            <a:solidFill>
              <a:sysClr val="windowText" lastClr="000000"/>
            </a:solidFill>
            <a:effectLst/>
            <a:latin typeface="+mn-lt"/>
            <a:ea typeface="+mn-ea"/>
            <a:cs typeface="+mn-cs"/>
          </a:endParaRPr>
        </a:p>
      </xdr:txBody>
    </xdr:sp>
    <xdr:clientData/>
  </xdr:oneCellAnchor>
  <xdr:oneCellAnchor>
    <xdr:from>
      <xdr:col>1</xdr:col>
      <xdr:colOff>18672</xdr:colOff>
      <xdr:row>37</xdr:row>
      <xdr:rowOff>79375</xdr:rowOff>
    </xdr:from>
    <xdr:ext cx="471586" cy="149410"/>
    <xdr:sp macro="" textlink="">
      <xdr:nvSpPr>
        <xdr:cNvPr id="1237" name="Text Box 1620">
          <a:extLst>
            <a:ext uri="{FF2B5EF4-FFF2-40B4-BE49-F238E27FC236}">
              <a16:creationId xmlns:a16="http://schemas.microsoft.com/office/drawing/2014/main" id="{3272F852-53D8-4B86-A884-4D26A13053EE}"/>
            </a:ext>
          </a:extLst>
        </xdr:cNvPr>
        <xdr:cNvSpPr txBox="1">
          <a:spLocks noChangeArrowheads="1"/>
        </xdr:cNvSpPr>
      </xdr:nvSpPr>
      <xdr:spPr bwMode="auto">
        <a:xfrm>
          <a:off x="88709" y="6574118"/>
          <a:ext cx="471586" cy="149410"/>
        </a:xfrm>
        <a:prstGeom prst="rect">
          <a:avLst/>
        </a:prstGeom>
        <a:noFill/>
        <a:ln>
          <a:noFill/>
        </a:ln>
      </xdr:spPr>
      <xdr:txBody>
        <a:bodyPr vertOverflow="overflow" horzOverflow="overflow" wrap="none" lIns="27432" tIns="18288" rIns="27432" bIns="18288" anchor="b" upright="1">
          <a:noAutofit/>
        </a:bodyPr>
        <a:lstStyle/>
        <a:p>
          <a:pPr algn="l" rtl="0">
            <a:lnSpc>
              <a:spcPts val="1000"/>
            </a:lnSpc>
            <a:defRPr sz="1000"/>
          </a:pPr>
          <a:r>
            <a:rPr lang="ja-JP" altLang="en-US" sz="900" b="1" i="0" u="none" strike="noStrike" baseline="0">
              <a:solidFill>
                <a:srgbClr val="000000"/>
              </a:solidFill>
              <a:latin typeface="ＭＳ Ｐゴシック"/>
              <a:ea typeface="ＭＳ Ｐゴシック"/>
            </a:rPr>
            <a:t>上笠師</a:t>
          </a:r>
          <a:r>
            <a:rPr lang="ja-JP" altLang="en-US" sz="900" b="1" i="0" u="none" strike="noStrike" baseline="0">
              <a:solidFill>
                <a:srgbClr val="000000"/>
              </a:solidFill>
              <a:latin typeface="HG創英角ｺﾞｼｯｸUB" pitchFamily="49" charset="-128"/>
              <a:ea typeface="HG創英角ｺﾞｼｯｸUB" pitchFamily="49" charset="-128"/>
            </a:rPr>
            <a:t>↗</a:t>
          </a:r>
          <a:endParaRPr lang="en-US" altLang="ja-JP" sz="1000" b="1" i="0" u="none" strike="noStrike" baseline="0">
            <a:solidFill>
              <a:sysClr val="windowText" lastClr="000000"/>
            </a:solidFill>
            <a:effectLst/>
            <a:latin typeface="+mn-lt"/>
            <a:ea typeface="+mn-ea"/>
            <a:cs typeface="+mn-cs"/>
          </a:endParaRPr>
        </a:p>
      </xdr:txBody>
    </xdr:sp>
    <xdr:clientData/>
  </xdr:oneCellAnchor>
  <xdr:twoCellAnchor>
    <xdr:from>
      <xdr:col>3</xdr:col>
      <xdr:colOff>196521</xdr:colOff>
      <xdr:row>39</xdr:row>
      <xdr:rowOff>102306</xdr:rowOff>
    </xdr:from>
    <xdr:to>
      <xdr:col>4</xdr:col>
      <xdr:colOff>82702</xdr:colOff>
      <xdr:row>40</xdr:row>
      <xdr:rowOff>7997</xdr:rowOff>
    </xdr:to>
    <xdr:sp macro="" textlink="">
      <xdr:nvSpPr>
        <xdr:cNvPr id="1238" name="Freeform 606">
          <a:extLst>
            <a:ext uri="{FF2B5EF4-FFF2-40B4-BE49-F238E27FC236}">
              <a16:creationId xmlns:a16="http://schemas.microsoft.com/office/drawing/2014/main" id="{0D394D87-FB0F-4050-8753-1738627A0B16}"/>
            </a:ext>
          </a:extLst>
        </xdr:cNvPr>
        <xdr:cNvSpPr>
          <a:spLocks/>
        </xdr:cNvSpPr>
      </xdr:nvSpPr>
      <xdr:spPr bwMode="auto">
        <a:xfrm rot="19404650" flipV="1">
          <a:off x="1676631" y="6942563"/>
          <a:ext cx="591218" cy="78449"/>
        </a:xfrm>
        <a:custGeom>
          <a:avLst/>
          <a:gdLst>
            <a:gd name="T0" fmla="*/ 2147483647 w 7655"/>
            <a:gd name="T1" fmla="*/ 2147483647 h 6000"/>
            <a:gd name="T2" fmla="*/ 2147483647 w 7655"/>
            <a:gd name="T3" fmla="*/ 2147483647 h 6000"/>
            <a:gd name="T4" fmla="*/ 0 w 7655"/>
            <a:gd name="T5" fmla="*/ 0 h 6000"/>
            <a:gd name="T6" fmla="*/ 0 60000 65536"/>
            <a:gd name="T7" fmla="*/ 0 60000 65536"/>
            <a:gd name="T8" fmla="*/ 0 60000 65536"/>
            <a:gd name="connsiteX0" fmla="*/ 7625 w 7625"/>
            <a:gd name="connsiteY0" fmla="*/ 7285 h 13950"/>
            <a:gd name="connsiteX1" fmla="*/ 3109 w 7625"/>
            <a:gd name="connsiteY1" fmla="*/ 13950 h 13950"/>
            <a:gd name="connsiteX2" fmla="*/ 0 w 7625"/>
            <a:gd name="connsiteY2" fmla="*/ 0 h 13950"/>
            <a:gd name="connsiteX0" fmla="*/ 10000 w 10000"/>
            <a:gd name="connsiteY0" fmla="*/ 5222 h 5222"/>
            <a:gd name="connsiteX1" fmla="*/ 4314 w 10000"/>
            <a:gd name="connsiteY1" fmla="*/ 3840 h 5222"/>
            <a:gd name="connsiteX2" fmla="*/ 0 w 10000"/>
            <a:gd name="connsiteY2" fmla="*/ 0 h 5222"/>
            <a:gd name="connsiteX0" fmla="*/ 14012 w 14012"/>
            <a:gd name="connsiteY0" fmla="*/ 5034 h 7354"/>
            <a:gd name="connsiteX1" fmla="*/ 4314 w 14012"/>
            <a:gd name="connsiteY1" fmla="*/ 7354 h 7354"/>
            <a:gd name="connsiteX2" fmla="*/ 0 w 14012"/>
            <a:gd name="connsiteY2" fmla="*/ 0 h 7354"/>
            <a:gd name="connsiteX0" fmla="*/ 10000 w 10000"/>
            <a:gd name="connsiteY0" fmla="*/ 6845 h 42174"/>
            <a:gd name="connsiteX1" fmla="*/ 3079 w 10000"/>
            <a:gd name="connsiteY1" fmla="*/ 10000 h 42174"/>
            <a:gd name="connsiteX2" fmla="*/ 0 w 10000"/>
            <a:gd name="connsiteY2" fmla="*/ 0 h 42174"/>
            <a:gd name="connsiteX0" fmla="*/ 10000 w 10000"/>
            <a:gd name="connsiteY0" fmla="*/ 6845 h 28248"/>
            <a:gd name="connsiteX1" fmla="*/ 5937 w 10000"/>
            <a:gd name="connsiteY1" fmla="*/ 28233 h 28248"/>
            <a:gd name="connsiteX2" fmla="*/ 3079 w 10000"/>
            <a:gd name="connsiteY2" fmla="*/ 10000 h 28248"/>
            <a:gd name="connsiteX3" fmla="*/ 0 w 10000"/>
            <a:gd name="connsiteY3" fmla="*/ 0 h 28248"/>
            <a:gd name="connsiteX0" fmla="*/ 16885 w 16885"/>
            <a:gd name="connsiteY0" fmla="*/ 0 h 21403"/>
            <a:gd name="connsiteX1" fmla="*/ 12822 w 16885"/>
            <a:gd name="connsiteY1" fmla="*/ 21388 h 21403"/>
            <a:gd name="connsiteX2" fmla="*/ 9964 w 16885"/>
            <a:gd name="connsiteY2" fmla="*/ 3155 h 21403"/>
            <a:gd name="connsiteX3" fmla="*/ 0 w 16885"/>
            <a:gd name="connsiteY3" fmla="*/ 5455 h 21403"/>
            <a:gd name="connsiteX0" fmla="*/ 16885 w 16885"/>
            <a:gd name="connsiteY0" fmla="*/ 0 h 56657"/>
            <a:gd name="connsiteX1" fmla="*/ 12822 w 16885"/>
            <a:gd name="connsiteY1" fmla="*/ 21388 h 56657"/>
            <a:gd name="connsiteX2" fmla="*/ 9964 w 16885"/>
            <a:gd name="connsiteY2" fmla="*/ 3155 h 56657"/>
            <a:gd name="connsiteX3" fmla="*/ 4625 w 16885"/>
            <a:gd name="connsiteY3" fmla="*/ 56655 h 56657"/>
            <a:gd name="connsiteX4" fmla="*/ 0 w 16885"/>
            <a:gd name="connsiteY4" fmla="*/ 5455 h 56657"/>
            <a:gd name="connsiteX0" fmla="*/ 16885 w 16885"/>
            <a:gd name="connsiteY0" fmla="*/ 0 h 231196"/>
            <a:gd name="connsiteX1" fmla="*/ 12822 w 16885"/>
            <a:gd name="connsiteY1" fmla="*/ 21388 h 231196"/>
            <a:gd name="connsiteX2" fmla="*/ 9964 w 16885"/>
            <a:gd name="connsiteY2" fmla="*/ 3155 h 231196"/>
            <a:gd name="connsiteX3" fmla="*/ 4625 w 16885"/>
            <a:gd name="connsiteY3" fmla="*/ 56655 h 231196"/>
            <a:gd name="connsiteX4" fmla="*/ 9316 w 16885"/>
            <a:gd name="connsiteY4" fmla="*/ 230891 h 231196"/>
            <a:gd name="connsiteX5" fmla="*/ 0 w 16885"/>
            <a:gd name="connsiteY5" fmla="*/ 5455 h 231196"/>
            <a:gd name="connsiteX0" fmla="*/ 16885 w 16885"/>
            <a:gd name="connsiteY0" fmla="*/ 4591 h 236336"/>
            <a:gd name="connsiteX1" fmla="*/ 12822 w 16885"/>
            <a:gd name="connsiteY1" fmla="*/ 25979 h 236336"/>
            <a:gd name="connsiteX2" fmla="*/ 9964 w 16885"/>
            <a:gd name="connsiteY2" fmla="*/ 7746 h 236336"/>
            <a:gd name="connsiteX3" fmla="*/ 9138 w 16885"/>
            <a:gd name="connsiteY3" fmla="*/ 176382 h 236336"/>
            <a:gd name="connsiteX4" fmla="*/ 9316 w 16885"/>
            <a:gd name="connsiteY4" fmla="*/ 235482 h 236336"/>
            <a:gd name="connsiteX5" fmla="*/ 0 w 16885"/>
            <a:gd name="connsiteY5" fmla="*/ 10046 h 236336"/>
            <a:gd name="connsiteX0" fmla="*/ 16885 w 16885"/>
            <a:gd name="connsiteY0" fmla="*/ 4592 h 238449"/>
            <a:gd name="connsiteX1" fmla="*/ 12822 w 16885"/>
            <a:gd name="connsiteY1" fmla="*/ 25980 h 238449"/>
            <a:gd name="connsiteX2" fmla="*/ 9964 w 16885"/>
            <a:gd name="connsiteY2" fmla="*/ 7747 h 238449"/>
            <a:gd name="connsiteX3" fmla="*/ 9138 w 16885"/>
            <a:gd name="connsiteY3" fmla="*/ 176383 h 238449"/>
            <a:gd name="connsiteX4" fmla="*/ 9316 w 16885"/>
            <a:gd name="connsiteY4" fmla="*/ 235483 h 238449"/>
            <a:gd name="connsiteX5" fmla="*/ 8357 w 16885"/>
            <a:gd name="connsiteY5" fmla="*/ 196914 h 238449"/>
            <a:gd name="connsiteX6" fmla="*/ 0 w 16885"/>
            <a:gd name="connsiteY6" fmla="*/ 10047 h 238449"/>
            <a:gd name="connsiteX0" fmla="*/ 16885 w 16885"/>
            <a:gd name="connsiteY0" fmla="*/ 4592 h 235783"/>
            <a:gd name="connsiteX1" fmla="*/ 12822 w 16885"/>
            <a:gd name="connsiteY1" fmla="*/ 25980 h 235783"/>
            <a:gd name="connsiteX2" fmla="*/ 9964 w 16885"/>
            <a:gd name="connsiteY2" fmla="*/ 7747 h 235783"/>
            <a:gd name="connsiteX3" fmla="*/ 9138 w 16885"/>
            <a:gd name="connsiteY3" fmla="*/ 176383 h 235783"/>
            <a:gd name="connsiteX4" fmla="*/ 9316 w 16885"/>
            <a:gd name="connsiteY4" fmla="*/ 235483 h 235783"/>
            <a:gd name="connsiteX5" fmla="*/ 7974 w 16885"/>
            <a:gd name="connsiteY5" fmla="*/ 24337 h 235783"/>
            <a:gd name="connsiteX6" fmla="*/ 0 w 16885"/>
            <a:gd name="connsiteY6" fmla="*/ 10047 h 235783"/>
            <a:gd name="connsiteX0" fmla="*/ 16885 w 16885"/>
            <a:gd name="connsiteY0" fmla="*/ 4592 h 215205"/>
            <a:gd name="connsiteX1" fmla="*/ 12822 w 16885"/>
            <a:gd name="connsiteY1" fmla="*/ 25980 h 215205"/>
            <a:gd name="connsiteX2" fmla="*/ 9964 w 16885"/>
            <a:gd name="connsiteY2" fmla="*/ 7747 h 215205"/>
            <a:gd name="connsiteX3" fmla="*/ 9138 w 16885"/>
            <a:gd name="connsiteY3" fmla="*/ 176383 h 215205"/>
            <a:gd name="connsiteX4" fmla="*/ 8428 w 16885"/>
            <a:gd name="connsiteY4" fmla="*/ 214869 h 215205"/>
            <a:gd name="connsiteX5" fmla="*/ 7974 w 16885"/>
            <a:gd name="connsiteY5" fmla="*/ 24337 h 215205"/>
            <a:gd name="connsiteX6" fmla="*/ 0 w 16885"/>
            <a:gd name="connsiteY6" fmla="*/ 10047 h 215205"/>
            <a:gd name="connsiteX0" fmla="*/ 16885 w 16885"/>
            <a:gd name="connsiteY0" fmla="*/ 4287 h 214901"/>
            <a:gd name="connsiteX1" fmla="*/ 12822 w 16885"/>
            <a:gd name="connsiteY1" fmla="*/ 25675 h 214901"/>
            <a:gd name="connsiteX2" fmla="*/ 9964 w 16885"/>
            <a:gd name="connsiteY2" fmla="*/ 7442 h 214901"/>
            <a:gd name="connsiteX3" fmla="*/ 9550 w 16885"/>
            <a:gd name="connsiteY3" fmla="*/ 171513 h 214901"/>
            <a:gd name="connsiteX4" fmla="*/ 8428 w 16885"/>
            <a:gd name="connsiteY4" fmla="*/ 214564 h 214901"/>
            <a:gd name="connsiteX5" fmla="*/ 7974 w 16885"/>
            <a:gd name="connsiteY5" fmla="*/ 24032 h 214901"/>
            <a:gd name="connsiteX6" fmla="*/ 0 w 16885"/>
            <a:gd name="connsiteY6" fmla="*/ 9742 h 214901"/>
            <a:gd name="connsiteX0" fmla="*/ 16885 w 16885"/>
            <a:gd name="connsiteY0" fmla="*/ 65590 h 276204"/>
            <a:gd name="connsiteX1" fmla="*/ 12822 w 16885"/>
            <a:gd name="connsiteY1" fmla="*/ 86978 h 276204"/>
            <a:gd name="connsiteX2" fmla="*/ 10005 w 16885"/>
            <a:gd name="connsiteY2" fmla="*/ 3890 h 276204"/>
            <a:gd name="connsiteX3" fmla="*/ 9550 w 16885"/>
            <a:gd name="connsiteY3" fmla="*/ 232816 h 276204"/>
            <a:gd name="connsiteX4" fmla="*/ 8428 w 16885"/>
            <a:gd name="connsiteY4" fmla="*/ 275867 h 276204"/>
            <a:gd name="connsiteX5" fmla="*/ 7974 w 16885"/>
            <a:gd name="connsiteY5" fmla="*/ 85335 h 276204"/>
            <a:gd name="connsiteX6" fmla="*/ 0 w 16885"/>
            <a:gd name="connsiteY6" fmla="*/ 71045 h 276204"/>
            <a:gd name="connsiteX0" fmla="*/ 16885 w 16885"/>
            <a:gd name="connsiteY0" fmla="*/ 119248 h 329862"/>
            <a:gd name="connsiteX1" fmla="*/ 15856 w 16885"/>
            <a:gd name="connsiteY1" fmla="*/ 2821 h 329862"/>
            <a:gd name="connsiteX2" fmla="*/ 10005 w 16885"/>
            <a:gd name="connsiteY2" fmla="*/ 57548 h 329862"/>
            <a:gd name="connsiteX3" fmla="*/ 9550 w 16885"/>
            <a:gd name="connsiteY3" fmla="*/ 286474 h 329862"/>
            <a:gd name="connsiteX4" fmla="*/ 8428 w 16885"/>
            <a:gd name="connsiteY4" fmla="*/ 329525 h 329862"/>
            <a:gd name="connsiteX5" fmla="*/ 7974 w 16885"/>
            <a:gd name="connsiteY5" fmla="*/ 138993 h 329862"/>
            <a:gd name="connsiteX6" fmla="*/ 0 w 16885"/>
            <a:gd name="connsiteY6" fmla="*/ 124703 h 329862"/>
            <a:gd name="connsiteX0" fmla="*/ 16885 w 16885"/>
            <a:gd name="connsiteY0" fmla="*/ 129980 h 340594"/>
            <a:gd name="connsiteX1" fmla="*/ 15856 w 16885"/>
            <a:gd name="connsiteY1" fmla="*/ 13553 h 340594"/>
            <a:gd name="connsiteX2" fmla="*/ 10005 w 16885"/>
            <a:gd name="connsiteY2" fmla="*/ 68280 h 340594"/>
            <a:gd name="connsiteX3" fmla="*/ 9550 w 16885"/>
            <a:gd name="connsiteY3" fmla="*/ 297206 h 340594"/>
            <a:gd name="connsiteX4" fmla="*/ 8428 w 16885"/>
            <a:gd name="connsiteY4" fmla="*/ 340257 h 340594"/>
            <a:gd name="connsiteX5" fmla="*/ 7974 w 16885"/>
            <a:gd name="connsiteY5" fmla="*/ 149725 h 340594"/>
            <a:gd name="connsiteX6" fmla="*/ 0 w 16885"/>
            <a:gd name="connsiteY6" fmla="*/ 135435 h 340594"/>
            <a:gd name="connsiteX0" fmla="*/ 16885 w 18005"/>
            <a:gd name="connsiteY0" fmla="*/ 132168 h 342782"/>
            <a:gd name="connsiteX1" fmla="*/ 15856 w 18005"/>
            <a:gd name="connsiteY1" fmla="*/ 15741 h 342782"/>
            <a:gd name="connsiteX2" fmla="*/ 10005 w 18005"/>
            <a:gd name="connsiteY2" fmla="*/ 70468 h 342782"/>
            <a:gd name="connsiteX3" fmla="*/ 9550 w 18005"/>
            <a:gd name="connsiteY3" fmla="*/ 299394 h 342782"/>
            <a:gd name="connsiteX4" fmla="*/ 8428 w 18005"/>
            <a:gd name="connsiteY4" fmla="*/ 342445 h 342782"/>
            <a:gd name="connsiteX5" fmla="*/ 7974 w 18005"/>
            <a:gd name="connsiteY5" fmla="*/ 151913 h 342782"/>
            <a:gd name="connsiteX6" fmla="*/ 0 w 18005"/>
            <a:gd name="connsiteY6" fmla="*/ 137623 h 342782"/>
            <a:gd name="connsiteX0" fmla="*/ 16054 w 16210"/>
            <a:gd name="connsiteY0" fmla="*/ 291492 h 351209"/>
            <a:gd name="connsiteX1" fmla="*/ 15856 w 16210"/>
            <a:gd name="connsiteY1" fmla="*/ 24168 h 351209"/>
            <a:gd name="connsiteX2" fmla="*/ 10005 w 16210"/>
            <a:gd name="connsiteY2" fmla="*/ 78895 h 351209"/>
            <a:gd name="connsiteX3" fmla="*/ 9550 w 16210"/>
            <a:gd name="connsiteY3" fmla="*/ 307821 h 351209"/>
            <a:gd name="connsiteX4" fmla="*/ 8428 w 16210"/>
            <a:gd name="connsiteY4" fmla="*/ 350872 h 351209"/>
            <a:gd name="connsiteX5" fmla="*/ 7974 w 16210"/>
            <a:gd name="connsiteY5" fmla="*/ 160340 h 351209"/>
            <a:gd name="connsiteX6" fmla="*/ 0 w 16210"/>
            <a:gd name="connsiteY6" fmla="*/ 146050 h 351209"/>
            <a:gd name="connsiteX0" fmla="*/ 16054 w 16208"/>
            <a:gd name="connsiteY0" fmla="*/ 309964 h 369681"/>
            <a:gd name="connsiteX1" fmla="*/ 15856 w 16208"/>
            <a:gd name="connsiteY1" fmla="*/ 42640 h 369681"/>
            <a:gd name="connsiteX2" fmla="*/ 10027 w 16208"/>
            <a:gd name="connsiteY2" fmla="*/ 61993 h 369681"/>
            <a:gd name="connsiteX3" fmla="*/ 9550 w 16208"/>
            <a:gd name="connsiteY3" fmla="*/ 326293 h 369681"/>
            <a:gd name="connsiteX4" fmla="*/ 8428 w 16208"/>
            <a:gd name="connsiteY4" fmla="*/ 369344 h 369681"/>
            <a:gd name="connsiteX5" fmla="*/ 7974 w 16208"/>
            <a:gd name="connsiteY5" fmla="*/ 178812 h 369681"/>
            <a:gd name="connsiteX6" fmla="*/ 0 w 16208"/>
            <a:gd name="connsiteY6" fmla="*/ 164522 h 369681"/>
            <a:gd name="connsiteX0" fmla="*/ 16054 w 16208"/>
            <a:gd name="connsiteY0" fmla="*/ 287430 h 347147"/>
            <a:gd name="connsiteX1" fmla="*/ 15856 w 16208"/>
            <a:gd name="connsiteY1" fmla="*/ 20106 h 347147"/>
            <a:gd name="connsiteX2" fmla="*/ 10027 w 16208"/>
            <a:gd name="connsiteY2" fmla="*/ 39459 h 347147"/>
            <a:gd name="connsiteX3" fmla="*/ 9550 w 16208"/>
            <a:gd name="connsiteY3" fmla="*/ 303759 h 347147"/>
            <a:gd name="connsiteX4" fmla="*/ 8428 w 16208"/>
            <a:gd name="connsiteY4" fmla="*/ 346810 h 347147"/>
            <a:gd name="connsiteX5" fmla="*/ 7974 w 16208"/>
            <a:gd name="connsiteY5" fmla="*/ 156278 h 347147"/>
            <a:gd name="connsiteX6" fmla="*/ 0 w 16208"/>
            <a:gd name="connsiteY6" fmla="*/ 141988 h 347147"/>
            <a:gd name="connsiteX0" fmla="*/ 16054 w 16208"/>
            <a:gd name="connsiteY0" fmla="*/ 280513 h 340230"/>
            <a:gd name="connsiteX1" fmla="*/ 15856 w 16208"/>
            <a:gd name="connsiteY1" fmla="*/ 13189 h 340230"/>
            <a:gd name="connsiteX2" fmla="*/ 10027 w 16208"/>
            <a:gd name="connsiteY2" fmla="*/ 32542 h 340230"/>
            <a:gd name="connsiteX3" fmla="*/ 9550 w 16208"/>
            <a:gd name="connsiteY3" fmla="*/ 296842 h 340230"/>
            <a:gd name="connsiteX4" fmla="*/ 8428 w 16208"/>
            <a:gd name="connsiteY4" fmla="*/ 339893 h 340230"/>
            <a:gd name="connsiteX5" fmla="*/ 7974 w 16208"/>
            <a:gd name="connsiteY5" fmla="*/ 149361 h 340230"/>
            <a:gd name="connsiteX6" fmla="*/ 0 w 16208"/>
            <a:gd name="connsiteY6" fmla="*/ 135071 h 340230"/>
            <a:gd name="connsiteX0" fmla="*/ 16054 w 16242"/>
            <a:gd name="connsiteY0" fmla="*/ 267345 h 327062"/>
            <a:gd name="connsiteX1" fmla="*/ 15856 w 16242"/>
            <a:gd name="connsiteY1" fmla="*/ 21 h 327062"/>
            <a:gd name="connsiteX2" fmla="*/ 9550 w 16242"/>
            <a:gd name="connsiteY2" fmla="*/ 283674 h 327062"/>
            <a:gd name="connsiteX3" fmla="*/ 8428 w 16242"/>
            <a:gd name="connsiteY3" fmla="*/ 326725 h 327062"/>
            <a:gd name="connsiteX4" fmla="*/ 7974 w 16242"/>
            <a:gd name="connsiteY4" fmla="*/ 136193 h 327062"/>
            <a:gd name="connsiteX5" fmla="*/ 0 w 16242"/>
            <a:gd name="connsiteY5" fmla="*/ 121903 h 327062"/>
            <a:gd name="connsiteX0" fmla="*/ 16054 w 16250"/>
            <a:gd name="connsiteY0" fmla="*/ 277911 h 337628"/>
            <a:gd name="connsiteX1" fmla="*/ 15856 w 16250"/>
            <a:gd name="connsiteY1" fmla="*/ 10587 h 337628"/>
            <a:gd name="connsiteX2" fmla="*/ 9438 w 16250"/>
            <a:gd name="connsiteY2" fmla="*/ 81189 h 337628"/>
            <a:gd name="connsiteX3" fmla="*/ 8428 w 16250"/>
            <a:gd name="connsiteY3" fmla="*/ 337291 h 337628"/>
            <a:gd name="connsiteX4" fmla="*/ 7974 w 16250"/>
            <a:gd name="connsiteY4" fmla="*/ 146759 h 337628"/>
            <a:gd name="connsiteX5" fmla="*/ 0 w 16250"/>
            <a:gd name="connsiteY5" fmla="*/ 132469 h 337628"/>
            <a:gd name="connsiteX0" fmla="*/ 16054 w 16250"/>
            <a:gd name="connsiteY0" fmla="*/ 277911 h 337628"/>
            <a:gd name="connsiteX1" fmla="*/ 15856 w 16250"/>
            <a:gd name="connsiteY1" fmla="*/ 10587 h 337628"/>
            <a:gd name="connsiteX2" fmla="*/ 9438 w 16250"/>
            <a:gd name="connsiteY2" fmla="*/ 81189 h 337628"/>
            <a:gd name="connsiteX3" fmla="*/ 8428 w 16250"/>
            <a:gd name="connsiteY3" fmla="*/ 337291 h 337628"/>
            <a:gd name="connsiteX4" fmla="*/ 7974 w 16250"/>
            <a:gd name="connsiteY4" fmla="*/ 146759 h 337628"/>
            <a:gd name="connsiteX5" fmla="*/ 0 w 16250"/>
            <a:gd name="connsiteY5" fmla="*/ 132469 h 337628"/>
            <a:gd name="connsiteX0" fmla="*/ 16054 w 16260"/>
            <a:gd name="connsiteY0" fmla="*/ 287772 h 347489"/>
            <a:gd name="connsiteX1" fmla="*/ 15856 w 16260"/>
            <a:gd name="connsiteY1" fmla="*/ 20448 h 347489"/>
            <a:gd name="connsiteX2" fmla="*/ 9297 w 16260"/>
            <a:gd name="connsiteY2" fmla="*/ 55143 h 347489"/>
            <a:gd name="connsiteX3" fmla="*/ 8428 w 16260"/>
            <a:gd name="connsiteY3" fmla="*/ 347152 h 347489"/>
            <a:gd name="connsiteX4" fmla="*/ 7974 w 16260"/>
            <a:gd name="connsiteY4" fmla="*/ 156620 h 347489"/>
            <a:gd name="connsiteX5" fmla="*/ 0 w 16260"/>
            <a:gd name="connsiteY5" fmla="*/ 142330 h 347489"/>
            <a:gd name="connsiteX0" fmla="*/ 16054 w 16247"/>
            <a:gd name="connsiteY0" fmla="*/ 298028 h 357745"/>
            <a:gd name="connsiteX1" fmla="*/ 15856 w 16247"/>
            <a:gd name="connsiteY1" fmla="*/ 30704 h 357745"/>
            <a:gd name="connsiteX2" fmla="*/ 9475 w 16247"/>
            <a:gd name="connsiteY2" fmla="*/ 42347 h 357745"/>
            <a:gd name="connsiteX3" fmla="*/ 8428 w 16247"/>
            <a:gd name="connsiteY3" fmla="*/ 357408 h 357745"/>
            <a:gd name="connsiteX4" fmla="*/ 7974 w 16247"/>
            <a:gd name="connsiteY4" fmla="*/ 166876 h 357745"/>
            <a:gd name="connsiteX5" fmla="*/ 0 w 16247"/>
            <a:gd name="connsiteY5" fmla="*/ 152586 h 357745"/>
            <a:gd name="connsiteX0" fmla="*/ 16054 w 16247"/>
            <a:gd name="connsiteY0" fmla="*/ 294105 h 353822"/>
            <a:gd name="connsiteX1" fmla="*/ 15856 w 16247"/>
            <a:gd name="connsiteY1" fmla="*/ 26781 h 353822"/>
            <a:gd name="connsiteX2" fmla="*/ 9475 w 16247"/>
            <a:gd name="connsiteY2" fmla="*/ 38424 h 353822"/>
            <a:gd name="connsiteX3" fmla="*/ 8428 w 16247"/>
            <a:gd name="connsiteY3" fmla="*/ 353485 h 353822"/>
            <a:gd name="connsiteX4" fmla="*/ 7974 w 16247"/>
            <a:gd name="connsiteY4" fmla="*/ 162953 h 353822"/>
            <a:gd name="connsiteX5" fmla="*/ 0 w 16247"/>
            <a:gd name="connsiteY5" fmla="*/ 148663 h 353822"/>
            <a:gd name="connsiteX0" fmla="*/ 16054 w 18506"/>
            <a:gd name="connsiteY0" fmla="*/ 275161 h 334878"/>
            <a:gd name="connsiteX1" fmla="*/ 15856 w 18506"/>
            <a:gd name="connsiteY1" fmla="*/ 7837 h 334878"/>
            <a:gd name="connsiteX2" fmla="*/ 9475 w 18506"/>
            <a:gd name="connsiteY2" fmla="*/ 19480 h 334878"/>
            <a:gd name="connsiteX3" fmla="*/ 8428 w 18506"/>
            <a:gd name="connsiteY3" fmla="*/ 334541 h 334878"/>
            <a:gd name="connsiteX4" fmla="*/ 7974 w 18506"/>
            <a:gd name="connsiteY4" fmla="*/ 144009 h 334878"/>
            <a:gd name="connsiteX5" fmla="*/ 0 w 18506"/>
            <a:gd name="connsiteY5" fmla="*/ 129719 h 334878"/>
            <a:gd name="connsiteX0" fmla="*/ 16054 w 18608"/>
            <a:gd name="connsiteY0" fmla="*/ 275161 h 334878"/>
            <a:gd name="connsiteX1" fmla="*/ 15856 w 18608"/>
            <a:gd name="connsiteY1" fmla="*/ 7837 h 334878"/>
            <a:gd name="connsiteX2" fmla="*/ 9475 w 18608"/>
            <a:gd name="connsiteY2" fmla="*/ 19480 h 334878"/>
            <a:gd name="connsiteX3" fmla="*/ 8428 w 18608"/>
            <a:gd name="connsiteY3" fmla="*/ 334541 h 334878"/>
            <a:gd name="connsiteX4" fmla="*/ 7974 w 18608"/>
            <a:gd name="connsiteY4" fmla="*/ 144009 h 334878"/>
            <a:gd name="connsiteX5" fmla="*/ 0 w 18608"/>
            <a:gd name="connsiteY5" fmla="*/ 129719 h 334878"/>
            <a:gd name="connsiteX0" fmla="*/ 16054 w 16054"/>
            <a:gd name="connsiteY0" fmla="*/ 256016 h 315733"/>
            <a:gd name="connsiteX1" fmla="*/ 9475 w 16054"/>
            <a:gd name="connsiteY1" fmla="*/ 335 h 315733"/>
            <a:gd name="connsiteX2" fmla="*/ 8428 w 16054"/>
            <a:gd name="connsiteY2" fmla="*/ 315396 h 315733"/>
            <a:gd name="connsiteX3" fmla="*/ 7974 w 16054"/>
            <a:gd name="connsiteY3" fmla="*/ 124864 h 315733"/>
            <a:gd name="connsiteX4" fmla="*/ 0 w 16054"/>
            <a:gd name="connsiteY4" fmla="*/ 110574 h 315733"/>
            <a:gd name="connsiteX0" fmla="*/ 16054 w 16054"/>
            <a:gd name="connsiteY0" fmla="*/ 289957 h 349674"/>
            <a:gd name="connsiteX1" fmla="*/ 15264 w 16054"/>
            <a:gd name="connsiteY1" fmla="*/ 23027 h 349674"/>
            <a:gd name="connsiteX2" fmla="*/ 9475 w 16054"/>
            <a:gd name="connsiteY2" fmla="*/ 34276 h 349674"/>
            <a:gd name="connsiteX3" fmla="*/ 8428 w 16054"/>
            <a:gd name="connsiteY3" fmla="*/ 349337 h 349674"/>
            <a:gd name="connsiteX4" fmla="*/ 7974 w 16054"/>
            <a:gd name="connsiteY4" fmla="*/ 158805 h 349674"/>
            <a:gd name="connsiteX5" fmla="*/ 0 w 16054"/>
            <a:gd name="connsiteY5" fmla="*/ 144515 h 349674"/>
            <a:gd name="connsiteX0" fmla="*/ 16054 w 16054"/>
            <a:gd name="connsiteY0" fmla="*/ 267268 h 326985"/>
            <a:gd name="connsiteX1" fmla="*/ 15264 w 16054"/>
            <a:gd name="connsiteY1" fmla="*/ 338 h 326985"/>
            <a:gd name="connsiteX2" fmla="*/ 9475 w 16054"/>
            <a:gd name="connsiteY2" fmla="*/ 11587 h 326985"/>
            <a:gd name="connsiteX3" fmla="*/ 8428 w 16054"/>
            <a:gd name="connsiteY3" fmla="*/ 326648 h 326985"/>
            <a:gd name="connsiteX4" fmla="*/ 7974 w 16054"/>
            <a:gd name="connsiteY4" fmla="*/ 136116 h 326985"/>
            <a:gd name="connsiteX5" fmla="*/ 0 w 16054"/>
            <a:gd name="connsiteY5" fmla="*/ 121826 h 326985"/>
            <a:gd name="connsiteX0" fmla="*/ 16054 w 16054"/>
            <a:gd name="connsiteY0" fmla="*/ 267267 h 326984"/>
            <a:gd name="connsiteX1" fmla="*/ 15264 w 16054"/>
            <a:gd name="connsiteY1" fmla="*/ 337 h 326984"/>
            <a:gd name="connsiteX2" fmla="*/ 9475 w 16054"/>
            <a:gd name="connsiteY2" fmla="*/ 11586 h 326984"/>
            <a:gd name="connsiteX3" fmla="*/ 8428 w 16054"/>
            <a:gd name="connsiteY3" fmla="*/ 326647 h 326984"/>
            <a:gd name="connsiteX4" fmla="*/ 7974 w 16054"/>
            <a:gd name="connsiteY4" fmla="*/ 136115 h 326984"/>
            <a:gd name="connsiteX5" fmla="*/ 0 w 16054"/>
            <a:gd name="connsiteY5" fmla="*/ 121825 h 326984"/>
            <a:gd name="connsiteX0" fmla="*/ 16054 w 16054"/>
            <a:gd name="connsiteY0" fmla="*/ 267267 h 339826"/>
            <a:gd name="connsiteX1" fmla="*/ 15264 w 16054"/>
            <a:gd name="connsiteY1" fmla="*/ 337 h 339826"/>
            <a:gd name="connsiteX2" fmla="*/ 9475 w 16054"/>
            <a:gd name="connsiteY2" fmla="*/ 11586 h 339826"/>
            <a:gd name="connsiteX3" fmla="*/ 8428 w 16054"/>
            <a:gd name="connsiteY3" fmla="*/ 326647 h 339826"/>
            <a:gd name="connsiteX4" fmla="*/ 7533 w 16054"/>
            <a:gd name="connsiteY4" fmla="*/ 317825 h 339826"/>
            <a:gd name="connsiteX5" fmla="*/ 0 w 16054"/>
            <a:gd name="connsiteY5" fmla="*/ 121825 h 339826"/>
            <a:gd name="connsiteX0" fmla="*/ 9221 w 9221"/>
            <a:gd name="connsiteY0" fmla="*/ 267267 h 339826"/>
            <a:gd name="connsiteX1" fmla="*/ 8431 w 9221"/>
            <a:gd name="connsiteY1" fmla="*/ 337 h 339826"/>
            <a:gd name="connsiteX2" fmla="*/ 2642 w 9221"/>
            <a:gd name="connsiteY2" fmla="*/ 11586 h 339826"/>
            <a:gd name="connsiteX3" fmla="*/ 1595 w 9221"/>
            <a:gd name="connsiteY3" fmla="*/ 326647 h 339826"/>
            <a:gd name="connsiteX4" fmla="*/ 700 w 9221"/>
            <a:gd name="connsiteY4" fmla="*/ 317825 h 339826"/>
            <a:gd name="connsiteX5" fmla="*/ 0 w 9221"/>
            <a:gd name="connsiteY5" fmla="*/ 61373 h 339826"/>
            <a:gd name="connsiteX0" fmla="*/ 10000 w 10000"/>
            <a:gd name="connsiteY0" fmla="*/ 7865 h 10000"/>
            <a:gd name="connsiteX1" fmla="*/ 9143 w 10000"/>
            <a:gd name="connsiteY1" fmla="*/ 10 h 10000"/>
            <a:gd name="connsiteX2" fmla="*/ 2865 w 10000"/>
            <a:gd name="connsiteY2" fmla="*/ 341 h 10000"/>
            <a:gd name="connsiteX3" fmla="*/ 1730 w 10000"/>
            <a:gd name="connsiteY3" fmla="*/ 9612 h 10000"/>
            <a:gd name="connsiteX4" fmla="*/ 759 w 10000"/>
            <a:gd name="connsiteY4" fmla="*/ 9353 h 10000"/>
            <a:gd name="connsiteX5" fmla="*/ 0 w 10000"/>
            <a:gd name="connsiteY5" fmla="*/ 1806 h 10000"/>
            <a:gd name="connsiteX0" fmla="*/ 10000 w 10000"/>
            <a:gd name="connsiteY0" fmla="*/ 7865 h 9835"/>
            <a:gd name="connsiteX1" fmla="*/ 9143 w 10000"/>
            <a:gd name="connsiteY1" fmla="*/ 10 h 9835"/>
            <a:gd name="connsiteX2" fmla="*/ 2865 w 10000"/>
            <a:gd name="connsiteY2" fmla="*/ 341 h 9835"/>
            <a:gd name="connsiteX3" fmla="*/ 1831 w 10000"/>
            <a:gd name="connsiteY3" fmla="*/ 9099 h 9835"/>
            <a:gd name="connsiteX4" fmla="*/ 759 w 10000"/>
            <a:gd name="connsiteY4" fmla="*/ 9353 h 9835"/>
            <a:gd name="connsiteX5" fmla="*/ 0 w 10000"/>
            <a:gd name="connsiteY5" fmla="*/ 1806 h 9835"/>
            <a:gd name="connsiteX0" fmla="*/ 9480 w 9480"/>
            <a:gd name="connsiteY0" fmla="*/ 7420 h 10000"/>
            <a:gd name="connsiteX1" fmla="*/ 9143 w 9480"/>
            <a:gd name="connsiteY1" fmla="*/ 10 h 10000"/>
            <a:gd name="connsiteX2" fmla="*/ 2865 w 9480"/>
            <a:gd name="connsiteY2" fmla="*/ 347 h 10000"/>
            <a:gd name="connsiteX3" fmla="*/ 1831 w 9480"/>
            <a:gd name="connsiteY3" fmla="*/ 9252 h 10000"/>
            <a:gd name="connsiteX4" fmla="*/ 759 w 9480"/>
            <a:gd name="connsiteY4" fmla="*/ 9510 h 10000"/>
            <a:gd name="connsiteX5" fmla="*/ 0 w 9480"/>
            <a:gd name="connsiteY5" fmla="*/ 1836 h 10000"/>
            <a:gd name="connsiteX0" fmla="*/ 10000 w 10000"/>
            <a:gd name="connsiteY0" fmla="*/ 7410 h 9990"/>
            <a:gd name="connsiteX1" fmla="*/ 9645 w 10000"/>
            <a:gd name="connsiteY1" fmla="*/ 0 h 9990"/>
            <a:gd name="connsiteX2" fmla="*/ 2449 w 10000"/>
            <a:gd name="connsiteY2" fmla="*/ 818 h 9990"/>
            <a:gd name="connsiteX3" fmla="*/ 1931 w 10000"/>
            <a:gd name="connsiteY3" fmla="*/ 9242 h 9990"/>
            <a:gd name="connsiteX4" fmla="*/ 801 w 10000"/>
            <a:gd name="connsiteY4" fmla="*/ 9500 h 9990"/>
            <a:gd name="connsiteX5" fmla="*/ 0 w 10000"/>
            <a:gd name="connsiteY5" fmla="*/ 1826 h 9990"/>
            <a:gd name="connsiteX0" fmla="*/ 10000 w 10000"/>
            <a:gd name="connsiteY0" fmla="*/ 7417 h 10000"/>
            <a:gd name="connsiteX1" fmla="*/ 9645 w 10000"/>
            <a:gd name="connsiteY1" fmla="*/ 0 h 10000"/>
            <a:gd name="connsiteX2" fmla="*/ 2449 w 10000"/>
            <a:gd name="connsiteY2" fmla="*/ 819 h 10000"/>
            <a:gd name="connsiteX3" fmla="*/ 1931 w 10000"/>
            <a:gd name="connsiteY3" fmla="*/ 9251 h 10000"/>
            <a:gd name="connsiteX4" fmla="*/ 801 w 10000"/>
            <a:gd name="connsiteY4" fmla="*/ 9510 h 10000"/>
            <a:gd name="connsiteX5" fmla="*/ 0 w 10000"/>
            <a:gd name="connsiteY5" fmla="*/ 1828 h 10000"/>
            <a:gd name="connsiteX0" fmla="*/ 10000 w 10000"/>
            <a:gd name="connsiteY0" fmla="*/ 7417 h 10000"/>
            <a:gd name="connsiteX1" fmla="*/ 9645 w 10000"/>
            <a:gd name="connsiteY1" fmla="*/ 0 h 10000"/>
            <a:gd name="connsiteX2" fmla="*/ 2271 w 10000"/>
            <a:gd name="connsiteY2" fmla="*/ 450 h 10000"/>
            <a:gd name="connsiteX3" fmla="*/ 1931 w 10000"/>
            <a:gd name="connsiteY3" fmla="*/ 9251 h 10000"/>
            <a:gd name="connsiteX4" fmla="*/ 801 w 10000"/>
            <a:gd name="connsiteY4" fmla="*/ 9510 h 10000"/>
            <a:gd name="connsiteX5" fmla="*/ 0 w 10000"/>
            <a:gd name="connsiteY5" fmla="*/ 1828 h 10000"/>
            <a:gd name="connsiteX0" fmla="*/ 10000 w 10000"/>
            <a:gd name="connsiteY0" fmla="*/ 7417 h 10000"/>
            <a:gd name="connsiteX1" fmla="*/ 9645 w 10000"/>
            <a:gd name="connsiteY1" fmla="*/ 0 h 10000"/>
            <a:gd name="connsiteX2" fmla="*/ 2271 w 10000"/>
            <a:gd name="connsiteY2" fmla="*/ 450 h 10000"/>
            <a:gd name="connsiteX3" fmla="*/ 1931 w 10000"/>
            <a:gd name="connsiteY3" fmla="*/ 9251 h 10000"/>
            <a:gd name="connsiteX4" fmla="*/ 801 w 10000"/>
            <a:gd name="connsiteY4" fmla="*/ 9510 h 10000"/>
            <a:gd name="connsiteX5" fmla="*/ 0 w 10000"/>
            <a:gd name="connsiteY5" fmla="*/ 1828 h 10000"/>
            <a:gd name="connsiteX0" fmla="*/ 10000 w 10000"/>
            <a:gd name="connsiteY0" fmla="*/ 7417 h 9510"/>
            <a:gd name="connsiteX1" fmla="*/ 9645 w 10000"/>
            <a:gd name="connsiteY1" fmla="*/ 0 h 9510"/>
            <a:gd name="connsiteX2" fmla="*/ 2271 w 10000"/>
            <a:gd name="connsiteY2" fmla="*/ 450 h 9510"/>
            <a:gd name="connsiteX3" fmla="*/ 1931 w 10000"/>
            <a:gd name="connsiteY3" fmla="*/ 9251 h 9510"/>
            <a:gd name="connsiteX4" fmla="*/ 801 w 10000"/>
            <a:gd name="connsiteY4" fmla="*/ 9510 h 9510"/>
            <a:gd name="connsiteX5" fmla="*/ 0 w 10000"/>
            <a:gd name="connsiteY5" fmla="*/ 1828 h 9510"/>
            <a:gd name="connsiteX0" fmla="*/ 10000 w 10000"/>
            <a:gd name="connsiteY0" fmla="*/ 7799 h 10000"/>
            <a:gd name="connsiteX1" fmla="*/ 9645 w 10000"/>
            <a:gd name="connsiteY1" fmla="*/ 0 h 10000"/>
            <a:gd name="connsiteX2" fmla="*/ 2271 w 10000"/>
            <a:gd name="connsiteY2" fmla="*/ 473 h 10000"/>
            <a:gd name="connsiteX3" fmla="*/ 2029 w 10000"/>
            <a:gd name="connsiteY3" fmla="*/ 9551 h 10000"/>
            <a:gd name="connsiteX4" fmla="*/ 801 w 10000"/>
            <a:gd name="connsiteY4" fmla="*/ 10000 h 10000"/>
            <a:gd name="connsiteX5" fmla="*/ 0 w 10000"/>
            <a:gd name="connsiteY5" fmla="*/ 1922 h 10000"/>
            <a:gd name="connsiteX0" fmla="*/ 9199 w 9199"/>
            <a:gd name="connsiteY0" fmla="*/ 7799 h 10000"/>
            <a:gd name="connsiteX1" fmla="*/ 8844 w 9199"/>
            <a:gd name="connsiteY1" fmla="*/ 0 h 10000"/>
            <a:gd name="connsiteX2" fmla="*/ 1470 w 9199"/>
            <a:gd name="connsiteY2" fmla="*/ 473 h 10000"/>
            <a:gd name="connsiteX3" fmla="*/ 1228 w 9199"/>
            <a:gd name="connsiteY3" fmla="*/ 9551 h 10000"/>
            <a:gd name="connsiteX4" fmla="*/ 0 w 9199"/>
            <a:gd name="connsiteY4" fmla="*/ 10000 h 10000"/>
            <a:gd name="connsiteX0" fmla="*/ 8670 w 8670"/>
            <a:gd name="connsiteY0" fmla="*/ 7799 h 9551"/>
            <a:gd name="connsiteX1" fmla="*/ 8284 w 8670"/>
            <a:gd name="connsiteY1" fmla="*/ 0 h 9551"/>
            <a:gd name="connsiteX2" fmla="*/ 268 w 8670"/>
            <a:gd name="connsiteY2" fmla="*/ 473 h 9551"/>
            <a:gd name="connsiteX3" fmla="*/ 5 w 8670"/>
            <a:gd name="connsiteY3" fmla="*/ 9551 h 9551"/>
            <a:gd name="connsiteX0" fmla="*/ 9691 w 9691"/>
            <a:gd name="connsiteY0" fmla="*/ 8166 h 8166"/>
            <a:gd name="connsiteX1" fmla="*/ 9246 w 9691"/>
            <a:gd name="connsiteY1" fmla="*/ 0 h 8166"/>
            <a:gd name="connsiteX2" fmla="*/ 0 w 9691"/>
            <a:gd name="connsiteY2" fmla="*/ 495 h 8166"/>
            <a:gd name="connsiteX0" fmla="*/ 13333 w 13333"/>
            <a:gd name="connsiteY0" fmla="*/ 10000 h 10000"/>
            <a:gd name="connsiteX1" fmla="*/ 12874 w 13333"/>
            <a:gd name="connsiteY1" fmla="*/ 0 h 10000"/>
            <a:gd name="connsiteX2" fmla="*/ 0 w 13333"/>
            <a:gd name="connsiteY2" fmla="*/ 3251 h 10000"/>
            <a:gd name="connsiteX0" fmla="*/ 12510 w 12510"/>
            <a:gd name="connsiteY0" fmla="*/ 10000 h 10000"/>
            <a:gd name="connsiteX1" fmla="*/ 12051 w 12510"/>
            <a:gd name="connsiteY1" fmla="*/ 0 h 10000"/>
            <a:gd name="connsiteX2" fmla="*/ 0 w 12510"/>
            <a:gd name="connsiteY2" fmla="*/ 3056 h 10000"/>
            <a:gd name="connsiteX0" fmla="*/ 12510 w 12510"/>
            <a:gd name="connsiteY0" fmla="*/ 12437 h 12437"/>
            <a:gd name="connsiteX1" fmla="*/ 11698 w 12510"/>
            <a:gd name="connsiteY1" fmla="*/ 0 h 12437"/>
            <a:gd name="connsiteX2" fmla="*/ 0 w 12510"/>
            <a:gd name="connsiteY2" fmla="*/ 5493 h 12437"/>
            <a:gd name="connsiteX0" fmla="*/ 16732 w 16732"/>
            <a:gd name="connsiteY0" fmla="*/ 783 h 5493"/>
            <a:gd name="connsiteX1" fmla="*/ 11698 w 16732"/>
            <a:gd name="connsiteY1" fmla="*/ 0 h 5493"/>
            <a:gd name="connsiteX2" fmla="*/ 0 w 16732"/>
            <a:gd name="connsiteY2" fmla="*/ 5493 h 5493"/>
            <a:gd name="connsiteX0" fmla="*/ 10000 w 10000"/>
            <a:gd name="connsiteY0" fmla="*/ 1425 h 10000"/>
            <a:gd name="connsiteX1" fmla="*/ 6991 w 10000"/>
            <a:gd name="connsiteY1" fmla="*/ 0 h 10000"/>
            <a:gd name="connsiteX2" fmla="*/ 0 w 10000"/>
            <a:gd name="connsiteY2" fmla="*/ 10000 h 10000"/>
            <a:gd name="connsiteX0" fmla="*/ 9431 w 9431"/>
            <a:gd name="connsiteY0" fmla="*/ 1272 h 10000"/>
            <a:gd name="connsiteX1" fmla="*/ 6991 w 9431"/>
            <a:gd name="connsiteY1" fmla="*/ 0 h 10000"/>
            <a:gd name="connsiteX2" fmla="*/ 0 w 9431"/>
            <a:gd name="connsiteY2" fmla="*/ 10000 h 10000"/>
            <a:gd name="connsiteX0" fmla="*/ 10000 w 10000"/>
            <a:gd name="connsiteY0" fmla="*/ 2912 h 11640"/>
            <a:gd name="connsiteX1" fmla="*/ 8277 w 10000"/>
            <a:gd name="connsiteY1" fmla="*/ 49 h 11640"/>
            <a:gd name="connsiteX2" fmla="*/ 7413 w 10000"/>
            <a:gd name="connsiteY2" fmla="*/ 1640 h 11640"/>
            <a:gd name="connsiteX3" fmla="*/ 0 w 10000"/>
            <a:gd name="connsiteY3" fmla="*/ 11640 h 11640"/>
            <a:gd name="connsiteX0" fmla="*/ 9588 w 9588"/>
            <a:gd name="connsiteY0" fmla="*/ 374 h 11640"/>
            <a:gd name="connsiteX1" fmla="*/ 8277 w 9588"/>
            <a:gd name="connsiteY1" fmla="*/ 49 h 11640"/>
            <a:gd name="connsiteX2" fmla="*/ 7413 w 9588"/>
            <a:gd name="connsiteY2" fmla="*/ 1640 h 11640"/>
            <a:gd name="connsiteX3" fmla="*/ 0 w 9588"/>
            <a:gd name="connsiteY3" fmla="*/ 11640 h 11640"/>
            <a:gd name="connsiteX0" fmla="*/ 10000 w 10000"/>
            <a:gd name="connsiteY0" fmla="*/ 885 h 10564"/>
            <a:gd name="connsiteX1" fmla="*/ 8633 w 10000"/>
            <a:gd name="connsiteY1" fmla="*/ 606 h 10564"/>
            <a:gd name="connsiteX2" fmla="*/ 6845 w 10000"/>
            <a:gd name="connsiteY2" fmla="*/ 533 h 10564"/>
            <a:gd name="connsiteX3" fmla="*/ 0 w 10000"/>
            <a:gd name="connsiteY3" fmla="*/ 10564 h 10564"/>
            <a:gd name="connsiteX0" fmla="*/ 10000 w 10000"/>
            <a:gd name="connsiteY0" fmla="*/ 885 h 10564"/>
            <a:gd name="connsiteX1" fmla="*/ 8633 w 10000"/>
            <a:gd name="connsiteY1" fmla="*/ 606 h 10564"/>
            <a:gd name="connsiteX2" fmla="*/ 6845 w 10000"/>
            <a:gd name="connsiteY2" fmla="*/ 533 h 10564"/>
            <a:gd name="connsiteX3" fmla="*/ 0 w 10000"/>
            <a:gd name="connsiteY3" fmla="*/ 10564 h 10564"/>
            <a:gd name="connsiteX0" fmla="*/ 10000 w 10000"/>
            <a:gd name="connsiteY0" fmla="*/ 885 h 10564"/>
            <a:gd name="connsiteX1" fmla="*/ 8633 w 10000"/>
            <a:gd name="connsiteY1" fmla="*/ 606 h 10564"/>
            <a:gd name="connsiteX2" fmla="*/ 6845 w 10000"/>
            <a:gd name="connsiteY2" fmla="*/ 533 h 10564"/>
            <a:gd name="connsiteX3" fmla="*/ 0 w 10000"/>
            <a:gd name="connsiteY3" fmla="*/ 10564 h 10564"/>
            <a:gd name="connsiteX0" fmla="*/ 10000 w 10000"/>
            <a:gd name="connsiteY0" fmla="*/ 631 h 10310"/>
            <a:gd name="connsiteX1" fmla="*/ 8633 w 10000"/>
            <a:gd name="connsiteY1" fmla="*/ 352 h 10310"/>
            <a:gd name="connsiteX2" fmla="*/ 6739 w 10000"/>
            <a:gd name="connsiteY2" fmla="*/ 6430 h 10310"/>
            <a:gd name="connsiteX3" fmla="*/ 0 w 10000"/>
            <a:gd name="connsiteY3" fmla="*/ 10310 h 10310"/>
            <a:gd name="connsiteX0" fmla="*/ 10263 w 10263"/>
            <a:gd name="connsiteY0" fmla="*/ 631 h 11733"/>
            <a:gd name="connsiteX1" fmla="*/ 8896 w 10263"/>
            <a:gd name="connsiteY1" fmla="*/ 352 h 11733"/>
            <a:gd name="connsiteX2" fmla="*/ 7002 w 10263"/>
            <a:gd name="connsiteY2" fmla="*/ 6430 h 11733"/>
            <a:gd name="connsiteX3" fmla="*/ 0 w 10263"/>
            <a:gd name="connsiteY3" fmla="*/ 11733 h 11733"/>
            <a:gd name="connsiteX0" fmla="*/ 10263 w 10263"/>
            <a:gd name="connsiteY0" fmla="*/ 631 h 11733"/>
            <a:gd name="connsiteX1" fmla="*/ 8896 w 10263"/>
            <a:gd name="connsiteY1" fmla="*/ 352 h 11733"/>
            <a:gd name="connsiteX2" fmla="*/ 7002 w 10263"/>
            <a:gd name="connsiteY2" fmla="*/ 6430 h 11733"/>
            <a:gd name="connsiteX3" fmla="*/ 0 w 10263"/>
            <a:gd name="connsiteY3" fmla="*/ 11733 h 11733"/>
          </a:gdLst>
          <a:ahLst/>
          <a:cxnLst>
            <a:cxn ang="0">
              <a:pos x="connsiteX0" y="connsiteY0"/>
            </a:cxn>
            <a:cxn ang="0">
              <a:pos x="connsiteX1" y="connsiteY1"/>
            </a:cxn>
            <a:cxn ang="0">
              <a:pos x="connsiteX2" y="connsiteY2"/>
            </a:cxn>
            <a:cxn ang="0">
              <a:pos x="connsiteX3" y="connsiteY3"/>
            </a:cxn>
          </a:cxnLst>
          <a:rect l="l" t="t" r="r" b="b"/>
          <a:pathLst>
            <a:path w="10263" h="11733">
              <a:moveTo>
                <a:pt x="10263" y="631"/>
              </a:moveTo>
              <a:cubicBezTo>
                <a:pt x="10064" y="730"/>
                <a:pt x="9440" y="-615"/>
                <a:pt x="8896" y="352"/>
              </a:cubicBezTo>
              <a:cubicBezTo>
                <a:pt x="8353" y="1319"/>
                <a:pt x="8540" y="5279"/>
                <a:pt x="7002" y="6430"/>
              </a:cubicBezTo>
              <a:cubicBezTo>
                <a:pt x="4321" y="7505"/>
                <a:pt x="4281" y="6421"/>
                <a:pt x="0" y="11733"/>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35032</xdr:colOff>
      <xdr:row>37</xdr:row>
      <xdr:rowOff>87985</xdr:rowOff>
    </xdr:from>
    <xdr:to>
      <xdr:col>4</xdr:col>
      <xdr:colOff>294155</xdr:colOff>
      <xdr:row>39</xdr:row>
      <xdr:rowOff>84043</xdr:rowOff>
    </xdr:to>
    <xdr:grpSp>
      <xdr:nvGrpSpPr>
        <xdr:cNvPr id="1239" name="Group 602">
          <a:extLst>
            <a:ext uri="{FF2B5EF4-FFF2-40B4-BE49-F238E27FC236}">
              <a16:creationId xmlns:a16="http://schemas.microsoft.com/office/drawing/2014/main" id="{97F572A2-B78F-4F73-BB77-839EFA1E20BD}"/>
            </a:ext>
          </a:extLst>
        </xdr:cNvPr>
        <xdr:cNvGrpSpPr>
          <a:grpSpLocks/>
        </xdr:cNvGrpSpPr>
      </xdr:nvGrpSpPr>
      <xdr:grpSpPr bwMode="auto">
        <a:xfrm rot="10800000">
          <a:off x="2215199" y="6131068"/>
          <a:ext cx="259123" cy="324142"/>
          <a:chOff x="718" y="97"/>
          <a:chExt cx="23" cy="15"/>
        </a:xfrm>
      </xdr:grpSpPr>
      <xdr:sp macro="" textlink="">
        <xdr:nvSpPr>
          <xdr:cNvPr id="1240" name="Freeform 603">
            <a:extLst>
              <a:ext uri="{FF2B5EF4-FFF2-40B4-BE49-F238E27FC236}">
                <a16:creationId xmlns:a16="http://schemas.microsoft.com/office/drawing/2014/main" id="{DBEAA7FF-74CD-4DEB-B527-D992FAD9AAE2}"/>
              </a:ext>
            </a:extLst>
          </xdr:cNvPr>
          <xdr:cNvSpPr>
            <a:spLocks/>
          </xdr:cNvSpPr>
        </xdr:nvSpPr>
        <xdr:spPr bwMode="auto">
          <a:xfrm>
            <a:off x="718" y="97"/>
            <a:ext cx="4" cy="15"/>
          </a:xfrm>
          <a:custGeom>
            <a:avLst/>
            <a:gdLst>
              <a:gd name="T0" fmla="*/ 0 w 5"/>
              <a:gd name="T1" fmla="*/ 0 h 46"/>
              <a:gd name="T2" fmla="*/ 2 w 5"/>
              <a:gd name="T3" fmla="*/ 0 h 46"/>
              <a:gd name="T4" fmla="*/ 2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1" name="Freeform 604">
            <a:extLst>
              <a:ext uri="{FF2B5EF4-FFF2-40B4-BE49-F238E27FC236}">
                <a16:creationId xmlns:a16="http://schemas.microsoft.com/office/drawing/2014/main" id="{8495A7EB-F13D-4335-BA97-BAEF905526BC}"/>
              </a:ext>
            </a:extLst>
          </xdr:cNvPr>
          <xdr:cNvSpPr>
            <a:spLocks/>
          </xdr:cNvSpPr>
        </xdr:nvSpPr>
        <xdr:spPr bwMode="auto">
          <a:xfrm flipH="1" flipV="1">
            <a:off x="736" y="97"/>
            <a:ext cx="5" cy="15"/>
          </a:xfrm>
          <a:custGeom>
            <a:avLst/>
            <a:gdLst>
              <a:gd name="T0" fmla="*/ 0 w 5"/>
              <a:gd name="T1" fmla="*/ 0 h 46"/>
              <a:gd name="T2" fmla="*/ 5 w 5"/>
              <a:gd name="T3" fmla="*/ 0 h 46"/>
              <a:gd name="T4" fmla="*/ 5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xdr:col>
      <xdr:colOff>687041</xdr:colOff>
      <xdr:row>36</xdr:row>
      <xdr:rowOff>143664</xdr:rowOff>
    </xdr:from>
    <xdr:to>
      <xdr:col>4</xdr:col>
      <xdr:colOff>102074</xdr:colOff>
      <xdr:row>37</xdr:row>
      <xdr:rowOff>86999</xdr:rowOff>
    </xdr:to>
    <xdr:sp macro="" textlink="">
      <xdr:nvSpPr>
        <xdr:cNvPr id="1242" name="Freeform 606">
          <a:extLst>
            <a:ext uri="{FF2B5EF4-FFF2-40B4-BE49-F238E27FC236}">
              <a16:creationId xmlns:a16="http://schemas.microsoft.com/office/drawing/2014/main" id="{AEFBF587-8362-4B28-A31E-60CCB9E44430}"/>
            </a:ext>
          </a:extLst>
        </xdr:cNvPr>
        <xdr:cNvSpPr>
          <a:spLocks/>
        </xdr:cNvSpPr>
      </xdr:nvSpPr>
      <xdr:spPr bwMode="auto">
        <a:xfrm rot="12309283" flipV="1">
          <a:off x="1462115" y="6465649"/>
          <a:ext cx="825106" cy="116093"/>
        </a:xfrm>
        <a:custGeom>
          <a:avLst/>
          <a:gdLst>
            <a:gd name="T0" fmla="*/ 2147483647 w 7655"/>
            <a:gd name="T1" fmla="*/ 2147483647 h 6000"/>
            <a:gd name="T2" fmla="*/ 2147483647 w 7655"/>
            <a:gd name="T3" fmla="*/ 2147483647 h 6000"/>
            <a:gd name="T4" fmla="*/ 0 w 7655"/>
            <a:gd name="T5" fmla="*/ 0 h 6000"/>
            <a:gd name="T6" fmla="*/ 0 60000 65536"/>
            <a:gd name="T7" fmla="*/ 0 60000 65536"/>
            <a:gd name="T8" fmla="*/ 0 60000 65536"/>
            <a:gd name="connsiteX0" fmla="*/ 7625 w 7625"/>
            <a:gd name="connsiteY0" fmla="*/ 7285 h 13950"/>
            <a:gd name="connsiteX1" fmla="*/ 3109 w 7625"/>
            <a:gd name="connsiteY1" fmla="*/ 13950 h 13950"/>
            <a:gd name="connsiteX2" fmla="*/ 0 w 7625"/>
            <a:gd name="connsiteY2" fmla="*/ 0 h 13950"/>
            <a:gd name="connsiteX0" fmla="*/ 10000 w 10000"/>
            <a:gd name="connsiteY0" fmla="*/ 5222 h 5222"/>
            <a:gd name="connsiteX1" fmla="*/ 4314 w 10000"/>
            <a:gd name="connsiteY1" fmla="*/ 3840 h 5222"/>
            <a:gd name="connsiteX2" fmla="*/ 0 w 10000"/>
            <a:gd name="connsiteY2" fmla="*/ 0 h 5222"/>
            <a:gd name="connsiteX0" fmla="*/ 10146 w 10146"/>
            <a:gd name="connsiteY0" fmla="*/ 30846 h 30846"/>
            <a:gd name="connsiteX1" fmla="*/ 4314 w 10146"/>
            <a:gd name="connsiteY1" fmla="*/ 7354 h 30846"/>
            <a:gd name="connsiteX2" fmla="*/ 0 w 10146"/>
            <a:gd name="connsiteY2" fmla="*/ 0 h 30846"/>
            <a:gd name="connsiteX0" fmla="*/ 10146 w 10146"/>
            <a:gd name="connsiteY0" fmla="*/ 30846 h 30846"/>
            <a:gd name="connsiteX1" fmla="*/ 4314 w 10146"/>
            <a:gd name="connsiteY1" fmla="*/ 7354 h 30846"/>
            <a:gd name="connsiteX2" fmla="*/ 0 w 10146"/>
            <a:gd name="connsiteY2" fmla="*/ 0 h 30846"/>
            <a:gd name="connsiteX0" fmla="*/ 10146 w 10146"/>
            <a:gd name="connsiteY0" fmla="*/ 30846 h 30846"/>
            <a:gd name="connsiteX1" fmla="*/ 4314 w 10146"/>
            <a:gd name="connsiteY1" fmla="*/ 7354 h 30846"/>
            <a:gd name="connsiteX2" fmla="*/ 0 w 10146"/>
            <a:gd name="connsiteY2" fmla="*/ 0 h 30846"/>
            <a:gd name="connsiteX0" fmla="*/ 10146 w 10146"/>
            <a:gd name="connsiteY0" fmla="*/ 30846 h 30846"/>
            <a:gd name="connsiteX1" fmla="*/ 4314 w 10146"/>
            <a:gd name="connsiteY1" fmla="*/ 7354 h 30846"/>
            <a:gd name="connsiteX2" fmla="*/ 0 w 10146"/>
            <a:gd name="connsiteY2" fmla="*/ 0 h 30846"/>
            <a:gd name="connsiteX0" fmla="*/ 11889 w 11889"/>
            <a:gd name="connsiteY0" fmla="*/ 36538 h 36538"/>
            <a:gd name="connsiteX1" fmla="*/ 6057 w 11889"/>
            <a:gd name="connsiteY1" fmla="*/ 13046 h 36538"/>
            <a:gd name="connsiteX2" fmla="*/ 132 w 11889"/>
            <a:gd name="connsiteY2" fmla="*/ 138 h 36538"/>
            <a:gd name="connsiteX3" fmla="*/ 1743 w 11889"/>
            <a:gd name="connsiteY3" fmla="*/ 5692 h 36538"/>
            <a:gd name="connsiteX0" fmla="*/ 14622 w 14622"/>
            <a:gd name="connsiteY0" fmla="*/ 54259 h 54259"/>
            <a:gd name="connsiteX1" fmla="*/ 8790 w 14622"/>
            <a:gd name="connsiteY1" fmla="*/ 30767 h 54259"/>
            <a:gd name="connsiteX2" fmla="*/ 67 w 14622"/>
            <a:gd name="connsiteY2" fmla="*/ 43 h 54259"/>
            <a:gd name="connsiteX3" fmla="*/ 4476 w 14622"/>
            <a:gd name="connsiteY3" fmla="*/ 23413 h 54259"/>
            <a:gd name="connsiteX0" fmla="*/ 18074 w 18074"/>
            <a:gd name="connsiteY0" fmla="*/ 59331 h 59331"/>
            <a:gd name="connsiteX1" fmla="*/ 12242 w 18074"/>
            <a:gd name="connsiteY1" fmla="*/ 35839 h 59331"/>
            <a:gd name="connsiteX2" fmla="*/ 3519 w 18074"/>
            <a:gd name="connsiteY2" fmla="*/ 5115 h 59331"/>
            <a:gd name="connsiteX3" fmla="*/ 0 w 18074"/>
            <a:gd name="connsiteY3" fmla="*/ 0 h 59331"/>
            <a:gd name="connsiteX0" fmla="*/ 18074 w 18074"/>
            <a:gd name="connsiteY0" fmla="*/ 59331 h 59331"/>
            <a:gd name="connsiteX1" fmla="*/ 12242 w 18074"/>
            <a:gd name="connsiteY1" fmla="*/ 35839 h 59331"/>
            <a:gd name="connsiteX2" fmla="*/ 3211 w 18074"/>
            <a:gd name="connsiteY2" fmla="*/ 43558 h 59331"/>
            <a:gd name="connsiteX3" fmla="*/ 0 w 18074"/>
            <a:gd name="connsiteY3" fmla="*/ 0 h 59331"/>
            <a:gd name="connsiteX0" fmla="*/ 18074 w 18074"/>
            <a:gd name="connsiteY0" fmla="*/ 59331 h 59331"/>
            <a:gd name="connsiteX1" fmla="*/ 12242 w 18074"/>
            <a:gd name="connsiteY1" fmla="*/ 35839 h 59331"/>
            <a:gd name="connsiteX2" fmla="*/ 3211 w 18074"/>
            <a:gd name="connsiteY2" fmla="*/ 43558 h 59331"/>
            <a:gd name="connsiteX3" fmla="*/ 0 w 18074"/>
            <a:gd name="connsiteY3" fmla="*/ 0 h 59331"/>
            <a:gd name="connsiteX0" fmla="*/ 18074 w 18074"/>
            <a:gd name="connsiteY0" fmla="*/ 59331 h 59331"/>
            <a:gd name="connsiteX1" fmla="*/ 12242 w 18074"/>
            <a:gd name="connsiteY1" fmla="*/ 35839 h 59331"/>
            <a:gd name="connsiteX2" fmla="*/ 3211 w 18074"/>
            <a:gd name="connsiteY2" fmla="*/ 43558 h 59331"/>
            <a:gd name="connsiteX3" fmla="*/ 0 w 18074"/>
            <a:gd name="connsiteY3" fmla="*/ 0 h 59331"/>
            <a:gd name="connsiteX0" fmla="*/ 17761 w 17761"/>
            <a:gd name="connsiteY0" fmla="*/ 68381 h 68381"/>
            <a:gd name="connsiteX1" fmla="*/ 12242 w 17761"/>
            <a:gd name="connsiteY1" fmla="*/ 35839 h 68381"/>
            <a:gd name="connsiteX2" fmla="*/ 3211 w 17761"/>
            <a:gd name="connsiteY2" fmla="*/ 43558 h 68381"/>
            <a:gd name="connsiteX3" fmla="*/ 0 w 17761"/>
            <a:gd name="connsiteY3" fmla="*/ 0 h 68381"/>
            <a:gd name="connsiteX0" fmla="*/ 17761 w 17761"/>
            <a:gd name="connsiteY0" fmla="*/ 68381 h 68381"/>
            <a:gd name="connsiteX1" fmla="*/ 12242 w 17761"/>
            <a:gd name="connsiteY1" fmla="*/ 35839 h 68381"/>
            <a:gd name="connsiteX2" fmla="*/ 3522 w 17761"/>
            <a:gd name="connsiteY2" fmla="*/ 24710 h 68381"/>
            <a:gd name="connsiteX3" fmla="*/ 0 w 17761"/>
            <a:gd name="connsiteY3" fmla="*/ 0 h 68381"/>
            <a:gd name="connsiteX0" fmla="*/ 24668 w 24668"/>
            <a:gd name="connsiteY0" fmla="*/ 65222 h 65222"/>
            <a:gd name="connsiteX1" fmla="*/ 19149 w 24668"/>
            <a:gd name="connsiteY1" fmla="*/ 32680 h 65222"/>
            <a:gd name="connsiteX2" fmla="*/ 10429 w 24668"/>
            <a:gd name="connsiteY2" fmla="*/ 21551 h 65222"/>
            <a:gd name="connsiteX3" fmla="*/ 0 w 24668"/>
            <a:gd name="connsiteY3" fmla="*/ 0 h 65222"/>
            <a:gd name="connsiteX0" fmla="*/ 24668 w 24668"/>
            <a:gd name="connsiteY0" fmla="*/ 65222 h 65222"/>
            <a:gd name="connsiteX1" fmla="*/ 17502 w 24668"/>
            <a:gd name="connsiteY1" fmla="*/ 30514 h 65222"/>
            <a:gd name="connsiteX2" fmla="*/ 10429 w 24668"/>
            <a:gd name="connsiteY2" fmla="*/ 21551 h 65222"/>
            <a:gd name="connsiteX3" fmla="*/ 0 w 24668"/>
            <a:gd name="connsiteY3" fmla="*/ 0 h 65222"/>
            <a:gd name="connsiteX0" fmla="*/ 23890 w 23890"/>
            <a:gd name="connsiteY0" fmla="*/ 36398 h 39492"/>
            <a:gd name="connsiteX1" fmla="*/ 17502 w 23890"/>
            <a:gd name="connsiteY1" fmla="*/ 30514 h 39492"/>
            <a:gd name="connsiteX2" fmla="*/ 10429 w 23890"/>
            <a:gd name="connsiteY2" fmla="*/ 21551 h 39492"/>
            <a:gd name="connsiteX3" fmla="*/ 0 w 23890"/>
            <a:gd name="connsiteY3" fmla="*/ 0 h 39492"/>
            <a:gd name="connsiteX0" fmla="*/ 21271 w 21271"/>
            <a:gd name="connsiteY0" fmla="*/ 37821 h 39492"/>
            <a:gd name="connsiteX1" fmla="*/ 17502 w 21271"/>
            <a:gd name="connsiteY1" fmla="*/ 30514 h 39492"/>
            <a:gd name="connsiteX2" fmla="*/ 10429 w 21271"/>
            <a:gd name="connsiteY2" fmla="*/ 21551 h 39492"/>
            <a:gd name="connsiteX3" fmla="*/ 0 w 21271"/>
            <a:gd name="connsiteY3" fmla="*/ 0 h 39492"/>
            <a:gd name="connsiteX0" fmla="*/ 21994 w 21994"/>
            <a:gd name="connsiteY0" fmla="*/ 33687 h 39492"/>
            <a:gd name="connsiteX1" fmla="*/ 17502 w 21994"/>
            <a:gd name="connsiteY1" fmla="*/ 30514 h 39492"/>
            <a:gd name="connsiteX2" fmla="*/ 10429 w 21994"/>
            <a:gd name="connsiteY2" fmla="*/ 21551 h 39492"/>
            <a:gd name="connsiteX3" fmla="*/ 0 w 21994"/>
            <a:gd name="connsiteY3" fmla="*/ 0 h 39492"/>
            <a:gd name="connsiteX0" fmla="*/ 21994 w 21994"/>
            <a:gd name="connsiteY0" fmla="*/ 33687 h 41773"/>
            <a:gd name="connsiteX1" fmla="*/ 16804 w 21994"/>
            <a:gd name="connsiteY1" fmla="*/ 33274 h 41773"/>
            <a:gd name="connsiteX2" fmla="*/ 10429 w 21994"/>
            <a:gd name="connsiteY2" fmla="*/ 21551 h 41773"/>
            <a:gd name="connsiteX3" fmla="*/ 0 w 21994"/>
            <a:gd name="connsiteY3" fmla="*/ 0 h 41773"/>
            <a:gd name="connsiteX0" fmla="*/ 21994 w 21994"/>
            <a:gd name="connsiteY0" fmla="*/ 33687 h 39126"/>
            <a:gd name="connsiteX1" fmla="*/ 17081 w 21994"/>
            <a:gd name="connsiteY1" fmla="*/ 30066 h 39126"/>
            <a:gd name="connsiteX2" fmla="*/ 10429 w 21994"/>
            <a:gd name="connsiteY2" fmla="*/ 21551 h 39126"/>
            <a:gd name="connsiteX3" fmla="*/ 0 w 21994"/>
            <a:gd name="connsiteY3" fmla="*/ 0 h 39126"/>
            <a:gd name="connsiteX0" fmla="*/ 21994 w 21994"/>
            <a:gd name="connsiteY0" fmla="*/ 33687 h 34416"/>
            <a:gd name="connsiteX1" fmla="*/ 17081 w 21994"/>
            <a:gd name="connsiteY1" fmla="*/ 30066 h 34416"/>
            <a:gd name="connsiteX2" fmla="*/ 10429 w 21994"/>
            <a:gd name="connsiteY2" fmla="*/ 21551 h 34416"/>
            <a:gd name="connsiteX3" fmla="*/ 0 w 21994"/>
            <a:gd name="connsiteY3" fmla="*/ 0 h 34416"/>
            <a:gd name="connsiteX0" fmla="*/ 22481 w 22481"/>
            <a:gd name="connsiteY0" fmla="*/ 22278 h 34416"/>
            <a:gd name="connsiteX1" fmla="*/ 17081 w 22481"/>
            <a:gd name="connsiteY1" fmla="*/ 30066 h 34416"/>
            <a:gd name="connsiteX2" fmla="*/ 10429 w 22481"/>
            <a:gd name="connsiteY2" fmla="*/ 21551 h 34416"/>
            <a:gd name="connsiteX3" fmla="*/ 0 w 22481"/>
            <a:gd name="connsiteY3" fmla="*/ 0 h 34416"/>
            <a:gd name="connsiteX0" fmla="*/ 22481 w 22481"/>
            <a:gd name="connsiteY0" fmla="*/ 22278 h 34821"/>
            <a:gd name="connsiteX1" fmla="*/ 17081 w 22481"/>
            <a:gd name="connsiteY1" fmla="*/ 30066 h 34821"/>
            <a:gd name="connsiteX2" fmla="*/ 10429 w 22481"/>
            <a:gd name="connsiteY2" fmla="*/ 21551 h 34821"/>
            <a:gd name="connsiteX3" fmla="*/ 0 w 22481"/>
            <a:gd name="connsiteY3" fmla="*/ 0 h 34821"/>
          </a:gdLst>
          <a:ahLst/>
          <a:cxnLst>
            <a:cxn ang="0">
              <a:pos x="connsiteX0" y="connsiteY0"/>
            </a:cxn>
            <a:cxn ang="0">
              <a:pos x="connsiteX1" y="connsiteY1"/>
            </a:cxn>
            <a:cxn ang="0">
              <a:pos x="connsiteX2" y="connsiteY2"/>
            </a:cxn>
            <a:cxn ang="0">
              <a:pos x="connsiteX3" y="connsiteY3"/>
            </a:cxn>
          </a:cxnLst>
          <a:rect l="l" t="t" r="r" b="b"/>
          <a:pathLst>
            <a:path w="22481" h="34821">
              <a:moveTo>
                <a:pt x="22481" y="22278"/>
              </a:moveTo>
              <a:cubicBezTo>
                <a:pt x="20265" y="25115"/>
                <a:pt x="18979" y="43260"/>
                <a:pt x="17081" y="30066"/>
              </a:cubicBezTo>
              <a:cubicBezTo>
                <a:pt x="13443" y="43111"/>
                <a:pt x="11148" y="22777"/>
                <a:pt x="10429" y="21551"/>
              </a:cubicBezTo>
              <a:cubicBezTo>
                <a:pt x="9710" y="20325"/>
                <a:pt x="113" y="547"/>
                <a:pt x="0" y="0"/>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279272</xdr:colOff>
      <xdr:row>37</xdr:row>
      <xdr:rowOff>6709</xdr:rowOff>
    </xdr:from>
    <xdr:to>
      <xdr:col>4</xdr:col>
      <xdr:colOff>575052</xdr:colOff>
      <xdr:row>38</xdr:row>
      <xdr:rowOff>6285</xdr:rowOff>
    </xdr:to>
    <xdr:sp macro="" textlink="">
      <xdr:nvSpPr>
        <xdr:cNvPr id="1243" name="Freeform 606">
          <a:extLst>
            <a:ext uri="{FF2B5EF4-FFF2-40B4-BE49-F238E27FC236}">
              <a16:creationId xmlns:a16="http://schemas.microsoft.com/office/drawing/2014/main" id="{AF63C365-090A-472C-9F90-B6360353053E}"/>
            </a:ext>
          </a:extLst>
        </xdr:cNvPr>
        <xdr:cNvSpPr>
          <a:spLocks/>
        </xdr:cNvSpPr>
      </xdr:nvSpPr>
      <xdr:spPr bwMode="auto">
        <a:xfrm rot="9639093" flipV="1">
          <a:off x="2464419" y="6501452"/>
          <a:ext cx="295780" cy="172333"/>
        </a:xfrm>
        <a:custGeom>
          <a:avLst/>
          <a:gdLst>
            <a:gd name="T0" fmla="*/ 2147483647 w 7655"/>
            <a:gd name="T1" fmla="*/ 2147483647 h 6000"/>
            <a:gd name="T2" fmla="*/ 2147483647 w 7655"/>
            <a:gd name="T3" fmla="*/ 2147483647 h 6000"/>
            <a:gd name="T4" fmla="*/ 0 w 7655"/>
            <a:gd name="T5" fmla="*/ 0 h 6000"/>
            <a:gd name="T6" fmla="*/ 0 60000 65536"/>
            <a:gd name="T7" fmla="*/ 0 60000 65536"/>
            <a:gd name="T8" fmla="*/ 0 60000 65536"/>
            <a:gd name="connsiteX0" fmla="*/ 7625 w 7625"/>
            <a:gd name="connsiteY0" fmla="*/ 7285 h 13950"/>
            <a:gd name="connsiteX1" fmla="*/ 3109 w 7625"/>
            <a:gd name="connsiteY1" fmla="*/ 13950 h 13950"/>
            <a:gd name="connsiteX2" fmla="*/ 0 w 7625"/>
            <a:gd name="connsiteY2" fmla="*/ 0 h 13950"/>
            <a:gd name="connsiteX0" fmla="*/ 10000 w 10000"/>
            <a:gd name="connsiteY0" fmla="*/ 5222 h 5222"/>
            <a:gd name="connsiteX1" fmla="*/ 4314 w 10000"/>
            <a:gd name="connsiteY1" fmla="*/ 3840 h 5222"/>
            <a:gd name="connsiteX2" fmla="*/ 0 w 10000"/>
            <a:gd name="connsiteY2" fmla="*/ 0 h 5222"/>
            <a:gd name="connsiteX0" fmla="*/ 10567 w 10567"/>
            <a:gd name="connsiteY0" fmla="*/ 10000 h 10914"/>
            <a:gd name="connsiteX1" fmla="*/ 4881 w 10567"/>
            <a:gd name="connsiteY1" fmla="*/ 7354 h 10914"/>
            <a:gd name="connsiteX2" fmla="*/ 235 w 10567"/>
            <a:gd name="connsiteY2" fmla="*/ 10746 h 10914"/>
            <a:gd name="connsiteX3" fmla="*/ 567 w 10567"/>
            <a:gd name="connsiteY3" fmla="*/ 0 h 10914"/>
            <a:gd name="connsiteX0" fmla="*/ 10000 w 10000"/>
            <a:gd name="connsiteY0" fmla="*/ 10000 h 10452"/>
            <a:gd name="connsiteX1" fmla="*/ 4314 w 10000"/>
            <a:gd name="connsiteY1" fmla="*/ 7354 h 10452"/>
            <a:gd name="connsiteX2" fmla="*/ 2389 w 10000"/>
            <a:gd name="connsiteY2" fmla="*/ 10271 h 10452"/>
            <a:gd name="connsiteX3" fmla="*/ 0 w 10000"/>
            <a:gd name="connsiteY3" fmla="*/ 0 h 10452"/>
            <a:gd name="connsiteX0" fmla="*/ 10000 w 10000"/>
            <a:gd name="connsiteY0" fmla="*/ 10000 h 18334"/>
            <a:gd name="connsiteX1" fmla="*/ 5829 w 10000"/>
            <a:gd name="connsiteY1" fmla="*/ 18334 h 18334"/>
            <a:gd name="connsiteX2" fmla="*/ 2389 w 10000"/>
            <a:gd name="connsiteY2" fmla="*/ 10271 h 18334"/>
            <a:gd name="connsiteX3" fmla="*/ 0 w 10000"/>
            <a:gd name="connsiteY3" fmla="*/ 0 h 18334"/>
            <a:gd name="connsiteX0" fmla="*/ 12040 w 12040"/>
            <a:gd name="connsiteY0" fmla="*/ 5800 h 18334"/>
            <a:gd name="connsiteX1" fmla="*/ 5829 w 12040"/>
            <a:gd name="connsiteY1" fmla="*/ 18334 h 18334"/>
            <a:gd name="connsiteX2" fmla="*/ 2389 w 12040"/>
            <a:gd name="connsiteY2" fmla="*/ 10271 h 18334"/>
            <a:gd name="connsiteX3" fmla="*/ 0 w 12040"/>
            <a:gd name="connsiteY3" fmla="*/ 0 h 18334"/>
            <a:gd name="connsiteX0" fmla="*/ 12040 w 12040"/>
            <a:gd name="connsiteY0" fmla="*/ 5800 h 11932"/>
            <a:gd name="connsiteX1" fmla="*/ 7348 w 12040"/>
            <a:gd name="connsiteY1" fmla="*/ 11932 h 11932"/>
            <a:gd name="connsiteX2" fmla="*/ 2389 w 12040"/>
            <a:gd name="connsiteY2" fmla="*/ 10271 h 11932"/>
            <a:gd name="connsiteX3" fmla="*/ 0 w 12040"/>
            <a:gd name="connsiteY3" fmla="*/ 0 h 11932"/>
            <a:gd name="connsiteX0" fmla="*/ 12040 w 12040"/>
            <a:gd name="connsiteY0" fmla="*/ 5800 h 17936"/>
            <a:gd name="connsiteX1" fmla="*/ 7348 w 12040"/>
            <a:gd name="connsiteY1" fmla="*/ 11932 h 17936"/>
            <a:gd name="connsiteX2" fmla="*/ 4486 w 12040"/>
            <a:gd name="connsiteY2" fmla="*/ 17814 h 17936"/>
            <a:gd name="connsiteX3" fmla="*/ 0 w 12040"/>
            <a:gd name="connsiteY3" fmla="*/ 0 h 17936"/>
            <a:gd name="connsiteX0" fmla="*/ 7554 w 7554"/>
            <a:gd name="connsiteY0" fmla="*/ 0 h 12136"/>
            <a:gd name="connsiteX1" fmla="*/ 2862 w 7554"/>
            <a:gd name="connsiteY1" fmla="*/ 6132 h 12136"/>
            <a:gd name="connsiteX2" fmla="*/ 0 w 7554"/>
            <a:gd name="connsiteY2" fmla="*/ 12014 h 12136"/>
            <a:gd name="connsiteX0" fmla="*/ 10283 w 10283"/>
            <a:gd name="connsiteY0" fmla="*/ 30987 h 36040"/>
            <a:gd name="connsiteX1" fmla="*/ 4072 w 10283"/>
            <a:gd name="connsiteY1" fmla="*/ 36040 h 36040"/>
            <a:gd name="connsiteX2" fmla="*/ 0 w 10283"/>
            <a:gd name="connsiteY2" fmla="*/ 0 h 36040"/>
            <a:gd name="connsiteX0" fmla="*/ 10283 w 10283"/>
            <a:gd name="connsiteY0" fmla="*/ 30987 h 42580"/>
            <a:gd name="connsiteX1" fmla="*/ 4379 w 10283"/>
            <a:gd name="connsiteY1" fmla="*/ 42580 h 42580"/>
            <a:gd name="connsiteX2" fmla="*/ 0 w 10283"/>
            <a:gd name="connsiteY2" fmla="*/ 0 h 42580"/>
            <a:gd name="connsiteX0" fmla="*/ 9794 w 9794"/>
            <a:gd name="connsiteY0" fmla="*/ 31045 h 42638"/>
            <a:gd name="connsiteX1" fmla="*/ 3890 w 9794"/>
            <a:gd name="connsiteY1" fmla="*/ 42638 h 42638"/>
            <a:gd name="connsiteX2" fmla="*/ 0 w 9794"/>
            <a:gd name="connsiteY2" fmla="*/ 0 h 42638"/>
            <a:gd name="connsiteX0" fmla="*/ 10000 w 10000"/>
            <a:gd name="connsiteY0" fmla="*/ 7281 h 10000"/>
            <a:gd name="connsiteX1" fmla="*/ 3972 w 10000"/>
            <a:gd name="connsiteY1" fmla="*/ 10000 h 10000"/>
            <a:gd name="connsiteX2" fmla="*/ 0 w 10000"/>
            <a:gd name="connsiteY2" fmla="*/ 0 h 10000"/>
          </a:gdLst>
          <a:ahLst/>
          <a:cxnLst>
            <a:cxn ang="0">
              <a:pos x="connsiteX0" y="connsiteY0"/>
            </a:cxn>
            <a:cxn ang="0">
              <a:pos x="connsiteX1" y="connsiteY1"/>
            </a:cxn>
            <a:cxn ang="0">
              <a:pos x="connsiteX2" y="connsiteY2"/>
            </a:cxn>
          </a:cxnLst>
          <a:rect l="l" t="t" r="r" b="b"/>
          <a:pathLst>
            <a:path w="10000" h="10000">
              <a:moveTo>
                <a:pt x="10000" y="7281"/>
              </a:moveTo>
              <a:cubicBezTo>
                <a:pt x="8572" y="7281"/>
                <a:pt x="6832" y="10000"/>
                <a:pt x="3972" y="10000"/>
              </a:cubicBezTo>
              <a:cubicBezTo>
                <a:pt x="1331" y="4623"/>
                <a:pt x="972" y="237"/>
                <a:pt x="0" y="0"/>
              </a:cubicBezTo>
            </a:path>
          </a:pathLst>
        </a:custGeom>
        <a:noFill/>
        <a:ln w="1587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252760</xdr:colOff>
      <xdr:row>37</xdr:row>
      <xdr:rowOff>50130</xdr:rowOff>
    </xdr:from>
    <xdr:to>
      <xdr:col>3</xdr:col>
      <xdr:colOff>640815</xdr:colOff>
      <xdr:row>38</xdr:row>
      <xdr:rowOff>66231</xdr:rowOff>
    </xdr:to>
    <xdr:sp macro="" textlink="">
      <xdr:nvSpPr>
        <xdr:cNvPr id="1244" name="Text Box 1620">
          <a:extLst>
            <a:ext uri="{FF2B5EF4-FFF2-40B4-BE49-F238E27FC236}">
              <a16:creationId xmlns:a16="http://schemas.microsoft.com/office/drawing/2014/main" id="{2F04E08E-04DB-4D97-A484-2D754E063D1B}"/>
            </a:ext>
          </a:extLst>
        </xdr:cNvPr>
        <xdr:cNvSpPr txBox="1">
          <a:spLocks noChangeArrowheads="1"/>
        </xdr:cNvSpPr>
      </xdr:nvSpPr>
      <xdr:spPr bwMode="auto">
        <a:xfrm>
          <a:off x="1729135" y="6352505"/>
          <a:ext cx="388055" cy="185434"/>
        </a:xfrm>
        <a:prstGeom prst="rect">
          <a:avLst/>
        </a:prstGeom>
        <a:noFill/>
        <a:ln>
          <a:noFill/>
        </a:ln>
      </xdr:spPr>
      <xdr:txBody>
        <a:bodyPr vertOverflow="overflow" horzOverflow="overflow" vert="horz" wrap="none" lIns="27432" tIns="18288" rIns="27432" bIns="18288" anchor="b" upright="1">
          <a:noAutofit/>
        </a:bodyPr>
        <a:lstStyle/>
        <a:p>
          <a:pPr algn="ctr" rtl="0">
            <a:lnSpc>
              <a:spcPts val="1000"/>
            </a:lnSpc>
            <a:defRPr sz="1000"/>
          </a:pPr>
          <a:r>
            <a:rPr lang="ja-JP" altLang="en-US" sz="900" b="1" i="0" u="none" strike="noStrike" baseline="0">
              <a:solidFill>
                <a:srgbClr val="0000FF"/>
              </a:solidFill>
              <a:latin typeface="ＭＳ Ｐ明朝" pitchFamily="18" charset="-128"/>
              <a:ea typeface="ＭＳ Ｐ明朝" pitchFamily="18" charset="-128"/>
            </a:rPr>
            <a:t>熊木川</a:t>
          </a:r>
          <a:endParaRPr lang="en-US" altLang="ja-JP" sz="900" b="1" i="0" u="none" strike="noStrike" baseline="0">
            <a:solidFill>
              <a:srgbClr val="0000FF"/>
            </a:solidFill>
            <a:latin typeface="ＭＳ Ｐ明朝" pitchFamily="18" charset="-128"/>
            <a:ea typeface="ＭＳ Ｐ明朝" pitchFamily="18" charset="-128"/>
          </a:endParaRPr>
        </a:p>
      </xdr:txBody>
    </xdr:sp>
    <xdr:clientData/>
  </xdr:twoCellAnchor>
  <xdr:twoCellAnchor>
    <xdr:from>
      <xdr:col>3</xdr:col>
      <xdr:colOff>89356</xdr:colOff>
      <xdr:row>37</xdr:row>
      <xdr:rowOff>136718</xdr:rowOff>
    </xdr:from>
    <xdr:to>
      <xdr:col>3</xdr:col>
      <xdr:colOff>687568</xdr:colOff>
      <xdr:row>38</xdr:row>
      <xdr:rowOff>129452</xdr:rowOff>
    </xdr:to>
    <xdr:sp macro="" textlink="">
      <xdr:nvSpPr>
        <xdr:cNvPr id="1245" name="Freeform 606">
          <a:extLst>
            <a:ext uri="{FF2B5EF4-FFF2-40B4-BE49-F238E27FC236}">
              <a16:creationId xmlns:a16="http://schemas.microsoft.com/office/drawing/2014/main" id="{0991D23F-59BE-4181-8966-6138FF50AE40}"/>
            </a:ext>
          </a:extLst>
        </xdr:cNvPr>
        <xdr:cNvSpPr>
          <a:spLocks/>
        </xdr:cNvSpPr>
      </xdr:nvSpPr>
      <xdr:spPr bwMode="auto">
        <a:xfrm rot="11007079" flipV="1">
          <a:off x="1571023" y="6567073"/>
          <a:ext cx="598212" cy="163243"/>
        </a:xfrm>
        <a:custGeom>
          <a:avLst/>
          <a:gdLst>
            <a:gd name="T0" fmla="*/ 2147483647 w 7655"/>
            <a:gd name="T1" fmla="*/ 2147483647 h 6000"/>
            <a:gd name="T2" fmla="*/ 2147483647 w 7655"/>
            <a:gd name="T3" fmla="*/ 2147483647 h 6000"/>
            <a:gd name="T4" fmla="*/ 0 w 7655"/>
            <a:gd name="T5" fmla="*/ 0 h 6000"/>
            <a:gd name="T6" fmla="*/ 0 60000 65536"/>
            <a:gd name="T7" fmla="*/ 0 60000 65536"/>
            <a:gd name="T8" fmla="*/ 0 60000 65536"/>
            <a:gd name="connsiteX0" fmla="*/ 7625 w 7625"/>
            <a:gd name="connsiteY0" fmla="*/ 7285 h 13950"/>
            <a:gd name="connsiteX1" fmla="*/ 3109 w 7625"/>
            <a:gd name="connsiteY1" fmla="*/ 13950 h 13950"/>
            <a:gd name="connsiteX2" fmla="*/ 0 w 7625"/>
            <a:gd name="connsiteY2" fmla="*/ 0 h 13950"/>
            <a:gd name="connsiteX0" fmla="*/ 10000 w 10000"/>
            <a:gd name="connsiteY0" fmla="*/ 5222 h 5222"/>
            <a:gd name="connsiteX1" fmla="*/ 4314 w 10000"/>
            <a:gd name="connsiteY1" fmla="*/ 3840 h 5222"/>
            <a:gd name="connsiteX2" fmla="*/ 0 w 10000"/>
            <a:gd name="connsiteY2" fmla="*/ 0 h 5222"/>
            <a:gd name="connsiteX0" fmla="*/ 10567 w 10567"/>
            <a:gd name="connsiteY0" fmla="*/ 10000 h 10914"/>
            <a:gd name="connsiteX1" fmla="*/ 4881 w 10567"/>
            <a:gd name="connsiteY1" fmla="*/ 7354 h 10914"/>
            <a:gd name="connsiteX2" fmla="*/ 235 w 10567"/>
            <a:gd name="connsiteY2" fmla="*/ 10746 h 10914"/>
            <a:gd name="connsiteX3" fmla="*/ 567 w 10567"/>
            <a:gd name="connsiteY3" fmla="*/ 0 h 10914"/>
            <a:gd name="connsiteX0" fmla="*/ 10000 w 10000"/>
            <a:gd name="connsiteY0" fmla="*/ 10000 h 10452"/>
            <a:gd name="connsiteX1" fmla="*/ 4314 w 10000"/>
            <a:gd name="connsiteY1" fmla="*/ 7354 h 10452"/>
            <a:gd name="connsiteX2" fmla="*/ 2389 w 10000"/>
            <a:gd name="connsiteY2" fmla="*/ 10271 h 10452"/>
            <a:gd name="connsiteX3" fmla="*/ 0 w 10000"/>
            <a:gd name="connsiteY3" fmla="*/ 0 h 10452"/>
            <a:gd name="connsiteX0" fmla="*/ 10000 w 10000"/>
            <a:gd name="connsiteY0" fmla="*/ 10000 h 18334"/>
            <a:gd name="connsiteX1" fmla="*/ 5829 w 10000"/>
            <a:gd name="connsiteY1" fmla="*/ 18334 h 18334"/>
            <a:gd name="connsiteX2" fmla="*/ 2389 w 10000"/>
            <a:gd name="connsiteY2" fmla="*/ 10271 h 18334"/>
            <a:gd name="connsiteX3" fmla="*/ 0 w 10000"/>
            <a:gd name="connsiteY3" fmla="*/ 0 h 18334"/>
            <a:gd name="connsiteX0" fmla="*/ 12040 w 12040"/>
            <a:gd name="connsiteY0" fmla="*/ 5800 h 18334"/>
            <a:gd name="connsiteX1" fmla="*/ 5829 w 12040"/>
            <a:gd name="connsiteY1" fmla="*/ 18334 h 18334"/>
            <a:gd name="connsiteX2" fmla="*/ 2389 w 12040"/>
            <a:gd name="connsiteY2" fmla="*/ 10271 h 18334"/>
            <a:gd name="connsiteX3" fmla="*/ 0 w 12040"/>
            <a:gd name="connsiteY3" fmla="*/ 0 h 18334"/>
            <a:gd name="connsiteX0" fmla="*/ 12040 w 12040"/>
            <a:gd name="connsiteY0" fmla="*/ 5800 h 11932"/>
            <a:gd name="connsiteX1" fmla="*/ 7348 w 12040"/>
            <a:gd name="connsiteY1" fmla="*/ 11932 h 11932"/>
            <a:gd name="connsiteX2" fmla="*/ 2389 w 12040"/>
            <a:gd name="connsiteY2" fmla="*/ 10271 h 11932"/>
            <a:gd name="connsiteX3" fmla="*/ 0 w 12040"/>
            <a:gd name="connsiteY3" fmla="*/ 0 h 11932"/>
            <a:gd name="connsiteX0" fmla="*/ 12040 w 12040"/>
            <a:gd name="connsiteY0" fmla="*/ 5800 h 17936"/>
            <a:gd name="connsiteX1" fmla="*/ 7348 w 12040"/>
            <a:gd name="connsiteY1" fmla="*/ 11932 h 17936"/>
            <a:gd name="connsiteX2" fmla="*/ 4486 w 12040"/>
            <a:gd name="connsiteY2" fmla="*/ 17814 h 17936"/>
            <a:gd name="connsiteX3" fmla="*/ 0 w 12040"/>
            <a:gd name="connsiteY3" fmla="*/ 0 h 17936"/>
            <a:gd name="connsiteX0" fmla="*/ 7554 w 7554"/>
            <a:gd name="connsiteY0" fmla="*/ 0 h 12136"/>
            <a:gd name="connsiteX1" fmla="*/ 2862 w 7554"/>
            <a:gd name="connsiteY1" fmla="*/ 6132 h 12136"/>
            <a:gd name="connsiteX2" fmla="*/ 0 w 7554"/>
            <a:gd name="connsiteY2" fmla="*/ 12014 h 12136"/>
          </a:gdLst>
          <a:ahLst/>
          <a:cxnLst>
            <a:cxn ang="0">
              <a:pos x="connsiteX0" y="connsiteY0"/>
            </a:cxn>
            <a:cxn ang="0">
              <a:pos x="connsiteX1" y="connsiteY1"/>
            </a:cxn>
            <a:cxn ang="0">
              <a:pos x="connsiteX2" y="connsiteY2"/>
            </a:cxn>
          </a:cxnLst>
          <a:rect l="l" t="t" r="r" b="b"/>
          <a:pathLst>
            <a:path w="7554" h="12136">
              <a:moveTo>
                <a:pt x="7554" y="0"/>
              </a:moveTo>
              <a:cubicBezTo>
                <a:pt x="6497" y="0"/>
                <a:pt x="4978" y="6132"/>
                <a:pt x="2862" y="6132"/>
              </a:cubicBezTo>
              <a:cubicBezTo>
                <a:pt x="1313" y="4833"/>
                <a:pt x="719" y="13240"/>
                <a:pt x="0" y="12014"/>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293212</xdr:colOff>
      <xdr:row>38</xdr:row>
      <xdr:rowOff>144373</xdr:rowOff>
    </xdr:from>
    <xdr:to>
      <xdr:col>4</xdr:col>
      <xdr:colOff>495524</xdr:colOff>
      <xdr:row>40</xdr:row>
      <xdr:rowOff>87009</xdr:rowOff>
    </xdr:to>
    <xdr:sp macro="" textlink="">
      <xdr:nvSpPr>
        <xdr:cNvPr id="1246" name="Freeform 606">
          <a:extLst>
            <a:ext uri="{FF2B5EF4-FFF2-40B4-BE49-F238E27FC236}">
              <a16:creationId xmlns:a16="http://schemas.microsoft.com/office/drawing/2014/main" id="{158CBB59-8E12-47F6-A490-C2E7FE7B319E}"/>
            </a:ext>
          </a:extLst>
        </xdr:cNvPr>
        <xdr:cNvSpPr>
          <a:spLocks/>
        </xdr:cNvSpPr>
      </xdr:nvSpPr>
      <xdr:spPr bwMode="auto">
        <a:xfrm rot="10800000" flipV="1">
          <a:off x="2480434" y="6745237"/>
          <a:ext cx="202312" cy="283655"/>
        </a:xfrm>
        <a:custGeom>
          <a:avLst/>
          <a:gdLst>
            <a:gd name="T0" fmla="*/ 2147483647 w 7655"/>
            <a:gd name="T1" fmla="*/ 2147483647 h 6000"/>
            <a:gd name="T2" fmla="*/ 2147483647 w 7655"/>
            <a:gd name="T3" fmla="*/ 2147483647 h 6000"/>
            <a:gd name="T4" fmla="*/ 0 w 7655"/>
            <a:gd name="T5" fmla="*/ 0 h 6000"/>
            <a:gd name="T6" fmla="*/ 0 60000 65536"/>
            <a:gd name="T7" fmla="*/ 0 60000 65536"/>
            <a:gd name="T8" fmla="*/ 0 60000 65536"/>
            <a:gd name="connsiteX0" fmla="*/ 7625 w 7625"/>
            <a:gd name="connsiteY0" fmla="*/ 7285 h 13950"/>
            <a:gd name="connsiteX1" fmla="*/ 3109 w 7625"/>
            <a:gd name="connsiteY1" fmla="*/ 13950 h 13950"/>
            <a:gd name="connsiteX2" fmla="*/ 0 w 7625"/>
            <a:gd name="connsiteY2" fmla="*/ 0 h 13950"/>
            <a:gd name="connsiteX0" fmla="*/ 10000 w 10000"/>
            <a:gd name="connsiteY0" fmla="*/ 5222 h 5222"/>
            <a:gd name="connsiteX1" fmla="*/ 4314 w 10000"/>
            <a:gd name="connsiteY1" fmla="*/ 3840 h 5222"/>
            <a:gd name="connsiteX2" fmla="*/ 0 w 10000"/>
            <a:gd name="connsiteY2" fmla="*/ 0 h 5222"/>
            <a:gd name="connsiteX0" fmla="*/ 10567 w 10567"/>
            <a:gd name="connsiteY0" fmla="*/ 10000 h 10914"/>
            <a:gd name="connsiteX1" fmla="*/ 4881 w 10567"/>
            <a:gd name="connsiteY1" fmla="*/ 7354 h 10914"/>
            <a:gd name="connsiteX2" fmla="*/ 235 w 10567"/>
            <a:gd name="connsiteY2" fmla="*/ 10746 h 10914"/>
            <a:gd name="connsiteX3" fmla="*/ 567 w 10567"/>
            <a:gd name="connsiteY3" fmla="*/ 0 h 10914"/>
            <a:gd name="connsiteX0" fmla="*/ 10000 w 10000"/>
            <a:gd name="connsiteY0" fmla="*/ 10000 h 10452"/>
            <a:gd name="connsiteX1" fmla="*/ 4314 w 10000"/>
            <a:gd name="connsiteY1" fmla="*/ 7354 h 10452"/>
            <a:gd name="connsiteX2" fmla="*/ 2389 w 10000"/>
            <a:gd name="connsiteY2" fmla="*/ 10271 h 10452"/>
            <a:gd name="connsiteX3" fmla="*/ 0 w 10000"/>
            <a:gd name="connsiteY3" fmla="*/ 0 h 10452"/>
            <a:gd name="connsiteX0" fmla="*/ 10000 w 10000"/>
            <a:gd name="connsiteY0" fmla="*/ 10000 h 18334"/>
            <a:gd name="connsiteX1" fmla="*/ 5829 w 10000"/>
            <a:gd name="connsiteY1" fmla="*/ 18334 h 18334"/>
            <a:gd name="connsiteX2" fmla="*/ 2389 w 10000"/>
            <a:gd name="connsiteY2" fmla="*/ 10271 h 18334"/>
            <a:gd name="connsiteX3" fmla="*/ 0 w 10000"/>
            <a:gd name="connsiteY3" fmla="*/ 0 h 18334"/>
            <a:gd name="connsiteX0" fmla="*/ 12040 w 12040"/>
            <a:gd name="connsiteY0" fmla="*/ 5800 h 18334"/>
            <a:gd name="connsiteX1" fmla="*/ 5829 w 12040"/>
            <a:gd name="connsiteY1" fmla="*/ 18334 h 18334"/>
            <a:gd name="connsiteX2" fmla="*/ 2389 w 12040"/>
            <a:gd name="connsiteY2" fmla="*/ 10271 h 18334"/>
            <a:gd name="connsiteX3" fmla="*/ 0 w 12040"/>
            <a:gd name="connsiteY3" fmla="*/ 0 h 18334"/>
            <a:gd name="connsiteX0" fmla="*/ 12040 w 12040"/>
            <a:gd name="connsiteY0" fmla="*/ 5800 h 11932"/>
            <a:gd name="connsiteX1" fmla="*/ 7348 w 12040"/>
            <a:gd name="connsiteY1" fmla="*/ 11932 h 11932"/>
            <a:gd name="connsiteX2" fmla="*/ 2389 w 12040"/>
            <a:gd name="connsiteY2" fmla="*/ 10271 h 11932"/>
            <a:gd name="connsiteX3" fmla="*/ 0 w 12040"/>
            <a:gd name="connsiteY3" fmla="*/ 0 h 11932"/>
            <a:gd name="connsiteX0" fmla="*/ 12040 w 12040"/>
            <a:gd name="connsiteY0" fmla="*/ 5800 h 17936"/>
            <a:gd name="connsiteX1" fmla="*/ 7348 w 12040"/>
            <a:gd name="connsiteY1" fmla="*/ 11932 h 17936"/>
            <a:gd name="connsiteX2" fmla="*/ 4486 w 12040"/>
            <a:gd name="connsiteY2" fmla="*/ 17814 h 17936"/>
            <a:gd name="connsiteX3" fmla="*/ 0 w 12040"/>
            <a:gd name="connsiteY3" fmla="*/ 0 h 17936"/>
            <a:gd name="connsiteX0" fmla="*/ 7554 w 7554"/>
            <a:gd name="connsiteY0" fmla="*/ 0 h 12136"/>
            <a:gd name="connsiteX1" fmla="*/ 2862 w 7554"/>
            <a:gd name="connsiteY1" fmla="*/ 6132 h 12136"/>
            <a:gd name="connsiteX2" fmla="*/ 0 w 7554"/>
            <a:gd name="connsiteY2" fmla="*/ 12014 h 12136"/>
            <a:gd name="connsiteX0" fmla="*/ 7042 w 7042"/>
            <a:gd name="connsiteY0" fmla="*/ 0 h 71300"/>
            <a:gd name="connsiteX1" fmla="*/ 831 w 7042"/>
            <a:gd name="connsiteY1" fmla="*/ 5053 h 71300"/>
            <a:gd name="connsiteX2" fmla="*/ 343 w 7042"/>
            <a:gd name="connsiteY2" fmla="*/ 71289 h 71300"/>
            <a:gd name="connsiteX0" fmla="*/ 9513 w 9513"/>
            <a:gd name="connsiteY0" fmla="*/ 0 h 9999"/>
            <a:gd name="connsiteX1" fmla="*/ 1373 w 9513"/>
            <a:gd name="connsiteY1" fmla="*/ 410 h 9999"/>
            <a:gd name="connsiteX2" fmla="*/ 0 w 9513"/>
            <a:gd name="connsiteY2" fmla="*/ 9998 h 9999"/>
          </a:gdLst>
          <a:ahLst/>
          <a:cxnLst>
            <a:cxn ang="0">
              <a:pos x="connsiteX0" y="connsiteY0"/>
            </a:cxn>
            <a:cxn ang="0">
              <a:pos x="connsiteX1" y="connsiteY1"/>
            </a:cxn>
            <a:cxn ang="0">
              <a:pos x="connsiteX2" y="connsiteY2"/>
            </a:cxn>
          </a:cxnLst>
          <a:rect l="l" t="t" r="r" b="b"/>
          <a:pathLst>
            <a:path w="9513" h="9999">
              <a:moveTo>
                <a:pt x="9513" y="0"/>
              </a:moveTo>
              <a:cubicBezTo>
                <a:pt x="7526" y="0"/>
                <a:pt x="5351" y="410"/>
                <a:pt x="1373" y="410"/>
              </a:cubicBezTo>
              <a:cubicBezTo>
                <a:pt x="-1539" y="259"/>
                <a:pt x="1352" y="10140"/>
                <a:pt x="0" y="9998"/>
              </a:cubicBezTo>
            </a:path>
          </a:pathLst>
        </a:custGeom>
        <a:noFill/>
        <a:ln w="1587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285609</xdr:colOff>
      <xdr:row>40</xdr:row>
      <xdr:rowOff>34992</xdr:rowOff>
    </xdr:from>
    <xdr:to>
      <xdr:col>3</xdr:col>
      <xdr:colOff>656558</xdr:colOff>
      <xdr:row>41</xdr:row>
      <xdr:rowOff>5882</xdr:rowOff>
    </xdr:to>
    <xdr:sp macro="" textlink="">
      <xdr:nvSpPr>
        <xdr:cNvPr id="1249" name="Text Box 1620">
          <a:extLst>
            <a:ext uri="{FF2B5EF4-FFF2-40B4-BE49-F238E27FC236}">
              <a16:creationId xmlns:a16="http://schemas.microsoft.com/office/drawing/2014/main" id="{8BCA87F6-0306-40C0-A4DF-95A49123962B}"/>
            </a:ext>
          </a:extLst>
        </xdr:cNvPr>
        <xdr:cNvSpPr txBox="1">
          <a:spLocks noChangeArrowheads="1"/>
        </xdr:cNvSpPr>
      </xdr:nvSpPr>
      <xdr:spPr bwMode="auto">
        <a:xfrm>
          <a:off x="1767276" y="6976875"/>
          <a:ext cx="370949" cy="141399"/>
        </a:xfrm>
        <a:prstGeom prst="rect">
          <a:avLst/>
        </a:prstGeom>
        <a:noFill/>
        <a:ln>
          <a:noFill/>
        </a:ln>
      </xdr:spPr>
      <xdr:txBody>
        <a:bodyPr vertOverflow="overflow" horzOverflow="overflow" vert="horz" wrap="none" lIns="0" tIns="18288" rIns="27432" bIns="0" anchor="t" upright="1">
          <a:noAutofit/>
        </a:bodyPr>
        <a:lstStyle/>
        <a:p>
          <a:pPr algn="ctr" rtl="0">
            <a:lnSpc>
              <a:spcPts val="1000"/>
            </a:lnSpc>
            <a:defRPr sz="1000"/>
          </a:pPr>
          <a:r>
            <a:rPr lang="ja-JP" altLang="en-US" sz="900" b="1" i="0" u="none" strike="noStrike" baseline="0">
              <a:solidFill>
                <a:srgbClr val="0000FF"/>
              </a:solidFill>
              <a:latin typeface="ＭＳ Ｐ明朝" pitchFamily="18" charset="-128"/>
              <a:ea typeface="ＭＳ Ｐ明朝" pitchFamily="18" charset="-128"/>
            </a:rPr>
            <a:t>日用川</a:t>
          </a:r>
          <a:endParaRPr lang="en-US" altLang="ja-JP" sz="900" b="1" i="0" u="none" strike="noStrike" baseline="0">
            <a:solidFill>
              <a:srgbClr val="0000FF"/>
            </a:solidFill>
            <a:latin typeface="ＭＳ Ｐ明朝" pitchFamily="18" charset="-128"/>
            <a:ea typeface="ＭＳ Ｐ明朝" pitchFamily="18" charset="-128"/>
          </a:endParaRPr>
        </a:p>
      </xdr:txBody>
    </xdr:sp>
    <xdr:clientData/>
  </xdr:twoCellAnchor>
  <xdr:twoCellAnchor>
    <xdr:from>
      <xdr:col>4</xdr:col>
      <xdr:colOff>446165</xdr:colOff>
      <xdr:row>36</xdr:row>
      <xdr:rowOff>160589</xdr:rowOff>
    </xdr:from>
    <xdr:to>
      <xdr:col>5</xdr:col>
      <xdr:colOff>47880</xdr:colOff>
      <xdr:row>40</xdr:row>
      <xdr:rowOff>34932</xdr:rowOff>
    </xdr:to>
    <xdr:sp macro="" textlink="">
      <xdr:nvSpPr>
        <xdr:cNvPr id="1250" name="Freeform 606">
          <a:extLst>
            <a:ext uri="{FF2B5EF4-FFF2-40B4-BE49-F238E27FC236}">
              <a16:creationId xmlns:a16="http://schemas.microsoft.com/office/drawing/2014/main" id="{629B8E8E-EA87-41FA-9C7A-57D49D16A160}"/>
            </a:ext>
          </a:extLst>
        </xdr:cNvPr>
        <xdr:cNvSpPr>
          <a:spLocks/>
        </xdr:cNvSpPr>
      </xdr:nvSpPr>
      <xdr:spPr bwMode="auto">
        <a:xfrm rot="9561881" flipV="1">
          <a:off x="2633387" y="6420435"/>
          <a:ext cx="307271" cy="556380"/>
        </a:xfrm>
        <a:custGeom>
          <a:avLst/>
          <a:gdLst>
            <a:gd name="T0" fmla="*/ 2147483647 w 7655"/>
            <a:gd name="T1" fmla="*/ 2147483647 h 6000"/>
            <a:gd name="T2" fmla="*/ 2147483647 w 7655"/>
            <a:gd name="T3" fmla="*/ 2147483647 h 6000"/>
            <a:gd name="T4" fmla="*/ 0 w 7655"/>
            <a:gd name="T5" fmla="*/ 0 h 6000"/>
            <a:gd name="T6" fmla="*/ 0 60000 65536"/>
            <a:gd name="T7" fmla="*/ 0 60000 65536"/>
            <a:gd name="T8" fmla="*/ 0 60000 65536"/>
            <a:gd name="connsiteX0" fmla="*/ 7625 w 7625"/>
            <a:gd name="connsiteY0" fmla="*/ 7285 h 13950"/>
            <a:gd name="connsiteX1" fmla="*/ 3109 w 7625"/>
            <a:gd name="connsiteY1" fmla="*/ 13950 h 13950"/>
            <a:gd name="connsiteX2" fmla="*/ 0 w 7625"/>
            <a:gd name="connsiteY2" fmla="*/ 0 h 13950"/>
            <a:gd name="connsiteX0" fmla="*/ 10000 w 10000"/>
            <a:gd name="connsiteY0" fmla="*/ 5222 h 5222"/>
            <a:gd name="connsiteX1" fmla="*/ 4314 w 10000"/>
            <a:gd name="connsiteY1" fmla="*/ 3840 h 5222"/>
            <a:gd name="connsiteX2" fmla="*/ 0 w 10000"/>
            <a:gd name="connsiteY2" fmla="*/ 0 h 5222"/>
            <a:gd name="connsiteX0" fmla="*/ 10567 w 10567"/>
            <a:gd name="connsiteY0" fmla="*/ 10000 h 10914"/>
            <a:gd name="connsiteX1" fmla="*/ 4881 w 10567"/>
            <a:gd name="connsiteY1" fmla="*/ 7354 h 10914"/>
            <a:gd name="connsiteX2" fmla="*/ 235 w 10567"/>
            <a:gd name="connsiteY2" fmla="*/ 10746 h 10914"/>
            <a:gd name="connsiteX3" fmla="*/ 567 w 10567"/>
            <a:gd name="connsiteY3" fmla="*/ 0 h 10914"/>
            <a:gd name="connsiteX0" fmla="*/ 10000 w 10000"/>
            <a:gd name="connsiteY0" fmla="*/ 10000 h 10452"/>
            <a:gd name="connsiteX1" fmla="*/ 4314 w 10000"/>
            <a:gd name="connsiteY1" fmla="*/ 7354 h 10452"/>
            <a:gd name="connsiteX2" fmla="*/ 2389 w 10000"/>
            <a:gd name="connsiteY2" fmla="*/ 10271 h 10452"/>
            <a:gd name="connsiteX3" fmla="*/ 0 w 10000"/>
            <a:gd name="connsiteY3" fmla="*/ 0 h 10452"/>
            <a:gd name="connsiteX0" fmla="*/ 10000 w 10000"/>
            <a:gd name="connsiteY0" fmla="*/ 10000 h 18334"/>
            <a:gd name="connsiteX1" fmla="*/ 5829 w 10000"/>
            <a:gd name="connsiteY1" fmla="*/ 18334 h 18334"/>
            <a:gd name="connsiteX2" fmla="*/ 2389 w 10000"/>
            <a:gd name="connsiteY2" fmla="*/ 10271 h 18334"/>
            <a:gd name="connsiteX3" fmla="*/ 0 w 10000"/>
            <a:gd name="connsiteY3" fmla="*/ 0 h 18334"/>
            <a:gd name="connsiteX0" fmla="*/ 12040 w 12040"/>
            <a:gd name="connsiteY0" fmla="*/ 5800 h 18334"/>
            <a:gd name="connsiteX1" fmla="*/ 5829 w 12040"/>
            <a:gd name="connsiteY1" fmla="*/ 18334 h 18334"/>
            <a:gd name="connsiteX2" fmla="*/ 2389 w 12040"/>
            <a:gd name="connsiteY2" fmla="*/ 10271 h 18334"/>
            <a:gd name="connsiteX3" fmla="*/ 0 w 12040"/>
            <a:gd name="connsiteY3" fmla="*/ 0 h 18334"/>
            <a:gd name="connsiteX0" fmla="*/ 12040 w 12040"/>
            <a:gd name="connsiteY0" fmla="*/ 5800 h 11932"/>
            <a:gd name="connsiteX1" fmla="*/ 7348 w 12040"/>
            <a:gd name="connsiteY1" fmla="*/ 11932 h 11932"/>
            <a:gd name="connsiteX2" fmla="*/ 2389 w 12040"/>
            <a:gd name="connsiteY2" fmla="*/ 10271 h 11932"/>
            <a:gd name="connsiteX3" fmla="*/ 0 w 12040"/>
            <a:gd name="connsiteY3" fmla="*/ 0 h 11932"/>
            <a:gd name="connsiteX0" fmla="*/ 12040 w 12040"/>
            <a:gd name="connsiteY0" fmla="*/ 5800 h 17936"/>
            <a:gd name="connsiteX1" fmla="*/ 7348 w 12040"/>
            <a:gd name="connsiteY1" fmla="*/ 11932 h 17936"/>
            <a:gd name="connsiteX2" fmla="*/ 4486 w 12040"/>
            <a:gd name="connsiteY2" fmla="*/ 17814 h 17936"/>
            <a:gd name="connsiteX3" fmla="*/ 0 w 12040"/>
            <a:gd name="connsiteY3" fmla="*/ 0 h 17936"/>
            <a:gd name="connsiteX0" fmla="*/ 7554 w 7554"/>
            <a:gd name="connsiteY0" fmla="*/ 0 h 12136"/>
            <a:gd name="connsiteX1" fmla="*/ 2862 w 7554"/>
            <a:gd name="connsiteY1" fmla="*/ 6132 h 12136"/>
            <a:gd name="connsiteX2" fmla="*/ 0 w 7554"/>
            <a:gd name="connsiteY2" fmla="*/ 12014 h 12136"/>
            <a:gd name="connsiteX0" fmla="*/ 10283 w 10283"/>
            <a:gd name="connsiteY0" fmla="*/ 30987 h 36040"/>
            <a:gd name="connsiteX1" fmla="*/ 4072 w 10283"/>
            <a:gd name="connsiteY1" fmla="*/ 36040 h 36040"/>
            <a:gd name="connsiteX2" fmla="*/ 0 w 10283"/>
            <a:gd name="connsiteY2" fmla="*/ 0 h 36040"/>
            <a:gd name="connsiteX0" fmla="*/ 10283 w 10283"/>
            <a:gd name="connsiteY0" fmla="*/ 30987 h 42580"/>
            <a:gd name="connsiteX1" fmla="*/ 4379 w 10283"/>
            <a:gd name="connsiteY1" fmla="*/ 42580 h 42580"/>
            <a:gd name="connsiteX2" fmla="*/ 0 w 10283"/>
            <a:gd name="connsiteY2" fmla="*/ 0 h 42580"/>
            <a:gd name="connsiteX0" fmla="*/ 9794 w 9794"/>
            <a:gd name="connsiteY0" fmla="*/ 31045 h 42638"/>
            <a:gd name="connsiteX1" fmla="*/ 3890 w 9794"/>
            <a:gd name="connsiteY1" fmla="*/ 42638 h 42638"/>
            <a:gd name="connsiteX2" fmla="*/ 0 w 9794"/>
            <a:gd name="connsiteY2" fmla="*/ 0 h 42638"/>
            <a:gd name="connsiteX0" fmla="*/ 10000 w 10000"/>
            <a:gd name="connsiteY0" fmla="*/ 7281 h 10000"/>
            <a:gd name="connsiteX1" fmla="*/ 3972 w 10000"/>
            <a:gd name="connsiteY1" fmla="*/ 10000 h 10000"/>
            <a:gd name="connsiteX2" fmla="*/ 0 w 10000"/>
            <a:gd name="connsiteY2" fmla="*/ 0 h 10000"/>
            <a:gd name="connsiteX0" fmla="*/ 8269 w 8269"/>
            <a:gd name="connsiteY0" fmla="*/ 14769 h 17488"/>
            <a:gd name="connsiteX1" fmla="*/ 2241 w 8269"/>
            <a:gd name="connsiteY1" fmla="*/ 17488 h 17488"/>
            <a:gd name="connsiteX2" fmla="*/ 0 w 8269"/>
            <a:gd name="connsiteY2" fmla="*/ 0 h 17488"/>
            <a:gd name="connsiteX0" fmla="*/ 10000 w 10000"/>
            <a:gd name="connsiteY0" fmla="*/ 8445 h 8445"/>
            <a:gd name="connsiteX1" fmla="*/ 2726 w 10000"/>
            <a:gd name="connsiteY1" fmla="*/ 6518 h 8445"/>
            <a:gd name="connsiteX2" fmla="*/ 0 w 10000"/>
            <a:gd name="connsiteY2" fmla="*/ 0 h 8445"/>
            <a:gd name="connsiteX0" fmla="*/ 10064 w 10064"/>
            <a:gd name="connsiteY0" fmla="*/ 23699 h 23699"/>
            <a:gd name="connsiteX1" fmla="*/ 2726 w 10064"/>
            <a:gd name="connsiteY1" fmla="*/ 7718 h 23699"/>
            <a:gd name="connsiteX2" fmla="*/ 0 w 10064"/>
            <a:gd name="connsiteY2" fmla="*/ 0 h 23699"/>
            <a:gd name="connsiteX0" fmla="*/ 12542 w 12542"/>
            <a:gd name="connsiteY0" fmla="*/ 22214 h 22214"/>
            <a:gd name="connsiteX1" fmla="*/ 5204 w 12542"/>
            <a:gd name="connsiteY1" fmla="*/ 6233 h 22214"/>
            <a:gd name="connsiteX2" fmla="*/ 0 w 12542"/>
            <a:gd name="connsiteY2" fmla="*/ 0 h 22214"/>
            <a:gd name="connsiteX0" fmla="*/ 12542 w 12542"/>
            <a:gd name="connsiteY0" fmla="*/ 22214 h 22214"/>
            <a:gd name="connsiteX1" fmla="*/ 5204 w 12542"/>
            <a:gd name="connsiteY1" fmla="*/ 6233 h 22214"/>
            <a:gd name="connsiteX2" fmla="*/ 0 w 12542"/>
            <a:gd name="connsiteY2" fmla="*/ 0 h 22214"/>
          </a:gdLst>
          <a:ahLst/>
          <a:cxnLst>
            <a:cxn ang="0">
              <a:pos x="connsiteX0" y="connsiteY0"/>
            </a:cxn>
            <a:cxn ang="0">
              <a:pos x="connsiteX1" y="connsiteY1"/>
            </a:cxn>
            <a:cxn ang="0">
              <a:pos x="connsiteX2" y="connsiteY2"/>
            </a:cxn>
          </a:cxnLst>
          <a:rect l="l" t="t" r="r" b="b"/>
          <a:pathLst>
            <a:path w="12542" h="22214">
              <a:moveTo>
                <a:pt x="12542" y="22214"/>
              </a:moveTo>
              <a:cubicBezTo>
                <a:pt x="10922" y="18495"/>
                <a:pt x="8663" y="6233"/>
                <a:pt x="5204" y="6233"/>
              </a:cubicBezTo>
              <a:cubicBezTo>
                <a:pt x="2010" y="2592"/>
                <a:pt x="1175" y="161"/>
                <a:pt x="0" y="0"/>
              </a:cubicBezTo>
            </a:path>
          </a:pathLst>
        </a:custGeom>
        <a:noFill/>
        <a:ln w="1587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92922</xdr:colOff>
      <xdr:row>33</xdr:row>
      <xdr:rowOff>30313</xdr:rowOff>
    </xdr:from>
    <xdr:to>
      <xdr:col>4</xdr:col>
      <xdr:colOff>317920</xdr:colOff>
      <xdr:row>40</xdr:row>
      <xdr:rowOff>88914</xdr:rowOff>
    </xdr:to>
    <xdr:sp macro="" textlink="">
      <xdr:nvSpPr>
        <xdr:cNvPr id="1252" name="Freeform 166">
          <a:extLst>
            <a:ext uri="{FF2B5EF4-FFF2-40B4-BE49-F238E27FC236}">
              <a16:creationId xmlns:a16="http://schemas.microsoft.com/office/drawing/2014/main" id="{E2810D46-71F5-42C2-A2F0-5164DB6D68B2}"/>
            </a:ext>
          </a:extLst>
        </xdr:cNvPr>
        <xdr:cNvSpPr>
          <a:spLocks/>
        </xdr:cNvSpPr>
      </xdr:nvSpPr>
      <xdr:spPr bwMode="auto">
        <a:xfrm>
          <a:off x="2280144" y="5790390"/>
          <a:ext cx="224998" cy="1240407"/>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13929"/>
            <a:gd name="connsiteY0" fmla="*/ 10390 h 10390"/>
            <a:gd name="connsiteX1" fmla="*/ 134 w 13929"/>
            <a:gd name="connsiteY1" fmla="*/ 390 h 10390"/>
            <a:gd name="connsiteX2" fmla="*/ 13929 w 13929"/>
            <a:gd name="connsiteY2" fmla="*/ 0 h 10390"/>
            <a:gd name="connsiteX0" fmla="*/ 51 w 14577"/>
            <a:gd name="connsiteY0" fmla="*/ 10000 h 10000"/>
            <a:gd name="connsiteX1" fmla="*/ 134 w 14577"/>
            <a:gd name="connsiteY1" fmla="*/ 0 h 10000"/>
            <a:gd name="connsiteX2" fmla="*/ 14577 w 14577"/>
            <a:gd name="connsiteY2" fmla="*/ 119 h 10000"/>
            <a:gd name="connsiteX0" fmla="*/ 51 w 14577"/>
            <a:gd name="connsiteY0" fmla="*/ 10038 h 10038"/>
            <a:gd name="connsiteX1" fmla="*/ 134 w 14577"/>
            <a:gd name="connsiteY1" fmla="*/ 38 h 10038"/>
            <a:gd name="connsiteX2" fmla="*/ 14577 w 14577"/>
            <a:gd name="connsiteY2" fmla="*/ 157 h 10038"/>
            <a:gd name="connsiteX0" fmla="*/ 12 w 14862"/>
            <a:gd name="connsiteY0" fmla="*/ 11566 h 11566"/>
            <a:gd name="connsiteX1" fmla="*/ 419 w 14862"/>
            <a:gd name="connsiteY1" fmla="*/ 38 h 11566"/>
            <a:gd name="connsiteX2" fmla="*/ 14862 w 14862"/>
            <a:gd name="connsiteY2" fmla="*/ 157 h 11566"/>
            <a:gd name="connsiteX0" fmla="*/ 12 w 419"/>
            <a:gd name="connsiteY0" fmla="*/ 11528 h 11528"/>
            <a:gd name="connsiteX1" fmla="*/ 419 w 419"/>
            <a:gd name="connsiteY1" fmla="*/ 0 h 11528"/>
            <a:gd name="connsiteX0" fmla="*/ 173 w 17160"/>
            <a:gd name="connsiteY0" fmla="*/ 15741 h 15741"/>
            <a:gd name="connsiteX1" fmla="*/ 17160 w 17160"/>
            <a:gd name="connsiteY1" fmla="*/ 0 h 15741"/>
            <a:gd name="connsiteX0" fmla="*/ 483 w 6561"/>
            <a:gd name="connsiteY0" fmla="*/ 16397 h 16397"/>
            <a:gd name="connsiteX1" fmla="*/ 6561 w 6561"/>
            <a:gd name="connsiteY1" fmla="*/ 0 h 16397"/>
            <a:gd name="connsiteX0" fmla="*/ 12 w 591669"/>
            <a:gd name="connsiteY0" fmla="*/ 5726 h 5726"/>
            <a:gd name="connsiteX1" fmla="*/ 591669 w 591669"/>
            <a:gd name="connsiteY1" fmla="*/ 0 h 5726"/>
            <a:gd name="connsiteX0" fmla="*/ 1853 w 11853"/>
            <a:gd name="connsiteY0" fmla="*/ 10000 h 10000"/>
            <a:gd name="connsiteX1" fmla="*/ 2198 w 11853"/>
            <a:gd name="connsiteY1" fmla="*/ 61 h 10000"/>
            <a:gd name="connsiteX2" fmla="*/ 11853 w 11853"/>
            <a:gd name="connsiteY2" fmla="*/ 0 h 10000"/>
            <a:gd name="connsiteX0" fmla="*/ 241 w 10241"/>
            <a:gd name="connsiteY0" fmla="*/ 10000 h 10000"/>
            <a:gd name="connsiteX1" fmla="*/ 586 w 10241"/>
            <a:gd name="connsiteY1" fmla="*/ 61 h 10000"/>
            <a:gd name="connsiteX2" fmla="*/ 10241 w 10241"/>
            <a:gd name="connsiteY2" fmla="*/ 0 h 10000"/>
            <a:gd name="connsiteX0" fmla="*/ 241 w 10241"/>
            <a:gd name="connsiteY0" fmla="*/ 10034 h 10034"/>
            <a:gd name="connsiteX1" fmla="*/ 586 w 10241"/>
            <a:gd name="connsiteY1" fmla="*/ 95 h 10034"/>
            <a:gd name="connsiteX2" fmla="*/ 10241 w 10241"/>
            <a:gd name="connsiteY2" fmla="*/ 34 h 10034"/>
            <a:gd name="connsiteX0" fmla="*/ 241 w 10241"/>
            <a:gd name="connsiteY0" fmla="*/ 9939 h 9939"/>
            <a:gd name="connsiteX1" fmla="*/ 586 w 10241"/>
            <a:gd name="connsiteY1" fmla="*/ 0 h 9939"/>
            <a:gd name="connsiteX2" fmla="*/ 10241 w 10241"/>
            <a:gd name="connsiteY2" fmla="*/ 201 h 9939"/>
            <a:gd name="connsiteX0" fmla="*/ 378 w 10143"/>
            <a:gd name="connsiteY0" fmla="*/ 10000 h 10000"/>
            <a:gd name="connsiteX1" fmla="*/ 715 w 10143"/>
            <a:gd name="connsiteY1" fmla="*/ 0 h 10000"/>
            <a:gd name="connsiteX2" fmla="*/ 10143 w 10143"/>
            <a:gd name="connsiteY2" fmla="*/ 202 h 10000"/>
            <a:gd name="connsiteX0" fmla="*/ 0 w 9765"/>
            <a:gd name="connsiteY0" fmla="*/ 10000 h 10000"/>
            <a:gd name="connsiteX1" fmla="*/ 337 w 9765"/>
            <a:gd name="connsiteY1" fmla="*/ 0 h 10000"/>
            <a:gd name="connsiteX2" fmla="*/ 9765 w 9765"/>
            <a:gd name="connsiteY2" fmla="*/ 202 h 10000"/>
            <a:gd name="connsiteX0" fmla="*/ 102 w 9686"/>
            <a:gd name="connsiteY0" fmla="*/ 10263 h 10263"/>
            <a:gd name="connsiteX1" fmla="*/ 31 w 9686"/>
            <a:gd name="connsiteY1" fmla="*/ 0 h 10263"/>
            <a:gd name="connsiteX2" fmla="*/ 9686 w 9686"/>
            <a:gd name="connsiteY2" fmla="*/ 202 h 10263"/>
            <a:gd name="connsiteX0" fmla="*/ 117 w 10012"/>
            <a:gd name="connsiteY0" fmla="*/ 10000 h 10000"/>
            <a:gd name="connsiteX1" fmla="*/ 44 w 10012"/>
            <a:gd name="connsiteY1" fmla="*/ 0 h 10000"/>
            <a:gd name="connsiteX2" fmla="*/ 10012 w 10012"/>
            <a:gd name="connsiteY2" fmla="*/ 197 h 10000"/>
            <a:gd name="connsiteX0" fmla="*/ 117 w 12221"/>
            <a:gd name="connsiteY0" fmla="*/ 10000 h 10000"/>
            <a:gd name="connsiteX1" fmla="*/ 44 w 12221"/>
            <a:gd name="connsiteY1" fmla="*/ 0 h 10000"/>
            <a:gd name="connsiteX2" fmla="*/ 12221 w 12221"/>
            <a:gd name="connsiteY2" fmla="*/ 406 h 10000"/>
            <a:gd name="connsiteX0" fmla="*/ 117 w 12221"/>
            <a:gd name="connsiteY0" fmla="*/ 10000 h 10000"/>
            <a:gd name="connsiteX1" fmla="*/ 44 w 12221"/>
            <a:gd name="connsiteY1" fmla="*/ 0 h 10000"/>
            <a:gd name="connsiteX2" fmla="*/ 12221 w 12221"/>
            <a:gd name="connsiteY2" fmla="*/ 92 h 10000"/>
            <a:gd name="connsiteX0" fmla="*/ 117 w 196"/>
            <a:gd name="connsiteY0" fmla="*/ 10000 h 10000"/>
            <a:gd name="connsiteX1" fmla="*/ 44 w 196"/>
            <a:gd name="connsiteY1" fmla="*/ 0 h 10000"/>
            <a:gd name="connsiteX0" fmla="*/ 2264 w 6818"/>
            <a:gd name="connsiteY0" fmla="*/ 11799 h 11799"/>
            <a:gd name="connsiteX1" fmla="*/ 2579 w 6818"/>
            <a:gd name="connsiteY1" fmla="*/ 0 h 11799"/>
            <a:gd name="connsiteX0" fmla="*/ 0 w 53769"/>
            <a:gd name="connsiteY0" fmla="*/ 15027 h 15027"/>
            <a:gd name="connsiteX1" fmla="*/ 53769 w 53769"/>
            <a:gd name="connsiteY1" fmla="*/ 0 h 15027"/>
            <a:gd name="connsiteX0" fmla="*/ 27042 w 80811"/>
            <a:gd name="connsiteY0" fmla="*/ 15027 h 15027"/>
            <a:gd name="connsiteX1" fmla="*/ 80811 w 80811"/>
            <a:gd name="connsiteY1" fmla="*/ 0 h 15027"/>
            <a:gd name="connsiteX0" fmla="*/ 16116 w 87654"/>
            <a:gd name="connsiteY0" fmla="*/ 15479 h 15479"/>
            <a:gd name="connsiteX1" fmla="*/ 87654 w 87654"/>
            <a:gd name="connsiteY1" fmla="*/ 0 h 15479"/>
            <a:gd name="connsiteX0" fmla="*/ 28490 w 100028"/>
            <a:gd name="connsiteY0" fmla="*/ 15479 h 15479"/>
            <a:gd name="connsiteX1" fmla="*/ 100028 w 100028"/>
            <a:gd name="connsiteY1" fmla="*/ 0 h 15479"/>
            <a:gd name="connsiteX0" fmla="*/ 979 w 125824"/>
            <a:gd name="connsiteY0" fmla="*/ 15253 h 15253"/>
            <a:gd name="connsiteX1" fmla="*/ 125825 w 125824"/>
            <a:gd name="connsiteY1" fmla="*/ 0 h 15253"/>
            <a:gd name="connsiteX0" fmla="*/ 55829 w 180676"/>
            <a:gd name="connsiteY0" fmla="*/ 15253 h 15253"/>
            <a:gd name="connsiteX1" fmla="*/ 180675 w 180676"/>
            <a:gd name="connsiteY1" fmla="*/ 0 h 15253"/>
            <a:gd name="connsiteX0" fmla="*/ 38687 w 163533"/>
            <a:gd name="connsiteY0" fmla="*/ 15253 h 15253"/>
            <a:gd name="connsiteX1" fmla="*/ 163533 w 163533"/>
            <a:gd name="connsiteY1" fmla="*/ 0 h 15253"/>
            <a:gd name="connsiteX0" fmla="*/ 55392 w 180238"/>
            <a:gd name="connsiteY0" fmla="*/ 15253 h 15253"/>
            <a:gd name="connsiteX1" fmla="*/ 180238 w 180238"/>
            <a:gd name="connsiteY1" fmla="*/ 0 h 15253"/>
            <a:gd name="connsiteX0" fmla="*/ 94109 w 218955"/>
            <a:gd name="connsiteY0" fmla="*/ 15253 h 15253"/>
            <a:gd name="connsiteX1" fmla="*/ 0 w 218955"/>
            <a:gd name="connsiteY1" fmla="*/ 3106 h 15253"/>
            <a:gd name="connsiteX2" fmla="*/ 218955 w 218955"/>
            <a:gd name="connsiteY2" fmla="*/ 0 h 15253"/>
            <a:gd name="connsiteX0" fmla="*/ 94109 w 218955"/>
            <a:gd name="connsiteY0" fmla="*/ 15253 h 15253"/>
            <a:gd name="connsiteX1" fmla="*/ 0 w 218955"/>
            <a:gd name="connsiteY1" fmla="*/ 3106 h 15253"/>
            <a:gd name="connsiteX2" fmla="*/ 218955 w 218955"/>
            <a:gd name="connsiteY2" fmla="*/ 0 h 15253"/>
            <a:gd name="connsiteX0" fmla="*/ 94109 w 218955"/>
            <a:gd name="connsiteY0" fmla="*/ 15253 h 15253"/>
            <a:gd name="connsiteX1" fmla="*/ 0 w 218955"/>
            <a:gd name="connsiteY1" fmla="*/ 3106 h 15253"/>
            <a:gd name="connsiteX2" fmla="*/ 218955 w 218955"/>
            <a:gd name="connsiteY2" fmla="*/ 0 h 15253"/>
            <a:gd name="connsiteX0" fmla="*/ 94109 w 218955"/>
            <a:gd name="connsiteY0" fmla="*/ 15253 h 15253"/>
            <a:gd name="connsiteX1" fmla="*/ 0 w 218955"/>
            <a:gd name="connsiteY1" fmla="*/ 3106 h 15253"/>
            <a:gd name="connsiteX2" fmla="*/ 218955 w 218955"/>
            <a:gd name="connsiteY2" fmla="*/ 0 h 15253"/>
            <a:gd name="connsiteX0" fmla="*/ 94109 w 218955"/>
            <a:gd name="connsiteY0" fmla="*/ 15253 h 15253"/>
            <a:gd name="connsiteX1" fmla="*/ 0 w 218955"/>
            <a:gd name="connsiteY1" fmla="*/ 3106 h 15253"/>
            <a:gd name="connsiteX2" fmla="*/ 218955 w 218955"/>
            <a:gd name="connsiteY2" fmla="*/ 0 h 15253"/>
            <a:gd name="connsiteX0" fmla="*/ 94109 w 218955"/>
            <a:gd name="connsiteY0" fmla="*/ 15253 h 15253"/>
            <a:gd name="connsiteX1" fmla="*/ 0 w 218955"/>
            <a:gd name="connsiteY1" fmla="*/ 3106 h 15253"/>
            <a:gd name="connsiteX2" fmla="*/ 47385 w 218955"/>
            <a:gd name="connsiteY2" fmla="*/ 1694 h 15253"/>
            <a:gd name="connsiteX3" fmla="*/ 218955 w 218955"/>
            <a:gd name="connsiteY3" fmla="*/ 0 h 15253"/>
            <a:gd name="connsiteX0" fmla="*/ 94109 w 307802"/>
            <a:gd name="connsiteY0" fmla="*/ 15027 h 15027"/>
            <a:gd name="connsiteX1" fmla="*/ 0 w 307802"/>
            <a:gd name="connsiteY1" fmla="*/ 2880 h 15027"/>
            <a:gd name="connsiteX2" fmla="*/ 47385 w 307802"/>
            <a:gd name="connsiteY2" fmla="*/ 1468 h 15027"/>
            <a:gd name="connsiteX3" fmla="*/ 307802 w 307802"/>
            <a:gd name="connsiteY3" fmla="*/ 0 h 15027"/>
            <a:gd name="connsiteX0" fmla="*/ 94109 w 307802"/>
            <a:gd name="connsiteY0" fmla="*/ 15027 h 15027"/>
            <a:gd name="connsiteX1" fmla="*/ 0 w 307802"/>
            <a:gd name="connsiteY1" fmla="*/ 2880 h 15027"/>
            <a:gd name="connsiteX2" fmla="*/ 124385 w 307802"/>
            <a:gd name="connsiteY2" fmla="*/ 1242 h 15027"/>
            <a:gd name="connsiteX3" fmla="*/ 307802 w 307802"/>
            <a:gd name="connsiteY3" fmla="*/ 0 h 15027"/>
            <a:gd name="connsiteX0" fmla="*/ 94109 w 307802"/>
            <a:gd name="connsiteY0" fmla="*/ 15027 h 15027"/>
            <a:gd name="connsiteX1" fmla="*/ 0 w 307802"/>
            <a:gd name="connsiteY1" fmla="*/ 2880 h 15027"/>
            <a:gd name="connsiteX2" fmla="*/ 124385 w 307802"/>
            <a:gd name="connsiteY2" fmla="*/ 1242 h 15027"/>
            <a:gd name="connsiteX3" fmla="*/ 307802 w 307802"/>
            <a:gd name="connsiteY3" fmla="*/ 0 h 15027"/>
            <a:gd name="connsiteX0" fmla="*/ 94109 w 307802"/>
            <a:gd name="connsiteY0" fmla="*/ 15027 h 15027"/>
            <a:gd name="connsiteX1" fmla="*/ 0 w 307802"/>
            <a:gd name="connsiteY1" fmla="*/ 2880 h 15027"/>
            <a:gd name="connsiteX2" fmla="*/ 124385 w 307802"/>
            <a:gd name="connsiteY2" fmla="*/ 1242 h 15027"/>
            <a:gd name="connsiteX3" fmla="*/ 307802 w 307802"/>
            <a:gd name="connsiteY3" fmla="*/ 0 h 15027"/>
            <a:gd name="connsiteX0" fmla="*/ 94109 w 307802"/>
            <a:gd name="connsiteY0" fmla="*/ 15027 h 15027"/>
            <a:gd name="connsiteX1" fmla="*/ 0 w 307802"/>
            <a:gd name="connsiteY1" fmla="*/ 2880 h 15027"/>
            <a:gd name="connsiteX2" fmla="*/ 124385 w 307802"/>
            <a:gd name="connsiteY2" fmla="*/ 1242 h 15027"/>
            <a:gd name="connsiteX3" fmla="*/ 307802 w 307802"/>
            <a:gd name="connsiteY3" fmla="*/ 0 h 15027"/>
            <a:gd name="connsiteX0" fmla="*/ 94109 w 307802"/>
            <a:gd name="connsiteY0" fmla="*/ 15027 h 15027"/>
            <a:gd name="connsiteX1" fmla="*/ 0 w 307802"/>
            <a:gd name="connsiteY1" fmla="*/ 2880 h 15027"/>
            <a:gd name="connsiteX2" fmla="*/ 124385 w 307802"/>
            <a:gd name="connsiteY2" fmla="*/ 1242 h 15027"/>
            <a:gd name="connsiteX3" fmla="*/ 307802 w 307802"/>
            <a:gd name="connsiteY3" fmla="*/ 0 h 15027"/>
            <a:gd name="connsiteX0" fmla="*/ 94109 w 307802"/>
            <a:gd name="connsiteY0" fmla="*/ 15027 h 15027"/>
            <a:gd name="connsiteX1" fmla="*/ 0 w 307802"/>
            <a:gd name="connsiteY1" fmla="*/ 2880 h 15027"/>
            <a:gd name="connsiteX2" fmla="*/ 124385 w 307802"/>
            <a:gd name="connsiteY2" fmla="*/ 1242 h 15027"/>
            <a:gd name="connsiteX3" fmla="*/ 307802 w 307802"/>
            <a:gd name="connsiteY3" fmla="*/ 0 h 15027"/>
            <a:gd name="connsiteX0" fmla="*/ 94109 w 307802"/>
            <a:gd name="connsiteY0" fmla="*/ 15027 h 15027"/>
            <a:gd name="connsiteX1" fmla="*/ 0 w 307802"/>
            <a:gd name="connsiteY1" fmla="*/ 2880 h 15027"/>
            <a:gd name="connsiteX2" fmla="*/ 124385 w 307802"/>
            <a:gd name="connsiteY2" fmla="*/ 1242 h 15027"/>
            <a:gd name="connsiteX3" fmla="*/ 307802 w 307802"/>
            <a:gd name="connsiteY3" fmla="*/ 0 h 15027"/>
            <a:gd name="connsiteX0" fmla="*/ 94109 w 307802"/>
            <a:gd name="connsiteY0" fmla="*/ 15027 h 15027"/>
            <a:gd name="connsiteX1" fmla="*/ 0 w 307802"/>
            <a:gd name="connsiteY1" fmla="*/ 2880 h 15027"/>
            <a:gd name="connsiteX2" fmla="*/ 124385 w 307802"/>
            <a:gd name="connsiteY2" fmla="*/ 1242 h 15027"/>
            <a:gd name="connsiteX3" fmla="*/ 307802 w 307802"/>
            <a:gd name="connsiteY3" fmla="*/ 0 h 15027"/>
            <a:gd name="connsiteX0" fmla="*/ 94109 w 307802"/>
            <a:gd name="connsiteY0" fmla="*/ 15027 h 15027"/>
            <a:gd name="connsiteX1" fmla="*/ 0 w 307802"/>
            <a:gd name="connsiteY1" fmla="*/ 2880 h 15027"/>
            <a:gd name="connsiteX2" fmla="*/ 124385 w 307802"/>
            <a:gd name="connsiteY2" fmla="*/ 1242 h 15027"/>
            <a:gd name="connsiteX3" fmla="*/ 307802 w 307802"/>
            <a:gd name="connsiteY3" fmla="*/ 0 h 15027"/>
            <a:gd name="connsiteX0" fmla="*/ 94109 w 307802"/>
            <a:gd name="connsiteY0" fmla="*/ 15027 h 15027"/>
            <a:gd name="connsiteX1" fmla="*/ 0 w 307802"/>
            <a:gd name="connsiteY1" fmla="*/ 2880 h 15027"/>
            <a:gd name="connsiteX2" fmla="*/ 124385 w 307802"/>
            <a:gd name="connsiteY2" fmla="*/ 1242 h 15027"/>
            <a:gd name="connsiteX3" fmla="*/ 307802 w 307802"/>
            <a:gd name="connsiteY3" fmla="*/ 0 h 15027"/>
            <a:gd name="connsiteX0" fmla="*/ 94109 w 307802"/>
            <a:gd name="connsiteY0" fmla="*/ 15027 h 15027"/>
            <a:gd name="connsiteX1" fmla="*/ 0 w 307802"/>
            <a:gd name="connsiteY1" fmla="*/ 2880 h 15027"/>
            <a:gd name="connsiteX2" fmla="*/ 124385 w 307802"/>
            <a:gd name="connsiteY2" fmla="*/ 1242 h 15027"/>
            <a:gd name="connsiteX3" fmla="*/ 307802 w 307802"/>
            <a:gd name="connsiteY3" fmla="*/ 0 h 15027"/>
            <a:gd name="connsiteX0" fmla="*/ 94109 w 307802"/>
            <a:gd name="connsiteY0" fmla="*/ 15027 h 15027"/>
            <a:gd name="connsiteX1" fmla="*/ 0 w 307802"/>
            <a:gd name="connsiteY1" fmla="*/ 2880 h 15027"/>
            <a:gd name="connsiteX2" fmla="*/ 124385 w 307802"/>
            <a:gd name="connsiteY2" fmla="*/ 1242 h 15027"/>
            <a:gd name="connsiteX3" fmla="*/ 307802 w 307802"/>
            <a:gd name="connsiteY3" fmla="*/ 0 h 15027"/>
            <a:gd name="connsiteX0" fmla="*/ 94109 w 307802"/>
            <a:gd name="connsiteY0" fmla="*/ 15027 h 15027"/>
            <a:gd name="connsiteX1" fmla="*/ 0 w 307802"/>
            <a:gd name="connsiteY1" fmla="*/ 2880 h 15027"/>
            <a:gd name="connsiteX2" fmla="*/ 307802 w 307802"/>
            <a:gd name="connsiteY2" fmla="*/ 0 h 15027"/>
            <a:gd name="connsiteX0" fmla="*/ 94109 w 307802"/>
            <a:gd name="connsiteY0" fmla="*/ 15027 h 15027"/>
            <a:gd name="connsiteX1" fmla="*/ 0 w 307802"/>
            <a:gd name="connsiteY1" fmla="*/ 2880 h 15027"/>
            <a:gd name="connsiteX2" fmla="*/ 307802 w 307802"/>
            <a:gd name="connsiteY2" fmla="*/ 0 h 15027"/>
            <a:gd name="connsiteX0" fmla="*/ 94109 w 307802"/>
            <a:gd name="connsiteY0" fmla="*/ 15027 h 15027"/>
            <a:gd name="connsiteX1" fmla="*/ 0 w 307802"/>
            <a:gd name="connsiteY1" fmla="*/ 2880 h 15027"/>
            <a:gd name="connsiteX2" fmla="*/ 307802 w 307802"/>
            <a:gd name="connsiteY2" fmla="*/ 0 h 15027"/>
            <a:gd name="connsiteX0" fmla="*/ 94109 w 307802"/>
            <a:gd name="connsiteY0" fmla="*/ 15027 h 15027"/>
            <a:gd name="connsiteX1" fmla="*/ 0 w 307802"/>
            <a:gd name="connsiteY1" fmla="*/ 2880 h 15027"/>
            <a:gd name="connsiteX2" fmla="*/ 307802 w 307802"/>
            <a:gd name="connsiteY2" fmla="*/ 0 h 15027"/>
            <a:gd name="connsiteX0" fmla="*/ 94109 w 307802"/>
            <a:gd name="connsiteY0" fmla="*/ 15027 h 15027"/>
            <a:gd name="connsiteX1" fmla="*/ 0 w 307802"/>
            <a:gd name="connsiteY1" fmla="*/ 2880 h 15027"/>
            <a:gd name="connsiteX2" fmla="*/ 307802 w 307802"/>
            <a:gd name="connsiteY2" fmla="*/ 0 h 15027"/>
            <a:gd name="connsiteX0" fmla="*/ 94109 w 307802"/>
            <a:gd name="connsiteY0" fmla="*/ 15027 h 15027"/>
            <a:gd name="connsiteX1" fmla="*/ 0 w 307802"/>
            <a:gd name="connsiteY1" fmla="*/ 2880 h 15027"/>
            <a:gd name="connsiteX2" fmla="*/ 135719 w 307802"/>
            <a:gd name="connsiteY2" fmla="*/ 1571 h 15027"/>
            <a:gd name="connsiteX3" fmla="*/ 307802 w 307802"/>
            <a:gd name="connsiteY3" fmla="*/ 0 h 15027"/>
            <a:gd name="connsiteX0" fmla="*/ 94109 w 307802"/>
            <a:gd name="connsiteY0" fmla="*/ 15027 h 15027"/>
            <a:gd name="connsiteX1" fmla="*/ 0 w 307802"/>
            <a:gd name="connsiteY1" fmla="*/ 2880 h 15027"/>
            <a:gd name="connsiteX2" fmla="*/ 145663 w 307802"/>
            <a:gd name="connsiteY2" fmla="*/ 1931 h 15027"/>
            <a:gd name="connsiteX3" fmla="*/ 307802 w 307802"/>
            <a:gd name="connsiteY3" fmla="*/ 0 h 15027"/>
            <a:gd name="connsiteX0" fmla="*/ 94109 w 285427"/>
            <a:gd name="connsiteY0" fmla="*/ 15171 h 15171"/>
            <a:gd name="connsiteX1" fmla="*/ 0 w 285427"/>
            <a:gd name="connsiteY1" fmla="*/ 3024 h 15171"/>
            <a:gd name="connsiteX2" fmla="*/ 145663 w 285427"/>
            <a:gd name="connsiteY2" fmla="*/ 2075 h 15171"/>
            <a:gd name="connsiteX3" fmla="*/ 285427 w 285427"/>
            <a:gd name="connsiteY3" fmla="*/ 0 h 15171"/>
            <a:gd name="connsiteX0" fmla="*/ 94109 w 285427"/>
            <a:gd name="connsiteY0" fmla="*/ 15171 h 15171"/>
            <a:gd name="connsiteX1" fmla="*/ 0 w 285427"/>
            <a:gd name="connsiteY1" fmla="*/ 3024 h 15171"/>
            <a:gd name="connsiteX2" fmla="*/ 145663 w 285427"/>
            <a:gd name="connsiteY2" fmla="*/ 2075 h 15171"/>
            <a:gd name="connsiteX3" fmla="*/ 285427 w 285427"/>
            <a:gd name="connsiteY3" fmla="*/ 0 h 15171"/>
            <a:gd name="connsiteX0" fmla="*/ 94109 w 285427"/>
            <a:gd name="connsiteY0" fmla="*/ 15171 h 15171"/>
            <a:gd name="connsiteX1" fmla="*/ 0 w 285427"/>
            <a:gd name="connsiteY1" fmla="*/ 3024 h 15171"/>
            <a:gd name="connsiteX2" fmla="*/ 145663 w 285427"/>
            <a:gd name="connsiteY2" fmla="*/ 2075 h 15171"/>
            <a:gd name="connsiteX3" fmla="*/ 285427 w 285427"/>
            <a:gd name="connsiteY3" fmla="*/ 0 h 15171"/>
          </a:gdLst>
          <a:ahLst/>
          <a:cxnLst>
            <a:cxn ang="0">
              <a:pos x="connsiteX0" y="connsiteY0"/>
            </a:cxn>
            <a:cxn ang="0">
              <a:pos x="connsiteX1" y="connsiteY1"/>
            </a:cxn>
            <a:cxn ang="0">
              <a:pos x="connsiteX2" y="connsiteY2"/>
            </a:cxn>
            <a:cxn ang="0">
              <a:pos x="connsiteX3" y="connsiteY3"/>
            </a:cxn>
          </a:cxnLst>
          <a:rect l="l" t="t" r="r" b="b"/>
          <a:pathLst>
            <a:path w="285427" h="15171">
              <a:moveTo>
                <a:pt x="94109" y="15171"/>
              </a:moveTo>
              <a:cubicBezTo>
                <a:pt x="141605" y="3732"/>
                <a:pt x="168672" y="4514"/>
                <a:pt x="0" y="3024"/>
              </a:cubicBezTo>
              <a:lnTo>
                <a:pt x="145663" y="2075"/>
              </a:lnTo>
              <a:cubicBezTo>
                <a:pt x="187279" y="1023"/>
                <a:pt x="211489" y="428"/>
                <a:pt x="285427"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85910</xdr:colOff>
      <xdr:row>35</xdr:row>
      <xdr:rowOff>14225</xdr:rowOff>
    </xdr:from>
    <xdr:to>
      <xdr:col>4</xdr:col>
      <xdr:colOff>282017</xdr:colOff>
      <xdr:row>36</xdr:row>
      <xdr:rowOff>26276</xdr:rowOff>
    </xdr:to>
    <xdr:pic>
      <xdr:nvPicPr>
        <xdr:cNvPr id="1253" name="図 1252">
          <a:extLst>
            <a:ext uri="{FF2B5EF4-FFF2-40B4-BE49-F238E27FC236}">
              <a16:creationId xmlns:a16="http://schemas.microsoft.com/office/drawing/2014/main" id="{8F1EE6A1-6356-41E8-985E-FDB418DD98E7}"/>
            </a:ext>
          </a:extLst>
        </xdr:cNvPr>
        <xdr:cNvPicPr>
          <a:picLocks noChangeAspect="1"/>
        </xdr:cNvPicPr>
      </xdr:nvPicPr>
      <xdr:blipFill>
        <a:blip xmlns:r="http://schemas.openxmlformats.org/officeDocument/2006/relationships" r:embed="rId41"/>
        <a:stretch>
          <a:fillRect/>
        </a:stretch>
      </xdr:blipFill>
      <xdr:spPr>
        <a:xfrm>
          <a:off x="2266077" y="5977933"/>
          <a:ext cx="196107" cy="176093"/>
        </a:xfrm>
        <a:prstGeom prst="rect">
          <a:avLst/>
        </a:prstGeom>
      </xdr:spPr>
    </xdr:pic>
    <xdr:clientData/>
  </xdr:twoCellAnchor>
  <xdr:twoCellAnchor editAs="oneCell">
    <xdr:from>
      <xdr:col>1</xdr:col>
      <xdr:colOff>464111</xdr:colOff>
      <xdr:row>36</xdr:row>
      <xdr:rowOff>14630</xdr:rowOff>
    </xdr:from>
    <xdr:to>
      <xdr:col>1</xdr:col>
      <xdr:colOff>691535</xdr:colOff>
      <xdr:row>41</xdr:row>
      <xdr:rowOff>32154</xdr:rowOff>
    </xdr:to>
    <xdr:pic>
      <xdr:nvPicPr>
        <xdr:cNvPr id="84" name="図 83">
          <a:extLst>
            <a:ext uri="{FF2B5EF4-FFF2-40B4-BE49-F238E27FC236}">
              <a16:creationId xmlns:a16="http://schemas.microsoft.com/office/drawing/2014/main" id="{4C0AB268-30B8-4D6E-B5E7-9800CB527E1A}"/>
            </a:ext>
          </a:extLst>
        </xdr:cNvPr>
        <xdr:cNvPicPr>
          <a:picLocks noChangeAspect="1"/>
        </xdr:cNvPicPr>
      </xdr:nvPicPr>
      <xdr:blipFill>
        <a:blip xmlns:r="http://schemas.openxmlformats.org/officeDocument/2006/relationships" r:embed="rId42"/>
        <a:stretch>
          <a:fillRect/>
        </a:stretch>
      </xdr:blipFill>
      <xdr:spPr>
        <a:xfrm>
          <a:off x="532903" y="6147672"/>
          <a:ext cx="227424" cy="837732"/>
        </a:xfrm>
        <a:prstGeom prst="rect">
          <a:avLst/>
        </a:prstGeom>
      </xdr:spPr>
    </xdr:pic>
    <xdr:clientData/>
  </xdr:twoCellAnchor>
  <xdr:twoCellAnchor>
    <xdr:from>
      <xdr:col>1</xdr:col>
      <xdr:colOff>599257</xdr:colOff>
      <xdr:row>38</xdr:row>
      <xdr:rowOff>71438</xdr:rowOff>
    </xdr:from>
    <xdr:to>
      <xdr:col>2</xdr:col>
      <xdr:colOff>41068</xdr:colOff>
      <xdr:row>39</xdr:row>
      <xdr:rowOff>19497</xdr:rowOff>
    </xdr:to>
    <xdr:sp macro="" textlink="">
      <xdr:nvSpPr>
        <xdr:cNvPr id="1215" name="AutoShape 86">
          <a:extLst>
            <a:ext uri="{FF2B5EF4-FFF2-40B4-BE49-F238E27FC236}">
              <a16:creationId xmlns:a16="http://schemas.microsoft.com/office/drawing/2014/main" id="{6C53059F-304D-4264-98E5-B7DD31D92D70}"/>
            </a:ext>
          </a:extLst>
        </xdr:cNvPr>
        <xdr:cNvSpPr>
          <a:spLocks noChangeArrowheads="1"/>
        </xdr:cNvSpPr>
      </xdr:nvSpPr>
      <xdr:spPr bwMode="auto">
        <a:xfrm>
          <a:off x="669294" y="6738938"/>
          <a:ext cx="146848" cy="120816"/>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4</xdr:col>
      <xdr:colOff>51486</xdr:colOff>
      <xdr:row>39</xdr:row>
      <xdr:rowOff>73880</xdr:rowOff>
    </xdr:from>
    <xdr:ext cx="107390" cy="238125"/>
    <xdr:sp macro="" textlink="">
      <xdr:nvSpPr>
        <xdr:cNvPr id="1262" name="Text Box 1664">
          <a:extLst>
            <a:ext uri="{FF2B5EF4-FFF2-40B4-BE49-F238E27FC236}">
              <a16:creationId xmlns:a16="http://schemas.microsoft.com/office/drawing/2014/main" id="{64A23EAF-7733-4444-BFCA-355FA080698F}"/>
            </a:ext>
          </a:extLst>
        </xdr:cNvPr>
        <xdr:cNvSpPr txBox="1">
          <a:spLocks noChangeArrowheads="1"/>
        </xdr:cNvSpPr>
      </xdr:nvSpPr>
      <xdr:spPr bwMode="auto">
        <a:xfrm>
          <a:off x="2231653" y="6714922"/>
          <a:ext cx="107390" cy="238125"/>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r>
            <a:rPr lang="ja-JP" altLang="en-US" sz="900" b="1" i="0" u="none" strike="noStrike" baseline="0">
              <a:solidFill>
                <a:srgbClr val="000000"/>
              </a:solidFill>
              <a:latin typeface="ＭＳ Ｐゴシック"/>
              <a:ea typeface="ＭＳ Ｐゴシック"/>
            </a:rPr>
            <a:t>市</a:t>
          </a:r>
          <a:endParaRPr lang="en-US" altLang="ja-JP" sz="900" b="1" i="0" u="none" strike="noStrike" baseline="0">
            <a:solidFill>
              <a:srgbClr val="000000"/>
            </a:solidFill>
            <a:latin typeface="ＭＳ Ｐゴシック"/>
            <a:ea typeface="ＭＳ Ｐゴシック"/>
          </a:endParaRPr>
        </a:p>
        <a:p>
          <a:pPr algn="r" rtl="0">
            <a:lnSpc>
              <a:spcPts val="900"/>
            </a:lnSpc>
            <a:defRPr sz="1000"/>
          </a:pPr>
          <a:r>
            <a:rPr lang="ja-JP" altLang="en-US" sz="900" b="1" i="0" u="none" strike="noStrike" baseline="0">
              <a:solidFill>
                <a:srgbClr val="000000"/>
              </a:solidFill>
              <a:latin typeface="ＭＳ Ｐゴシック"/>
              <a:ea typeface="ＭＳ Ｐゴシック"/>
            </a:rPr>
            <a:t>道</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4</xdr:col>
      <xdr:colOff>238124</xdr:colOff>
      <xdr:row>35</xdr:row>
      <xdr:rowOff>146207</xdr:rowOff>
    </xdr:from>
    <xdr:ext cx="135408" cy="759606"/>
    <xdr:sp macro="" textlink="">
      <xdr:nvSpPr>
        <xdr:cNvPr id="1263" name="Text Box 1620">
          <a:extLst>
            <a:ext uri="{FF2B5EF4-FFF2-40B4-BE49-F238E27FC236}">
              <a16:creationId xmlns:a16="http://schemas.microsoft.com/office/drawing/2014/main" id="{31045538-4F91-4364-9F65-20066A8C0B34}"/>
            </a:ext>
          </a:extLst>
        </xdr:cNvPr>
        <xdr:cNvSpPr txBox="1">
          <a:spLocks noChangeArrowheads="1"/>
        </xdr:cNvSpPr>
      </xdr:nvSpPr>
      <xdr:spPr bwMode="auto">
        <a:xfrm>
          <a:off x="2423271" y="6295435"/>
          <a:ext cx="135408" cy="759606"/>
        </a:xfrm>
        <a:prstGeom prst="rect">
          <a:avLst/>
        </a:prstGeom>
        <a:noFill/>
        <a:ln>
          <a:noFill/>
        </a:ln>
      </xdr:spPr>
      <xdr:txBody>
        <a:bodyPr vertOverflow="overflow" horzOverflow="overflow" wrap="square" lIns="27432" tIns="18288" rIns="27432" bIns="18288" anchor="b" upright="1">
          <a:noAutofit/>
        </a:bodyPr>
        <a:lstStyle/>
        <a:p>
          <a:pPr algn="l" rtl="0">
            <a:lnSpc>
              <a:spcPts val="900"/>
            </a:lnSpc>
            <a:defRPr sz="1000"/>
          </a:pPr>
          <a:r>
            <a:rPr lang="ja-JP" altLang="en-US" sz="900" b="1" i="0" u="none" strike="noStrike" baseline="0">
              <a:solidFill>
                <a:srgbClr val="000000"/>
              </a:solidFill>
              <a:latin typeface="ＭＳ Ｐゴシック"/>
              <a:ea typeface="ＭＳ Ｐゴシック"/>
            </a:rPr>
            <a:t>能登中島大橋</a:t>
          </a:r>
          <a:endParaRPr lang="en-US" altLang="ja-JP" sz="1000" b="1" i="0" u="none" strike="noStrike" baseline="0">
            <a:solidFill>
              <a:sysClr val="windowText" lastClr="000000"/>
            </a:solidFill>
            <a:effectLst/>
            <a:latin typeface="+mn-lt"/>
            <a:ea typeface="+mn-ea"/>
            <a:cs typeface="+mn-cs"/>
          </a:endParaRPr>
        </a:p>
      </xdr:txBody>
    </xdr:sp>
    <xdr:clientData/>
  </xdr:oneCellAnchor>
  <xdr:oneCellAnchor>
    <xdr:from>
      <xdr:col>3</xdr:col>
      <xdr:colOff>13544</xdr:colOff>
      <xdr:row>37</xdr:row>
      <xdr:rowOff>144739</xdr:rowOff>
    </xdr:from>
    <xdr:ext cx="140075" cy="522941"/>
    <xdr:sp macro="" textlink="">
      <xdr:nvSpPr>
        <xdr:cNvPr id="1264" name="Text Box 1620">
          <a:extLst>
            <a:ext uri="{FF2B5EF4-FFF2-40B4-BE49-F238E27FC236}">
              <a16:creationId xmlns:a16="http://schemas.microsoft.com/office/drawing/2014/main" id="{07B3D40A-66C0-46F1-ABEF-CEC346EBD553}"/>
            </a:ext>
          </a:extLst>
        </xdr:cNvPr>
        <xdr:cNvSpPr txBox="1">
          <a:spLocks noChangeArrowheads="1"/>
        </xdr:cNvSpPr>
      </xdr:nvSpPr>
      <xdr:spPr bwMode="auto">
        <a:xfrm>
          <a:off x="1495211" y="6575094"/>
          <a:ext cx="140075" cy="522941"/>
        </a:xfrm>
        <a:prstGeom prst="rect">
          <a:avLst/>
        </a:prstGeom>
        <a:solidFill>
          <a:schemeClr val="bg1"/>
        </a:solidFill>
        <a:ln>
          <a:solidFill>
            <a:schemeClr val="tx1"/>
          </a:solidFill>
        </a:ln>
      </xdr:spPr>
      <xdr:txBody>
        <a:bodyPr vertOverflow="overflow" horzOverflow="overflow" wrap="square" lIns="27432" tIns="18288" rIns="27432" bIns="18288" anchor="t" anchorCtr="0" upright="1">
          <a:noAutofit/>
        </a:bodyPr>
        <a:lstStyle/>
        <a:p>
          <a:pPr algn="ctr" rtl="0">
            <a:lnSpc>
              <a:spcPts val="800"/>
            </a:lnSpc>
            <a:defRPr sz="1000"/>
          </a:pPr>
          <a:r>
            <a:rPr lang="ja-JP" altLang="en-US" sz="800" b="1" i="0" u="none" strike="noStrike" baseline="0">
              <a:solidFill>
                <a:srgbClr val="000000"/>
              </a:solidFill>
              <a:latin typeface="ＭＳ Ｐゴシック"/>
              <a:ea typeface="ＭＳ Ｐゴシック"/>
            </a:rPr>
            <a:t>能登中島駅</a:t>
          </a:r>
          <a:endParaRPr lang="en-US" altLang="ja-JP" sz="800" b="1" i="0" u="none" strike="noStrike" baseline="0">
            <a:solidFill>
              <a:sysClr val="windowText" lastClr="000000"/>
            </a:solidFill>
            <a:effectLst/>
            <a:latin typeface="+mn-lt"/>
            <a:ea typeface="+mn-ea"/>
            <a:cs typeface="+mn-cs"/>
          </a:endParaRPr>
        </a:p>
      </xdr:txBody>
    </xdr:sp>
    <xdr:clientData/>
  </xdr:oneCellAnchor>
  <xdr:twoCellAnchor>
    <xdr:from>
      <xdr:col>3</xdr:col>
      <xdr:colOff>423180</xdr:colOff>
      <xdr:row>33</xdr:row>
      <xdr:rowOff>123377</xdr:rowOff>
    </xdr:from>
    <xdr:to>
      <xdr:col>4</xdr:col>
      <xdr:colOff>101299</xdr:colOff>
      <xdr:row>34</xdr:row>
      <xdr:rowOff>117097</xdr:rowOff>
    </xdr:to>
    <xdr:sp macro="" textlink="">
      <xdr:nvSpPr>
        <xdr:cNvPr id="1265" name="Line 238">
          <a:extLst>
            <a:ext uri="{FF2B5EF4-FFF2-40B4-BE49-F238E27FC236}">
              <a16:creationId xmlns:a16="http://schemas.microsoft.com/office/drawing/2014/main" id="{B44FFDB6-0D87-4412-A6FA-85A408228D79}"/>
            </a:ext>
          </a:extLst>
        </xdr:cNvPr>
        <xdr:cNvSpPr>
          <a:spLocks noChangeShapeType="1"/>
        </xdr:cNvSpPr>
      </xdr:nvSpPr>
      <xdr:spPr bwMode="auto">
        <a:xfrm rot="16372850" flipV="1">
          <a:off x="2020449" y="5767852"/>
          <a:ext cx="152470" cy="383674"/>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3</xdr:col>
      <xdr:colOff>552693</xdr:colOff>
      <xdr:row>36</xdr:row>
      <xdr:rowOff>24378</xdr:rowOff>
    </xdr:from>
    <xdr:ext cx="342975" cy="250005"/>
    <xdr:sp macro="" textlink="">
      <xdr:nvSpPr>
        <xdr:cNvPr id="1266" name="Text Box 1620">
          <a:extLst>
            <a:ext uri="{FF2B5EF4-FFF2-40B4-BE49-F238E27FC236}">
              <a16:creationId xmlns:a16="http://schemas.microsoft.com/office/drawing/2014/main" id="{3B359F8F-F307-4290-96AB-181667F4A2BB}"/>
            </a:ext>
          </a:extLst>
        </xdr:cNvPr>
        <xdr:cNvSpPr txBox="1">
          <a:spLocks noChangeArrowheads="1"/>
        </xdr:cNvSpPr>
      </xdr:nvSpPr>
      <xdr:spPr bwMode="auto">
        <a:xfrm>
          <a:off x="2034360" y="6284224"/>
          <a:ext cx="342975" cy="250005"/>
        </a:xfrm>
        <a:prstGeom prst="rect">
          <a:avLst/>
        </a:prstGeom>
        <a:noFill/>
        <a:ln>
          <a:noFill/>
        </a:ln>
      </xdr:spPr>
      <xdr:txBody>
        <a:bodyPr vertOverflow="overflow" horzOverflow="overflow" wrap="square" lIns="27432" tIns="18288" rIns="27432" bIns="18288" anchor="b" upright="1">
          <a:spAutoFit/>
        </a:bodyPr>
        <a:lstStyle/>
        <a:p>
          <a:pPr algn="ctr" rtl="0">
            <a:lnSpc>
              <a:spcPts val="800"/>
            </a:lnSpc>
            <a:defRPr sz="1000"/>
          </a:pPr>
          <a:r>
            <a:rPr lang="en-US" altLang="ja-JP" sz="900" b="1" i="0" u="none" strike="noStrike" baseline="0">
              <a:solidFill>
                <a:srgbClr val="000000"/>
              </a:solidFill>
              <a:latin typeface="ＭＳ Ｐゴシック"/>
              <a:ea typeface="ＭＳ Ｐゴシック"/>
            </a:rPr>
            <a:t>0.4</a:t>
          </a:r>
        </a:p>
        <a:p>
          <a:pPr algn="ctr" rtl="0">
            <a:lnSpc>
              <a:spcPts val="800"/>
            </a:lnSpc>
            <a:defRPr sz="1000"/>
          </a:pPr>
          <a:r>
            <a:rPr lang="en-US" altLang="ja-JP" sz="900" b="1" i="0" u="none" strike="noStrike" baseline="0">
              <a:solidFill>
                <a:srgbClr val="000000"/>
              </a:solidFill>
              <a:latin typeface="ＭＳ Ｐゴシック"/>
              <a:ea typeface="ＭＳ Ｐゴシック"/>
            </a:rPr>
            <a:t>km</a:t>
          </a:r>
        </a:p>
      </xdr:txBody>
    </xdr:sp>
    <xdr:clientData/>
  </xdr:oneCellAnchor>
  <xdr:twoCellAnchor>
    <xdr:from>
      <xdr:col>4</xdr:col>
      <xdr:colOff>66636</xdr:colOff>
      <xdr:row>34</xdr:row>
      <xdr:rowOff>94075</xdr:rowOff>
    </xdr:from>
    <xdr:to>
      <xdr:col>4</xdr:col>
      <xdr:colOff>162670</xdr:colOff>
      <xdr:row>39</xdr:row>
      <xdr:rowOff>39199</xdr:rowOff>
    </xdr:to>
    <xdr:sp macro="" textlink="">
      <xdr:nvSpPr>
        <xdr:cNvPr id="1267" name="AutoShape 1653">
          <a:extLst>
            <a:ext uri="{FF2B5EF4-FFF2-40B4-BE49-F238E27FC236}">
              <a16:creationId xmlns:a16="http://schemas.microsoft.com/office/drawing/2014/main" id="{5C3C7169-B024-4AA5-A88A-3567445EFC91}"/>
            </a:ext>
          </a:extLst>
        </xdr:cNvPr>
        <xdr:cNvSpPr>
          <a:spLocks/>
        </xdr:cNvSpPr>
      </xdr:nvSpPr>
      <xdr:spPr bwMode="auto">
        <a:xfrm flipH="1">
          <a:off x="2253858" y="6012902"/>
          <a:ext cx="96034" cy="797670"/>
        </a:xfrm>
        <a:prstGeom prst="rightBrace">
          <a:avLst>
            <a:gd name="adj1" fmla="val 42094"/>
            <a:gd name="adj2" fmla="val 4900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oneCellAnchor>
    <xdr:from>
      <xdr:col>2</xdr:col>
      <xdr:colOff>403738</xdr:colOff>
      <xdr:row>39</xdr:row>
      <xdr:rowOff>37232</xdr:rowOff>
    </xdr:from>
    <xdr:ext cx="217545" cy="166591"/>
    <xdr:sp macro="" textlink="">
      <xdr:nvSpPr>
        <xdr:cNvPr id="1268" name="Text Box 1620">
          <a:extLst>
            <a:ext uri="{FF2B5EF4-FFF2-40B4-BE49-F238E27FC236}">
              <a16:creationId xmlns:a16="http://schemas.microsoft.com/office/drawing/2014/main" id="{FA21FB2E-A985-4EEC-80D0-EC450DF593E0}"/>
            </a:ext>
          </a:extLst>
        </xdr:cNvPr>
        <xdr:cNvSpPr txBox="1">
          <a:spLocks noChangeArrowheads="1"/>
        </xdr:cNvSpPr>
      </xdr:nvSpPr>
      <xdr:spPr bwMode="auto">
        <a:xfrm>
          <a:off x="1179849" y="6808605"/>
          <a:ext cx="217545" cy="166591"/>
        </a:xfrm>
        <a:prstGeom prst="rect">
          <a:avLst/>
        </a:prstGeom>
        <a:solidFill>
          <a:schemeClr val="bg1"/>
        </a:solidFill>
        <a:ln>
          <a:noFill/>
        </a:ln>
      </xdr:spPr>
      <xdr:txBody>
        <a:bodyPr vertOverflow="overflow" horzOverflow="overflow" wrap="none" lIns="27432" tIns="18288" rIns="27432" bIns="18288" anchor="ctr" upright="1">
          <a:noAutofit/>
        </a:bodyPr>
        <a:lstStyle/>
        <a:p>
          <a:pPr algn="ctr" rtl="0">
            <a:lnSpc>
              <a:spcPts val="1000"/>
            </a:lnSpc>
            <a:defRPr sz="1000"/>
          </a:pPr>
          <a:endParaRPr lang="en-US" altLang="ja-JP" sz="900" b="1" i="0" u="none" strike="noStrike" baseline="0">
            <a:solidFill>
              <a:srgbClr val="000000"/>
            </a:solidFill>
            <a:latin typeface="ＭＳ Ｐゴシック"/>
            <a:ea typeface="ＭＳ Ｐゴシック"/>
          </a:endParaRPr>
        </a:p>
        <a:p>
          <a:pPr algn="ctr" rtl="0">
            <a:lnSpc>
              <a:spcPts val="1000"/>
            </a:lnSpc>
            <a:defRPr sz="1000"/>
          </a:pPr>
          <a:r>
            <a:rPr lang="en-US" altLang="ja-JP" sz="900" b="1" i="0" u="none" strike="noStrike" baseline="0">
              <a:solidFill>
                <a:srgbClr val="000000"/>
              </a:solidFill>
              <a:latin typeface="ＭＳ Ｐゴシック"/>
              <a:ea typeface="ＭＳ Ｐゴシック"/>
            </a:rPr>
            <a:t>0.8㎞</a:t>
          </a:r>
        </a:p>
        <a:p>
          <a:pPr algn="ctr" rtl="0">
            <a:lnSpc>
              <a:spcPts val="1000"/>
            </a:lnSpc>
            <a:defRPr sz="1000"/>
          </a:pPr>
          <a:r>
            <a:rPr lang="ja-JP" altLang="en-US" sz="900" b="1" i="0" u="none" strike="noStrike" baseline="0">
              <a:solidFill>
                <a:srgbClr val="000000"/>
              </a:solidFill>
              <a:latin typeface="HGP創英角ﾎﾟｯﾌﾟ体" pitchFamily="50" charset="-128"/>
              <a:ea typeface="ふみゴシック" pitchFamily="65" charset="-128"/>
            </a:rPr>
            <a:t>←先</a:t>
          </a:r>
          <a:endParaRPr lang="en-US" altLang="ja-JP" sz="900" b="1" i="0" u="none" strike="noStrike" baseline="0">
            <a:solidFill>
              <a:srgbClr val="000000"/>
            </a:solidFill>
            <a:latin typeface="HGP創英角ﾎﾟｯﾌﾟ体" pitchFamily="50" charset="-128"/>
            <a:ea typeface="ふみゴシック" pitchFamily="65" charset="-128"/>
          </a:endParaRPr>
        </a:p>
      </xdr:txBody>
    </xdr:sp>
    <xdr:clientData/>
  </xdr:oneCellAnchor>
  <xdr:twoCellAnchor>
    <xdr:from>
      <xdr:col>3</xdr:col>
      <xdr:colOff>169530</xdr:colOff>
      <xdr:row>35</xdr:row>
      <xdr:rowOff>31550</xdr:rowOff>
    </xdr:from>
    <xdr:to>
      <xdr:col>3</xdr:col>
      <xdr:colOff>349838</xdr:colOff>
      <xdr:row>36</xdr:row>
      <xdr:rowOff>17046</xdr:rowOff>
    </xdr:to>
    <xdr:sp macro="" textlink="">
      <xdr:nvSpPr>
        <xdr:cNvPr id="1269" name="六角形 1268">
          <a:extLst>
            <a:ext uri="{FF2B5EF4-FFF2-40B4-BE49-F238E27FC236}">
              <a16:creationId xmlns:a16="http://schemas.microsoft.com/office/drawing/2014/main" id="{76B9B1C9-ECC6-43E1-AAD9-7A640EC81F0F}"/>
            </a:ext>
          </a:extLst>
        </xdr:cNvPr>
        <xdr:cNvSpPr/>
      </xdr:nvSpPr>
      <xdr:spPr bwMode="auto">
        <a:xfrm>
          <a:off x="1645905" y="5995258"/>
          <a:ext cx="180308" cy="154830"/>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800" b="1">
              <a:solidFill>
                <a:schemeClr val="bg1"/>
              </a:solidFill>
              <a:latin typeface="+mj-ea"/>
              <a:ea typeface="+mj-ea"/>
            </a:rPr>
            <a:t>255</a:t>
          </a:r>
          <a:endParaRPr kumimoji="1" lang="ja-JP" altLang="en-US" sz="800" b="1">
            <a:solidFill>
              <a:schemeClr val="bg1"/>
            </a:solidFill>
            <a:latin typeface="+mj-ea"/>
            <a:ea typeface="+mj-ea"/>
          </a:endParaRPr>
        </a:p>
      </xdr:txBody>
    </xdr:sp>
    <xdr:clientData/>
  </xdr:twoCellAnchor>
  <xdr:oneCellAnchor>
    <xdr:from>
      <xdr:col>3</xdr:col>
      <xdr:colOff>466449</xdr:colOff>
      <xdr:row>33</xdr:row>
      <xdr:rowOff>63885</xdr:rowOff>
    </xdr:from>
    <xdr:ext cx="119554" cy="205787"/>
    <xdr:sp macro="" textlink="">
      <xdr:nvSpPr>
        <xdr:cNvPr id="1270" name="Text Box 1620">
          <a:extLst>
            <a:ext uri="{FF2B5EF4-FFF2-40B4-BE49-F238E27FC236}">
              <a16:creationId xmlns:a16="http://schemas.microsoft.com/office/drawing/2014/main" id="{7DA93A67-4D59-4BFC-9AAD-7078876783CB}"/>
            </a:ext>
          </a:extLst>
        </xdr:cNvPr>
        <xdr:cNvSpPr txBox="1">
          <a:spLocks noChangeArrowheads="1"/>
        </xdr:cNvSpPr>
      </xdr:nvSpPr>
      <xdr:spPr bwMode="auto">
        <a:xfrm>
          <a:off x="1942824" y="5699510"/>
          <a:ext cx="119554" cy="205787"/>
        </a:xfrm>
        <a:prstGeom prst="rect">
          <a:avLst/>
        </a:prstGeom>
        <a:solidFill>
          <a:schemeClr val="bg1"/>
        </a:solidFill>
        <a:ln>
          <a:noFill/>
        </a:ln>
      </xdr:spPr>
      <xdr:txBody>
        <a:bodyPr vertOverflow="overflow" horzOverflow="overflow" wrap="none" lIns="27432" tIns="18288" rIns="27432" bIns="18288" anchor="ctr" upright="1">
          <a:noAutofit/>
        </a:bodyPr>
        <a:lstStyle/>
        <a:p>
          <a:pPr algn="ctr" rtl="0">
            <a:lnSpc>
              <a:spcPts val="900"/>
            </a:lnSpc>
            <a:defRPr sz="1000"/>
          </a:pPr>
          <a:endParaRPr lang="en-US" altLang="ja-JP" sz="900" b="1" i="0" u="none" strike="noStrike" baseline="0">
            <a:solidFill>
              <a:srgbClr val="000000"/>
            </a:solidFill>
            <a:latin typeface="ＭＳ Ｐゴシック"/>
            <a:ea typeface="ＭＳ Ｐゴシック"/>
          </a:endParaRPr>
        </a:p>
        <a:p>
          <a:pPr algn="ctr" rtl="0">
            <a:lnSpc>
              <a:spcPts val="1000"/>
            </a:lnSpc>
            <a:defRPr sz="1000"/>
          </a:pPr>
          <a:r>
            <a:rPr lang="en-US" altLang="ja-JP" sz="900" b="1" i="0" u="none" strike="noStrike" baseline="0">
              <a:solidFill>
                <a:srgbClr val="000000"/>
              </a:solidFill>
              <a:latin typeface="ＭＳ Ｐゴシック"/>
              <a:ea typeface="ＭＳ Ｐゴシック"/>
            </a:rPr>
            <a:t>0.4㎞</a:t>
          </a:r>
        </a:p>
        <a:p>
          <a:pPr algn="ctr" rtl="0">
            <a:lnSpc>
              <a:spcPts val="1000"/>
            </a:lnSpc>
            <a:defRPr sz="1000"/>
          </a:pPr>
          <a:r>
            <a:rPr lang="ja-JP" altLang="en-US" sz="900" b="1" i="0" u="none" strike="noStrike" baseline="0">
              <a:solidFill>
                <a:srgbClr val="000000"/>
              </a:solidFill>
              <a:latin typeface="HGP創英角ﾎﾟｯﾌﾟ体" pitchFamily="50" charset="-128"/>
              <a:ea typeface="ふみゴシック" pitchFamily="65" charset="-128"/>
            </a:rPr>
            <a:t>先</a:t>
          </a:r>
          <a:endParaRPr lang="en-US" altLang="ja-JP" sz="900" b="1" i="0" u="none" strike="noStrike" baseline="0">
            <a:solidFill>
              <a:srgbClr val="000000"/>
            </a:solidFill>
            <a:latin typeface="HGP創英角ﾎﾟｯﾌﾟ体" pitchFamily="50" charset="-128"/>
            <a:ea typeface="ふみゴシック" pitchFamily="65" charset="-128"/>
          </a:endParaRPr>
        </a:p>
      </xdr:txBody>
    </xdr:sp>
    <xdr:clientData/>
  </xdr:oneCellAnchor>
  <xdr:twoCellAnchor>
    <xdr:from>
      <xdr:col>5</xdr:col>
      <xdr:colOff>201079</xdr:colOff>
      <xdr:row>33</xdr:row>
      <xdr:rowOff>52916</xdr:rowOff>
    </xdr:from>
    <xdr:to>
      <xdr:col>6</xdr:col>
      <xdr:colOff>158332</xdr:colOff>
      <xdr:row>40</xdr:row>
      <xdr:rowOff>137549</xdr:rowOff>
    </xdr:to>
    <xdr:sp macro="" textlink="">
      <xdr:nvSpPr>
        <xdr:cNvPr id="1271" name="Freeform 166">
          <a:extLst>
            <a:ext uri="{FF2B5EF4-FFF2-40B4-BE49-F238E27FC236}">
              <a16:creationId xmlns:a16="http://schemas.microsoft.com/office/drawing/2014/main" id="{5E7D8149-975A-487A-A9BF-08828AD4B76F}"/>
            </a:ext>
          </a:extLst>
        </xdr:cNvPr>
        <xdr:cNvSpPr>
          <a:spLocks/>
        </xdr:cNvSpPr>
      </xdr:nvSpPr>
      <xdr:spPr bwMode="auto">
        <a:xfrm flipH="1">
          <a:off x="3085037" y="5688541"/>
          <a:ext cx="661045" cy="1259383"/>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 name="connsiteX0" fmla="*/ 51 w 21216"/>
            <a:gd name="connsiteY0" fmla="*/ 17827 h 17827"/>
            <a:gd name="connsiteX1" fmla="*/ 134 w 21216"/>
            <a:gd name="connsiteY1" fmla="*/ 7827 h 17827"/>
            <a:gd name="connsiteX2" fmla="*/ 21216 w 21216"/>
            <a:gd name="connsiteY2" fmla="*/ 4510 h 17827"/>
            <a:gd name="connsiteX0" fmla="*/ 51 w 16801"/>
            <a:gd name="connsiteY0" fmla="*/ 26385 h 26385"/>
            <a:gd name="connsiteX1" fmla="*/ 134 w 16801"/>
            <a:gd name="connsiteY1" fmla="*/ 16385 h 26385"/>
            <a:gd name="connsiteX2" fmla="*/ 16801 w 16801"/>
            <a:gd name="connsiteY2" fmla="*/ 0 h 26385"/>
            <a:gd name="connsiteX0" fmla="*/ 2 w 19170"/>
            <a:gd name="connsiteY0" fmla="*/ 26184 h 26184"/>
            <a:gd name="connsiteX1" fmla="*/ 2503 w 19170"/>
            <a:gd name="connsiteY1" fmla="*/ 16385 h 26184"/>
            <a:gd name="connsiteX2" fmla="*/ 19170 w 19170"/>
            <a:gd name="connsiteY2" fmla="*/ 0 h 26184"/>
            <a:gd name="connsiteX0" fmla="*/ 0 w 19168"/>
            <a:gd name="connsiteY0" fmla="*/ 26184 h 26184"/>
            <a:gd name="connsiteX1" fmla="*/ 2501 w 19168"/>
            <a:gd name="connsiteY1" fmla="*/ 16385 h 26184"/>
            <a:gd name="connsiteX2" fmla="*/ 19168 w 19168"/>
            <a:gd name="connsiteY2" fmla="*/ 0 h 26184"/>
            <a:gd name="connsiteX0" fmla="*/ 0 w 19168"/>
            <a:gd name="connsiteY0" fmla="*/ 26184 h 26184"/>
            <a:gd name="connsiteX1" fmla="*/ 2501 w 19168"/>
            <a:gd name="connsiteY1" fmla="*/ 16385 h 26184"/>
            <a:gd name="connsiteX2" fmla="*/ 19168 w 19168"/>
            <a:gd name="connsiteY2" fmla="*/ 0 h 26184"/>
            <a:gd name="connsiteX0" fmla="*/ 0 w 19168"/>
            <a:gd name="connsiteY0" fmla="*/ 26184 h 26184"/>
            <a:gd name="connsiteX1" fmla="*/ 2501 w 19168"/>
            <a:gd name="connsiteY1" fmla="*/ 16385 h 26184"/>
            <a:gd name="connsiteX2" fmla="*/ 19168 w 19168"/>
            <a:gd name="connsiteY2" fmla="*/ 0 h 26184"/>
          </a:gdLst>
          <a:ahLst/>
          <a:cxnLst>
            <a:cxn ang="0">
              <a:pos x="connsiteX0" y="connsiteY0"/>
            </a:cxn>
            <a:cxn ang="0">
              <a:pos x="connsiteX1" y="connsiteY1"/>
            </a:cxn>
            <a:cxn ang="0">
              <a:pos x="connsiteX2" y="connsiteY2"/>
            </a:cxn>
          </a:cxnLst>
          <a:rect l="l" t="t" r="r" b="b"/>
          <a:pathLst>
            <a:path w="19168" h="26184">
              <a:moveTo>
                <a:pt x="0" y="26184"/>
              </a:moveTo>
              <a:cubicBezTo>
                <a:pt x="1757" y="24734"/>
                <a:pt x="3347" y="24770"/>
                <a:pt x="2501" y="16385"/>
              </a:cubicBezTo>
              <a:cubicBezTo>
                <a:pt x="2591" y="724"/>
                <a:pt x="16150" y="405"/>
                <a:pt x="19168"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693063</xdr:colOff>
      <xdr:row>39</xdr:row>
      <xdr:rowOff>2816</xdr:rowOff>
    </xdr:from>
    <xdr:to>
      <xdr:col>6</xdr:col>
      <xdr:colOff>148616</xdr:colOff>
      <xdr:row>39</xdr:row>
      <xdr:rowOff>142158</xdr:rowOff>
    </xdr:to>
    <xdr:sp macro="" textlink="">
      <xdr:nvSpPr>
        <xdr:cNvPr id="1272" name="AutoShape 308">
          <a:extLst>
            <a:ext uri="{FF2B5EF4-FFF2-40B4-BE49-F238E27FC236}">
              <a16:creationId xmlns:a16="http://schemas.microsoft.com/office/drawing/2014/main" id="{A0398DDF-BE50-4906-AA81-781A0E333DC1}"/>
            </a:ext>
          </a:extLst>
        </xdr:cNvPr>
        <xdr:cNvSpPr>
          <a:spLocks noChangeArrowheads="1"/>
        </xdr:cNvSpPr>
      </xdr:nvSpPr>
      <xdr:spPr bwMode="auto">
        <a:xfrm>
          <a:off x="3577021" y="6643858"/>
          <a:ext cx="159345" cy="139342"/>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339676</xdr:colOff>
      <xdr:row>36</xdr:row>
      <xdr:rowOff>40072</xdr:rowOff>
    </xdr:from>
    <xdr:to>
      <xdr:col>6</xdr:col>
      <xdr:colOff>81997</xdr:colOff>
      <xdr:row>38</xdr:row>
      <xdr:rowOff>137629</xdr:rowOff>
    </xdr:to>
    <xdr:sp macro="" textlink="">
      <xdr:nvSpPr>
        <xdr:cNvPr id="1273" name="Line 238">
          <a:extLst>
            <a:ext uri="{FF2B5EF4-FFF2-40B4-BE49-F238E27FC236}">
              <a16:creationId xmlns:a16="http://schemas.microsoft.com/office/drawing/2014/main" id="{BA4C9A46-CC62-43AB-AC43-F7A5215C72C5}"/>
            </a:ext>
          </a:extLst>
        </xdr:cNvPr>
        <xdr:cNvSpPr>
          <a:spLocks noChangeShapeType="1"/>
        </xdr:cNvSpPr>
      </xdr:nvSpPr>
      <xdr:spPr bwMode="auto">
        <a:xfrm flipH="1">
          <a:off x="3223634" y="6173114"/>
          <a:ext cx="446113" cy="436223"/>
        </a:xfrm>
        <a:custGeom>
          <a:avLst/>
          <a:gdLst>
            <a:gd name="connsiteX0" fmla="*/ 0 w 10000"/>
            <a:gd name="connsiteY0" fmla="*/ 0 h 10000"/>
            <a:gd name="connsiteX1" fmla="*/ 10000 w 10000"/>
            <a:gd name="connsiteY1" fmla="*/ 10000 h 10000"/>
            <a:gd name="connsiteX0" fmla="*/ 0 w 11838"/>
            <a:gd name="connsiteY0" fmla="*/ 0 h 291485"/>
            <a:gd name="connsiteX1" fmla="*/ 11838 w 11838"/>
            <a:gd name="connsiteY1" fmla="*/ 291485 h 291485"/>
            <a:gd name="connsiteX0" fmla="*/ 0 w 11838"/>
            <a:gd name="connsiteY0" fmla="*/ 0 h 310066"/>
            <a:gd name="connsiteX1" fmla="*/ 11838 w 11838"/>
            <a:gd name="connsiteY1" fmla="*/ 291485 h 310066"/>
            <a:gd name="connsiteX0" fmla="*/ 0 w 11838"/>
            <a:gd name="connsiteY0" fmla="*/ 0 h 291485"/>
            <a:gd name="connsiteX1" fmla="*/ 11838 w 11838"/>
            <a:gd name="connsiteY1" fmla="*/ 291485 h 291485"/>
            <a:gd name="connsiteX0" fmla="*/ 0 w 11838"/>
            <a:gd name="connsiteY0" fmla="*/ 0 h 331882"/>
            <a:gd name="connsiteX1" fmla="*/ 11838 w 11838"/>
            <a:gd name="connsiteY1" fmla="*/ 291485 h 331882"/>
            <a:gd name="connsiteX0" fmla="*/ 0 w 11838"/>
            <a:gd name="connsiteY0" fmla="*/ 0 h 433611"/>
            <a:gd name="connsiteX1" fmla="*/ 11838 w 11838"/>
            <a:gd name="connsiteY1" fmla="*/ 432230 h 433611"/>
            <a:gd name="connsiteX0" fmla="*/ 0 w 12030"/>
            <a:gd name="connsiteY0" fmla="*/ 203939 h 381080"/>
            <a:gd name="connsiteX1" fmla="*/ 12030 w 12030"/>
            <a:gd name="connsiteY1" fmla="*/ 14 h 381080"/>
            <a:gd name="connsiteX0" fmla="*/ 0 w 12222"/>
            <a:gd name="connsiteY0" fmla="*/ 553822 h 686619"/>
            <a:gd name="connsiteX1" fmla="*/ 12222 w 12222"/>
            <a:gd name="connsiteY1" fmla="*/ 10 h 686619"/>
            <a:gd name="connsiteX0" fmla="*/ 0 w 12222"/>
            <a:gd name="connsiteY0" fmla="*/ 554002 h 554002"/>
            <a:gd name="connsiteX1" fmla="*/ 12222 w 12222"/>
            <a:gd name="connsiteY1" fmla="*/ 190 h 554002"/>
            <a:gd name="connsiteX0" fmla="*/ 0 w 12222"/>
            <a:gd name="connsiteY0" fmla="*/ 553850 h 553850"/>
            <a:gd name="connsiteX1" fmla="*/ 12222 w 12222"/>
            <a:gd name="connsiteY1" fmla="*/ 38 h 553850"/>
            <a:gd name="connsiteX0" fmla="*/ 0 w 12030"/>
            <a:gd name="connsiteY0" fmla="*/ 776486 h 776486"/>
            <a:gd name="connsiteX1" fmla="*/ 12030 w 12030"/>
            <a:gd name="connsiteY1" fmla="*/ 18 h 776486"/>
            <a:gd name="connsiteX0" fmla="*/ 0 w 9373"/>
            <a:gd name="connsiteY0" fmla="*/ 1803578 h 1803578"/>
            <a:gd name="connsiteX1" fmla="*/ 9373 w 9373"/>
            <a:gd name="connsiteY1" fmla="*/ 4 h 1803578"/>
            <a:gd name="connsiteX0" fmla="*/ 0 w 10000"/>
            <a:gd name="connsiteY0" fmla="*/ 10000 h 10000"/>
            <a:gd name="connsiteX1" fmla="*/ 10000 w 10000"/>
            <a:gd name="connsiteY1" fmla="*/ 0 h 10000"/>
            <a:gd name="connsiteX0" fmla="*/ 0 w 11570"/>
            <a:gd name="connsiteY0" fmla="*/ 9957 h 9957"/>
            <a:gd name="connsiteX1" fmla="*/ 11570 w 11570"/>
            <a:gd name="connsiteY1" fmla="*/ 1 h 9957"/>
            <a:gd name="connsiteX0" fmla="*/ 0 w 10000"/>
            <a:gd name="connsiteY0" fmla="*/ 9999 h 9999"/>
            <a:gd name="connsiteX1" fmla="*/ 10000 w 10000"/>
            <a:gd name="connsiteY1" fmla="*/ 0 h 9999"/>
            <a:gd name="connsiteX0" fmla="*/ 0 w 10000"/>
            <a:gd name="connsiteY0" fmla="*/ 10000 h 10000"/>
            <a:gd name="connsiteX1" fmla="*/ 10000 w 10000"/>
            <a:gd name="connsiteY1" fmla="*/ 0 h 10000"/>
          </a:gdLst>
          <a:ahLst/>
          <a:cxnLst>
            <a:cxn ang="0">
              <a:pos x="connsiteX0" y="connsiteY0"/>
            </a:cxn>
            <a:cxn ang="0">
              <a:pos x="connsiteX1" y="connsiteY1"/>
            </a:cxn>
          </a:cxnLst>
          <a:rect l="l" t="t" r="r" b="b"/>
          <a:pathLst>
            <a:path w="10000" h="10000">
              <a:moveTo>
                <a:pt x="0" y="10000"/>
              </a:moveTo>
              <a:cubicBezTo>
                <a:pt x="1997" y="9183"/>
                <a:pt x="1151" y="2932"/>
                <a:pt x="10000" y="0"/>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6</xdr:col>
      <xdr:colOff>108381</xdr:colOff>
      <xdr:row>37</xdr:row>
      <xdr:rowOff>63482</xdr:rowOff>
    </xdr:from>
    <xdr:ext cx="259773" cy="181841"/>
    <xdr:sp macro="" textlink="">
      <xdr:nvSpPr>
        <xdr:cNvPr id="1274" name="Text Box 1664">
          <a:extLst>
            <a:ext uri="{FF2B5EF4-FFF2-40B4-BE49-F238E27FC236}">
              <a16:creationId xmlns:a16="http://schemas.microsoft.com/office/drawing/2014/main" id="{E0896D7F-90D3-4626-906A-21B10A680094}"/>
            </a:ext>
          </a:extLst>
        </xdr:cNvPr>
        <xdr:cNvSpPr txBox="1">
          <a:spLocks noChangeArrowheads="1"/>
        </xdr:cNvSpPr>
      </xdr:nvSpPr>
      <xdr:spPr bwMode="auto">
        <a:xfrm>
          <a:off x="3696131" y="6365857"/>
          <a:ext cx="259773" cy="181841"/>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5</xdr:col>
      <xdr:colOff>409349</xdr:colOff>
      <xdr:row>36</xdr:row>
      <xdr:rowOff>105834</xdr:rowOff>
    </xdr:from>
    <xdr:to>
      <xdr:col>5</xdr:col>
      <xdr:colOff>589657</xdr:colOff>
      <xdr:row>37</xdr:row>
      <xdr:rowOff>90155</xdr:rowOff>
    </xdr:to>
    <xdr:sp macro="" textlink="">
      <xdr:nvSpPr>
        <xdr:cNvPr id="1275" name="六角形 1274">
          <a:extLst>
            <a:ext uri="{FF2B5EF4-FFF2-40B4-BE49-F238E27FC236}">
              <a16:creationId xmlns:a16="http://schemas.microsoft.com/office/drawing/2014/main" id="{4F687770-7C0E-47DC-9E78-DB45BCAA495F}"/>
            </a:ext>
          </a:extLst>
        </xdr:cNvPr>
        <xdr:cNvSpPr/>
      </xdr:nvSpPr>
      <xdr:spPr bwMode="auto">
        <a:xfrm>
          <a:off x="3296615" y="6275256"/>
          <a:ext cx="180308" cy="154977"/>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800" b="1">
              <a:solidFill>
                <a:schemeClr val="bg1"/>
              </a:solidFill>
              <a:latin typeface="+mj-ea"/>
              <a:ea typeface="+mj-ea"/>
            </a:rPr>
            <a:t>255</a:t>
          </a:r>
          <a:endParaRPr kumimoji="1" lang="ja-JP" altLang="en-US" sz="800" b="1">
            <a:solidFill>
              <a:schemeClr val="bg1"/>
            </a:solidFill>
            <a:latin typeface="+mj-ea"/>
            <a:ea typeface="+mj-ea"/>
          </a:endParaRPr>
        </a:p>
      </xdr:txBody>
    </xdr:sp>
    <xdr:clientData/>
  </xdr:twoCellAnchor>
  <xdr:twoCellAnchor>
    <xdr:from>
      <xdr:col>6</xdr:col>
      <xdr:colOff>305740</xdr:colOff>
      <xdr:row>39</xdr:row>
      <xdr:rowOff>141112</xdr:rowOff>
    </xdr:from>
    <xdr:to>
      <xdr:col>6</xdr:col>
      <xdr:colOff>486048</xdr:colOff>
      <xdr:row>40</xdr:row>
      <xdr:rowOff>125432</xdr:rowOff>
    </xdr:to>
    <xdr:sp macro="" textlink="">
      <xdr:nvSpPr>
        <xdr:cNvPr id="1276" name="六角形 1275">
          <a:extLst>
            <a:ext uri="{FF2B5EF4-FFF2-40B4-BE49-F238E27FC236}">
              <a16:creationId xmlns:a16="http://schemas.microsoft.com/office/drawing/2014/main" id="{91D4DF9E-EBD9-4AC8-BA2D-F61B368C7D2B}"/>
            </a:ext>
          </a:extLst>
        </xdr:cNvPr>
        <xdr:cNvSpPr/>
      </xdr:nvSpPr>
      <xdr:spPr bwMode="auto">
        <a:xfrm>
          <a:off x="3904073" y="6912485"/>
          <a:ext cx="180308" cy="154830"/>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800" b="1">
              <a:solidFill>
                <a:schemeClr val="bg1"/>
              </a:solidFill>
              <a:latin typeface="+mj-ea"/>
              <a:ea typeface="+mj-ea"/>
            </a:rPr>
            <a:t>255</a:t>
          </a:r>
          <a:endParaRPr kumimoji="1" lang="ja-JP" altLang="en-US" sz="800" b="1">
            <a:solidFill>
              <a:schemeClr val="bg1"/>
            </a:solidFill>
            <a:latin typeface="+mj-ea"/>
            <a:ea typeface="+mj-ea"/>
          </a:endParaRPr>
        </a:p>
      </xdr:txBody>
    </xdr:sp>
    <xdr:clientData/>
  </xdr:twoCellAnchor>
  <xdr:twoCellAnchor>
    <xdr:from>
      <xdr:col>6</xdr:col>
      <xdr:colOff>113862</xdr:colOff>
      <xdr:row>38</xdr:row>
      <xdr:rowOff>76435</xdr:rowOff>
    </xdr:from>
    <xdr:to>
      <xdr:col>6</xdr:col>
      <xdr:colOff>173232</xdr:colOff>
      <xdr:row>39</xdr:row>
      <xdr:rowOff>40761</xdr:rowOff>
    </xdr:to>
    <xdr:grpSp>
      <xdr:nvGrpSpPr>
        <xdr:cNvPr id="1277" name="グループ化 1276">
          <a:extLst>
            <a:ext uri="{FF2B5EF4-FFF2-40B4-BE49-F238E27FC236}">
              <a16:creationId xmlns:a16="http://schemas.microsoft.com/office/drawing/2014/main" id="{8EB53A93-4F5D-4847-B970-45F0D7879AAC}"/>
            </a:ext>
          </a:extLst>
        </xdr:cNvPr>
        <xdr:cNvGrpSpPr/>
      </xdr:nvGrpSpPr>
      <xdr:grpSpPr>
        <a:xfrm rot="12512026">
          <a:off x="3701612" y="6283560"/>
          <a:ext cx="59370" cy="128368"/>
          <a:chOff x="9703044" y="3026637"/>
          <a:chExt cx="59370" cy="136132"/>
        </a:xfrm>
      </xdr:grpSpPr>
      <xdr:sp macro="" textlink="">
        <xdr:nvSpPr>
          <xdr:cNvPr id="1278" name="Line 72">
            <a:extLst>
              <a:ext uri="{FF2B5EF4-FFF2-40B4-BE49-F238E27FC236}">
                <a16:creationId xmlns:a16="http://schemas.microsoft.com/office/drawing/2014/main" id="{45C59A8F-614C-41F5-B2F0-C44C99C4E453}"/>
              </a:ext>
            </a:extLst>
          </xdr:cNvPr>
          <xdr:cNvSpPr>
            <a:spLocks noChangeShapeType="1"/>
          </xdr:cNvSpPr>
        </xdr:nvSpPr>
        <xdr:spPr bwMode="auto">
          <a:xfrm>
            <a:off x="9707489" y="3029241"/>
            <a:ext cx="17803" cy="133528"/>
          </a:xfrm>
          <a:prstGeom prst="line">
            <a:avLst/>
          </a:prstGeom>
          <a:noFill/>
          <a:ln w="6350">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1279" name="Line 72">
            <a:extLst>
              <a:ext uri="{FF2B5EF4-FFF2-40B4-BE49-F238E27FC236}">
                <a16:creationId xmlns:a16="http://schemas.microsoft.com/office/drawing/2014/main" id="{DC994E68-58E0-40DD-B9A8-0D9A818B8243}"/>
              </a:ext>
            </a:extLst>
          </xdr:cNvPr>
          <xdr:cNvSpPr>
            <a:spLocks noChangeShapeType="1"/>
          </xdr:cNvSpPr>
        </xdr:nvSpPr>
        <xdr:spPr bwMode="auto">
          <a:xfrm>
            <a:off x="9703044" y="3026637"/>
            <a:ext cx="59370" cy="133528"/>
          </a:xfrm>
          <a:custGeom>
            <a:avLst/>
            <a:gdLst>
              <a:gd name="connsiteX0" fmla="*/ 0 w 17803"/>
              <a:gd name="connsiteY0" fmla="*/ 0 h 133528"/>
              <a:gd name="connsiteX1" fmla="*/ 17803 w 17803"/>
              <a:gd name="connsiteY1" fmla="*/ 133528 h 133528"/>
              <a:gd name="connsiteX0" fmla="*/ 0 w 43876"/>
              <a:gd name="connsiteY0" fmla="*/ 0 h 133528"/>
              <a:gd name="connsiteX1" fmla="*/ 17803 w 43876"/>
              <a:gd name="connsiteY1" fmla="*/ 133528 h 133528"/>
              <a:gd name="connsiteX0" fmla="*/ 0 w 53015"/>
              <a:gd name="connsiteY0" fmla="*/ 0 h 133528"/>
              <a:gd name="connsiteX1" fmla="*/ 17803 w 53015"/>
              <a:gd name="connsiteY1" fmla="*/ 133528 h 133528"/>
              <a:gd name="connsiteX0" fmla="*/ 0 w 54266"/>
              <a:gd name="connsiteY0" fmla="*/ 0 h 133528"/>
              <a:gd name="connsiteX1" fmla="*/ 17803 w 54266"/>
              <a:gd name="connsiteY1" fmla="*/ 133528 h 133528"/>
              <a:gd name="connsiteX0" fmla="*/ 0 w 58128"/>
              <a:gd name="connsiteY0" fmla="*/ 0 h 133528"/>
              <a:gd name="connsiteX1" fmla="*/ 17803 w 58128"/>
              <a:gd name="connsiteY1" fmla="*/ 133528 h 133528"/>
              <a:gd name="connsiteX0" fmla="*/ 0 w 66306"/>
              <a:gd name="connsiteY0" fmla="*/ 0 h 133528"/>
              <a:gd name="connsiteX1" fmla="*/ 17803 w 66306"/>
              <a:gd name="connsiteY1" fmla="*/ 133528 h 133528"/>
              <a:gd name="connsiteX0" fmla="*/ 0 w 64850"/>
              <a:gd name="connsiteY0" fmla="*/ 0 h 133528"/>
              <a:gd name="connsiteX1" fmla="*/ 17803 w 64850"/>
              <a:gd name="connsiteY1" fmla="*/ 133528 h 133528"/>
              <a:gd name="connsiteX0" fmla="*/ 0 w 59370"/>
              <a:gd name="connsiteY0" fmla="*/ 0 h 133528"/>
              <a:gd name="connsiteX1" fmla="*/ 17803 w 59370"/>
              <a:gd name="connsiteY1" fmla="*/ 133528 h 133528"/>
            </a:gdLst>
            <a:ahLst/>
            <a:cxnLst>
              <a:cxn ang="0">
                <a:pos x="connsiteX0" y="connsiteY0"/>
              </a:cxn>
              <a:cxn ang="0">
                <a:pos x="connsiteX1" y="connsiteY1"/>
              </a:cxn>
            </a:cxnLst>
            <a:rect l="l" t="t" r="r" b="b"/>
            <a:pathLst>
              <a:path w="59370" h="133528">
                <a:moveTo>
                  <a:pt x="0" y="0"/>
                </a:moveTo>
                <a:cubicBezTo>
                  <a:pt x="72698" y="26705"/>
                  <a:pt x="78633" y="75665"/>
                  <a:pt x="17803" y="133528"/>
                </a:cubicBez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oneCellAnchor>
    <xdr:from>
      <xdr:col>6</xdr:col>
      <xdr:colOff>205672</xdr:colOff>
      <xdr:row>38</xdr:row>
      <xdr:rowOff>64504</xdr:rowOff>
    </xdr:from>
    <xdr:ext cx="307258" cy="223651"/>
    <xdr:sp macro="" textlink="">
      <xdr:nvSpPr>
        <xdr:cNvPr id="1280" name="Text Box 303">
          <a:extLst>
            <a:ext uri="{FF2B5EF4-FFF2-40B4-BE49-F238E27FC236}">
              <a16:creationId xmlns:a16="http://schemas.microsoft.com/office/drawing/2014/main" id="{07EFCB30-7E6F-4A55-9B2F-2B6780024E18}"/>
            </a:ext>
          </a:extLst>
        </xdr:cNvPr>
        <xdr:cNvSpPr txBox="1">
          <a:spLocks noChangeArrowheads="1"/>
        </xdr:cNvSpPr>
      </xdr:nvSpPr>
      <xdr:spPr bwMode="auto">
        <a:xfrm>
          <a:off x="3804005" y="6665368"/>
          <a:ext cx="307258" cy="223651"/>
        </a:xfrm>
        <a:prstGeom prst="rect">
          <a:avLst/>
        </a:prstGeom>
        <a:noFill/>
        <a:ln w="9525">
          <a:noFill/>
          <a:miter lim="800000"/>
          <a:headEnd/>
          <a:tailEnd/>
        </a:ln>
      </xdr:spPr>
      <xdr:txBody>
        <a:bodyPr vertOverflow="overflow" horzOverflow="overflow" wrap="square" lIns="27432" tIns="18288" rIns="0" bIns="0" anchor="b" upright="1">
          <a:spAutoFit/>
        </a:bodyPr>
        <a:lstStyle/>
        <a:p>
          <a:pPr algn="ctr" rtl="0">
            <a:lnSpc>
              <a:spcPts val="800"/>
            </a:lnSpc>
            <a:defRPr sz="1000"/>
          </a:pPr>
          <a:r>
            <a:rPr lang="ja-JP" altLang="en-US" sz="900" b="1" i="0" u="none" strike="noStrike" baseline="0">
              <a:solidFill>
                <a:srgbClr val="000000"/>
              </a:solidFill>
              <a:latin typeface="HGPｺﾞｼｯｸE" pitchFamily="50" charset="-128"/>
              <a:ea typeface="HGPｺﾞｼｯｸE" pitchFamily="50" charset="-128"/>
              <a:cs typeface="Ebrima" pitchFamily="2" charset="0"/>
            </a:rPr>
            <a:t>ｶｰﾌﾞ</a:t>
          </a:r>
          <a:endParaRPr lang="en-US" altLang="ja-JP" sz="900" b="1" i="0" u="none" strike="noStrike" baseline="0">
            <a:solidFill>
              <a:srgbClr val="000000"/>
            </a:solidFill>
            <a:latin typeface="HGPｺﾞｼｯｸE" pitchFamily="50" charset="-128"/>
            <a:ea typeface="HGPｺﾞｼｯｸE" pitchFamily="50" charset="-128"/>
            <a:cs typeface="Ebrima" pitchFamily="2" charset="0"/>
          </a:endParaRPr>
        </a:p>
        <a:p>
          <a:pPr algn="ctr" rtl="0">
            <a:lnSpc>
              <a:spcPts val="800"/>
            </a:lnSpc>
            <a:defRPr sz="1000"/>
          </a:pPr>
          <a:r>
            <a:rPr lang="ja-JP" altLang="en-US" sz="900" b="1" i="0" u="none" strike="noStrike" baseline="0">
              <a:solidFill>
                <a:srgbClr val="000000"/>
              </a:solidFill>
              <a:latin typeface="HGPｺﾞｼｯｸE" pitchFamily="50" charset="-128"/>
              <a:ea typeface="HGPｺﾞｼｯｸE" pitchFamily="50" charset="-128"/>
              <a:cs typeface="Ebrima" pitchFamily="2" charset="0"/>
            </a:rPr>
            <a:t>ﾐﾗｰ</a:t>
          </a:r>
          <a:endParaRPr lang="en-US" altLang="ja-JP" sz="900" b="1" i="0" u="none" strike="noStrike" baseline="0">
            <a:solidFill>
              <a:srgbClr val="000000"/>
            </a:solidFill>
            <a:latin typeface="HGPｺﾞｼｯｸE" pitchFamily="50" charset="-128"/>
            <a:ea typeface="HGPｺﾞｼｯｸE" pitchFamily="50" charset="-128"/>
            <a:cs typeface="Ebrima" pitchFamily="2" charset="0"/>
          </a:endParaRPr>
        </a:p>
      </xdr:txBody>
    </xdr:sp>
    <xdr:clientData/>
  </xdr:oneCellAnchor>
  <xdr:twoCellAnchor>
    <xdr:from>
      <xdr:col>6</xdr:col>
      <xdr:colOff>2883</xdr:colOff>
      <xdr:row>34</xdr:row>
      <xdr:rowOff>21057</xdr:rowOff>
    </xdr:from>
    <xdr:to>
      <xdr:col>6</xdr:col>
      <xdr:colOff>183191</xdr:colOff>
      <xdr:row>35</xdr:row>
      <xdr:rowOff>5378</xdr:rowOff>
    </xdr:to>
    <xdr:sp macro="" textlink="">
      <xdr:nvSpPr>
        <xdr:cNvPr id="1281" name="六角形 1280">
          <a:extLst>
            <a:ext uri="{FF2B5EF4-FFF2-40B4-BE49-F238E27FC236}">
              <a16:creationId xmlns:a16="http://schemas.microsoft.com/office/drawing/2014/main" id="{616DF044-5A62-432E-B309-2EA99378E337}"/>
            </a:ext>
          </a:extLst>
        </xdr:cNvPr>
        <xdr:cNvSpPr/>
      </xdr:nvSpPr>
      <xdr:spPr bwMode="auto">
        <a:xfrm>
          <a:off x="3590633" y="5815432"/>
          <a:ext cx="180308" cy="153654"/>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800" b="1">
              <a:solidFill>
                <a:schemeClr val="bg1"/>
              </a:solidFill>
              <a:latin typeface="+mj-ea"/>
              <a:ea typeface="+mj-ea"/>
            </a:rPr>
            <a:t>255</a:t>
          </a:r>
          <a:endParaRPr kumimoji="1" lang="ja-JP" altLang="en-US" sz="800" b="1">
            <a:solidFill>
              <a:schemeClr val="bg1"/>
            </a:solidFill>
            <a:latin typeface="+mj-ea"/>
            <a:ea typeface="+mj-ea"/>
          </a:endParaRPr>
        </a:p>
      </xdr:txBody>
    </xdr:sp>
    <xdr:clientData/>
  </xdr:twoCellAnchor>
  <xdr:oneCellAnchor>
    <xdr:from>
      <xdr:col>6</xdr:col>
      <xdr:colOff>69956</xdr:colOff>
      <xdr:row>35</xdr:row>
      <xdr:rowOff>82889</xdr:rowOff>
    </xdr:from>
    <xdr:ext cx="94081" cy="245193"/>
    <xdr:sp macro="" textlink="">
      <xdr:nvSpPr>
        <xdr:cNvPr id="1282" name="Text Box 1620">
          <a:extLst>
            <a:ext uri="{FF2B5EF4-FFF2-40B4-BE49-F238E27FC236}">
              <a16:creationId xmlns:a16="http://schemas.microsoft.com/office/drawing/2014/main" id="{75AB8555-D37A-454A-9886-A31882B66ACF}"/>
            </a:ext>
          </a:extLst>
        </xdr:cNvPr>
        <xdr:cNvSpPr txBox="1">
          <a:spLocks noChangeArrowheads="1"/>
        </xdr:cNvSpPr>
      </xdr:nvSpPr>
      <xdr:spPr bwMode="auto">
        <a:xfrm>
          <a:off x="3657706" y="6046597"/>
          <a:ext cx="94081" cy="245193"/>
        </a:xfrm>
        <a:prstGeom prst="rect">
          <a:avLst/>
        </a:prstGeom>
        <a:solidFill>
          <a:schemeClr val="bg1"/>
        </a:solidFill>
        <a:ln>
          <a:noFill/>
        </a:ln>
      </xdr:spPr>
      <xdr:txBody>
        <a:bodyPr vertOverflow="overflow" horzOverflow="overflow" wrap="none" lIns="27432" tIns="18288" rIns="27432" bIns="18288" anchor="ctr" upright="1">
          <a:noAutofit/>
        </a:bodyPr>
        <a:lstStyle/>
        <a:p>
          <a:pPr algn="l" rtl="0">
            <a:lnSpc>
              <a:spcPts val="1000"/>
            </a:lnSpc>
            <a:defRPr sz="1000"/>
          </a:pPr>
          <a:endParaRPr lang="en-US" altLang="ja-JP" sz="900" b="1" i="0" u="none" strike="noStrike" baseline="0">
            <a:solidFill>
              <a:srgbClr val="000000"/>
            </a:solidFill>
            <a:latin typeface="ＭＳ Ｐゴシック"/>
            <a:ea typeface="ＭＳ Ｐゴシック"/>
          </a:endParaRPr>
        </a:p>
        <a:p>
          <a:pPr algn="l" rtl="0">
            <a:lnSpc>
              <a:spcPts val="900"/>
            </a:lnSpc>
            <a:defRPr sz="1000"/>
          </a:pPr>
          <a:r>
            <a:rPr lang="ja-JP" altLang="en-US" sz="900" b="1" i="0" u="none" strike="noStrike" baseline="0">
              <a:solidFill>
                <a:srgbClr val="000000"/>
              </a:solidFill>
              <a:latin typeface="ＭＳ Ｐゴシック"/>
              <a:ea typeface="ＭＳ Ｐゴシック"/>
            </a:rPr>
            <a:t>↖</a:t>
          </a:r>
          <a:endParaRPr lang="en-US" altLang="ja-JP" sz="900" b="1" i="0" u="none" strike="noStrike" baseline="0">
            <a:solidFill>
              <a:srgbClr val="000000"/>
            </a:solidFill>
            <a:latin typeface="ＭＳ Ｐゴシック"/>
            <a:ea typeface="ＭＳ Ｐゴシック"/>
          </a:endParaRPr>
        </a:p>
        <a:p>
          <a:pPr algn="l" rtl="0">
            <a:lnSpc>
              <a:spcPts val="1000"/>
            </a:lnSpc>
            <a:defRPr sz="1000"/>
          </a:pPr>
          <a:r>
            <a:rPr lang="en-US" altLang="ja-JP" sz="900" b="1" i="0" u="none" strike="noStrike" baseline="0">
              <a:solidFill>
                <a:srgbClr val="000000"/>
              </a:solidFill>
              <a:latin typeface="ＭＳ Ｐゴシック"/>
              <a:ea typeface="ＭＳ Ｐゴシック"/>
            </a:rPr>
            <a:t>0.8㎞</a:t>
          </a:r>
          <a:r>
            <a:rPr lang="ja-JP" altLang="en-US" sz="900" b="1" i="0" u="none" strike="noStrike" baseline="0">
              <a:solidFill>
                <a:srgbClr val="000000"/>
              </a:solidFill>
              <a:latin typeface="HGP創英角ﾎﾟｯﾌﾟ体" pitchFamily="50" charset="-128"/>
              <a:ea typeface="ふみゴシック" pitchFamily="65" charset="-128"/>
            </a:rPr>
            <a:t>先</a:t>
          </a:r>
          <a:endParaRPr lang="en-US" altLang="ja-JP" sz="900" b="1" i="0" u="none" strike="noStrike" baseline="0">
            <a:solidFill>
              <a:srgbClr val="000000"/>
            </a:solidFill>
            <a:latin typeface="HGP創英角ﾎﾟｯﾌﾟ体" pitchFamily="50" charset="-128"/>
            <a:ea typeface="ふみゴシック" pitchFamily="65" charset="-128"/>
          </a:endParaRPr>
        </a:p>
        <a:p>
          <a:pPr algn="l" rtl="0">
            <a:lnSpc>
              <a:spcPts val="1000"/>
            </a:lnSpc>
            <a:defRPr sz="1000"/>
          </a:pPr>
          <a:r>
            <a:rPr lang="ja-JP" altLang="en-US" sz="900" b="1" i="0" u="none" strike="noStrike" baseline="0">
              <a:solidFill>
                <a:srgbClr val="000000"/>
              </a:solidFill>
              <a:latin typeface="HGP創英角ﾎﾟｯﾌﾟ体" pitchFamily="50" charset="-128"/>
              <a:ea typeface="ふみゴシック" pitchFamily="65" charset="-128"/>
            </a:rPr>
            <a:t>瀬嵐集会所∼</a:t>
          </a:r>
          <a:endParaRPr lang="en-US" altLang="ja-JP" sz="900" b="1" i="0" u="none" strike="noStrike" baseline="0">
            <a:solidFill>
              <a:srgbClr val="000000"/>
            </a:solidFill>
            <a:latin typeface="HGP創英角ﾎﾟｯﾌﾟ体" pitchFamily="50" charset="-128"/>
            <a:ea typeface="ふみゴシック" pitchFamily="65" charset="-128"/>
          </a:endParaRPr>
        </a:p>
      </xdr:txBody>
    </xdr:sp>
    <xdr:clientData/>
  </xdr:oneCellAnchor>
  <xdr:twoCellAnchor editAs="oneCell">
    <xdr:from>
      <xdr:col>5</xdr:col>
      <xdr:colOff>469948</xdr:colOff>
      <xdr:row>38</xdr:row>
      <xdr:rowOff>19617</xdr:rowOff>
    </xdr:from>
    <xdr:to>
      <xdr:col>6</xdr:col>
      <xdr:colOff>20565</xdr:colOff>
      <xdr:row>39</xdr:row>
      <xdr:rowOff>110572</xdr:rowOff>
    </xdr:to>
    <xdr:pic>
      <xdr:nvPicPr>
        <xdr:cNvPr id="1283" name="図 1282">
          <a:extLst>
            <a:ext uri="{FF2B5EF4-FFF2-40B4-BE49-F238E27FC236}">
              <a16:creationId xmlns:a16="http://schemas.microsoft.com/office/drawing/2014/main" id="{E42AC3E0-81B3-4AE1-A62F-988CC591CD6D}"/>
            </a:ext>
          </a:extLst>
        </xdr:cNvPr>
        <xdr:cNvPicPr>
          <a:picLocks noChangeAspect="1"/>
        </xdr:cNvPicPr>
      </xdr:nvPicPr>
      <xdr:blipFill>
        <a:blip xmlns:r="http://schemas.openxmlformats.org/officeDocument/2006/relationships" r:embed="rId43"/>
        <a:stretch>
          <a:fillRect/>
        </a:stretch>
      </xdr:blipFill>
      <xdr:spPr>
        <a:xfrm rot="20391158">
          <a:off x="3353906" y="6491325"/>
          <a:ext cx="254409" cy="254997"/>
        </a:xfrm>
        <a:prstGeom prst="rect">
          <a:avLst/>
        </a:prstGeom>
      </xdr:spPr>
    </xdr:pic>
    <xdr:clientData/>
  </xdr:twoCellAnchor>
  <xdr:twoCellAnchor editAs="oneCell">
    <xdr:from>
      <xdr:col>5</xdr:col>
      <xdr:colOff>496944</xdr:colOff>
      <xdr:row>35</xdr:row>
      <xdr:rowOff>12830</xdr:rowOff>
    </xdr:from>
    <xdr:to>
      <xdr:col>6</xdr:col>
      <xdr:colOff>47516</xdr:colOff>
      <xdr:row>37</xdr:row>
      <xdr:rowOff>147220</xdr:rowOff>
    </xdr:to>
    <xdr:pic>
      <xdr:nvPicPr>
        <xdr:cNvPr id="87" name="図 86">
          <a:extLst>
            <a:ext uri="{FF2B5EF4-FFF2-40B4-BE49-F238E27FC236}">
              <a16:creationId xmlns:a16="http://schemas.microsoft.com/office/drawing/2014/main" id="{3173283E-5DE3-4D3E-94B3-0576B0936CA3}"/>
            </a:ext>
          </a:extLst>
        </xdr:cNvPr>
        <xdr:cNvPicPr>
          <a:picLocks noChangeAspect="1"/>
        </xdr:cNvPicPr>
      </xdr:nvPicPr>
      <xdr:blipFill>
        <a:blip xmlns:r="http://schemas.openxmlformats.org/officeDocument/2006/relationships" r:embed="rId44"/>
        <a:stretch>
          <a:fillRect/>
        </a:stretch>
      </xdr:blipFill>
      <xdr:spPr>
        <a:xfrm rot="20113747">
          <a:off x="3380902" y="5976538"/>
          <a:ext cx="254364" cy="462473"/>
        </a:xfrm>
        <a:prstGeom prst="rect">
          <a:avLst/>
        </a:prstGeom>
      </xdr:spPr>
    </xdr:pic>
    <xdr:clientData/>
  </xdr:twoCellAnchor>
  <xdr:twoCellAnchor>
    <xdr:from>
      <xdr:col>7</xdr:col>
      <xdr:colOff>256443</xdr:colOff>
      <xdr:row>33</xdr:row>
      <xdr:rowOff>14306</xdr:rowOff>
    </xdr:from>
    <xdr:to>
      <xdr:col>8</xdr:col>
      <xdr:colOff>390008</xdr:colOff>
      <xdr:row>40</xdr:row>
      <xdr:rowOff>151885</xdr:rowOff>
    </xdr:to>
    <xdr:sp macro="" textlink="">
      <xdr:nvSpPr>
        <xdr:cNvPr id="1247" name="Freeform 166">
          <a:extLst>
            <a:ext uri="{FF2B5EF4-FFF2-40B4-BE49-F238E27FC236}">
              <a16:creationId xmlns:a16="http://schemas.microsoft.com/office/drawing/2014/main" id="{69DEA644-C7EF-4B24-8785-5E5CAA300D22}"/>
            </a:ext>
          </a:extLst>
        </xdr:cNvPr>
        <xdr:cNvSpPr>
          <a:spLocks/>
        </xdr:cNvSpPr>
      </xdr:nvSpPr>
      <xdr:spPr bwMode="auto">
        <a:xfrm flipH="1">
          <a:off x="4552615" y="5683665"/>
          <a:ext cx="838018" cy="1320267"/>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 name="connsiteX0" fmla="*/ 51 w 21216"/>
            <a:gd name="connsiteY0" fmla="*/ 17827 h 17827"/>
            <a:gd name="connsiteX1" fmla="*/ 134 w 21216"/>
            <a:gd name="connsiteY1" fmla="*/ 7827 h 17827"/>
            <a:gd name="connsiteX2" fmla="*/ 21216 w 21216"/>
            <a:gd name="connsiteY2" fmla="*/ 4510 h 17827"/>
            <a:gd name="connsiteX0" fmla="*/ 51 w 16801"/>
            <a:gd name="connsiteY0" fmla="*/ 26385 h 26385"/>
            <a:gd name="connsiteX1" fmla="*/ 134 w 16801"/>
            <a:gd name="connsiteY1" fmla="*/ 16385 h 26385"/>
            <a:gd name="connsiteX2" fmla="*/ 16801 w 16801"/>
            <a:gd name="connsiteY2" fmla="*/ 0 h 26385"/>
            <a:gd name="connsiteX0" fmla="*/ 2 w 19170"/>
            <a:gd name="connsiteY0" fmla="*/ 26184 h 26184"/>
            <a:gd name="connsiteX1" fmla="*/ 2503 w 19170"/>
            <a:gd name="connsiteY1" fmla="*/ 16385 h 26184"/>
            <a:gd name="connsiteX2" fmla="*/ 19170 w 19170"/>
            <a:gd name="connsiteY2" fmla="*/ 0 h 26184"/>
            <a:gd name="connsiteX0" fmla="*/ 0 w 19168"/>
            <a:gd name="connsiteY0" fmla="*/ 26184 h 26184"/>
            <a:gd name="connsiteX1" fmla="*/ 2501 w 19168"/>
            <a:gd name="connsiteY1" fmla="*/ 16385 h 26184"/>
            <a:gd name="connsiteX2" fmla="*/ 19168 w 19168"/>
            <a:gd name="connsiteY2" fmla="*/ 0 h 26184"/>
            <a:gd name="connsiteX0" fmla="*/ 0 w 19168"/>
            <a:gd name="connsiteY0" fmla="*/ 26184 h 26184"/>
            <a:gd name="connsiteX1" fmla="*/ 2501 w 19168"/>
            <a:gd name="connsiteY1" fmla="*/ 16385 h 26184"/>
            <a:gd name="connsiteX2" fmla="*/ 19168 w 19168"/>
            <a:gd name="connsiteY2" fmla="*/ 0 h 26184"/>
            <a:gd name="connsiteX0" fmla="*/ 0 w 19168"/>
            <a:gd name="connsiteY0" fmla="*/ 26184 h 26184"/>
            <a:gd name="connsiteX1" fmla="*/ 2501 w 19168"/>
            <a:gd name="connsiteY1" fmla="*/ 16385 h 26184"/>
            <a:gd name="connsiteX2" fmla="*/ 19168 w 19168"/>
            <a:gd name="connsiteY2" fmla="*/ 0 h 26184"/>
            <a:gd name="connsiteX0" fmla="*/ 0 w 19623"/>
            <a:gd name="connsiteY0" fmla="*/ 26703 h 26703"/>
            <a:gd name="connsiteX1" fmla="*/ 2956 w 19623"/>
            <a:gd name="connsiteY1" fmla="*/ 16385 h 26703"/>
            <a:gd name="connsiteX2" fmla="*/ 19623 w 19623"/>
            <a:gd name="connsiteY2" fmla="*/ 0 h 26703"/>
            <a:gd name="connsiteX0" fmla="*/ 0 w 19623"/>
            <a:gd name="connsiteY0" fmla="*/ 26703 h 26703"/>
            <a:gd name="connsiteX1" fmla="*/ 2956 w 19623"/>
            <a:gd name="connsiteY1" fmla="*/ 16385 h 26703"/>
            <a:gd name="connsiteX2" fmla="*/ 19623 w 19623"/>
            <a:gd name="connsiteY2" fmla="*/ 0 h 26703"/>
            <a:gd name="connsiteX0" fmla="*/ 0 w 20418"/>
            <a:gd name="connsiteY0" fmla="*/ 27308 h 27308"/>
            <a:gd name="connsiteX1" fmla="*/ 3751 w 20418"/>
            <a:gd name="connsiteY1" fmla="*/ 16385 h 27308"/>
            <a:gd name="connsiteX2" fmla="*/ 20418 w 20418"/>
            <a:gd name="connsiteY2" fmla="*/ 0 h 27308"/>
            <a:gd name="connsiteX0" fmla="*/ 0 w 20418"/>
            <a:gd name="connsiteY0" fmla="*/ 27308 h 27308"/>
            <a:gd name="connsiteX1" fmla="*/ 3694 w 20418"/>
            <a:gd name="connsiteY1" fmla="*/ 15650 h 27308"/>
            <a:gd name="connsiteX2" fmla="*/ 20418 w 20418"/>
            <a:gd name="connsiteY2" fmla="*/ 0 h 27308"/>
            <a:gd name="connsiteX0" fmla="*/ 0 w 23543"/>
            <a:gd name="connsiteY0" fmla="*/ 20566 h 20566"/>
            <a:gd name="connsiteX1" fmla="*/ 3694 w 23543"/>
            <a:gd name="connsiteY1" fmla="*/ 8908 h 20566"/>
            <a:gd name="connsiteX2" fmla="*/ 23543 w 23543"/>
            <a:gd name="connsiteY2" fmla="*/ 2683 h 20566"/>
            <a:gd name="connsiteX0" fmla="*/ 0 w 24083"/>
            <a:gd name="connsiteY0" fmla="*/ 19504 h 19504"/>
            <a:gd name="connsiteX1" fmla="*/ 3694 w 24083"/>
            <a:gd name="connsiteY1" fmla="*/ 7846 h 19504"/>
            <a:gd name="connsiteX2" fmla="*/ 23543 w 24083"/>
            <a:gd name="connsiteY2" fmla="*/ 1621 h 19504"/>
            <a:gd name="connsiteX0" fmla="*/ 0 w 21915"/>
            <a:gd name="connsiteY0" fmla="*/ 21299 h 21299"/>
            <a:gd name="connsiteX1" fmla="*/ 3694 w 21915"/>
            <a:gd name="connsiteY1" fmla="*/ 9641 h 21299"/>
            <a:gd name="connsiteX2" fmla="*/ 21327 w 21915"/>
            <a:gd name="connsiteY2" fmla="*/ 0 h 21299"/>
            <a:gd name="connsiteX0" fmla="*/ 0 w 22234"/>
            <a:gd name="connsiteY0" fmla="*/ 21299 h 21299"/>
            <a:gd name="connsiteX1" fmla="*/ 3694 w 22234"/>
            <a:gd name="connsiteY1" fmla="*/ 9641 h 21299"/>
            <a:gd name="connsiteX2" fmla="*/ 21327 w 22234"/>
            <a:gd name="connsiteY2" fmla="*/ 0 h 21299"/>
            <a:gd name="connsiteX0" fmla="*/ 0 w 21924"/>
            <a:gd name="connsiteY0" fmla="*/ 21299 h 21299"/>
            <a:gd name="connsiteX1" fmla="*/ 3694 w 21924"/>
            <a:gd name="connsiteY1" fmla="*/ 9641 h 21299"/>
            <a:gd name="connsiteX2" fmla="*/ 21327 w 21924"/>
            <a:gd name="connsiteY2" fmla="*/ 0 h 21299"/>
            <a:gd name="connsiteX0" fmla="*/ 0 w 21327"/>
            <a:gd name="connsiteY0" fmla="*/ 21299 h 21299"/>
            <a:gd name="connsiteX1" fmla="*/ 3694 w 21327"/>
            <a:gd name="connsiteY1" fmla="*/ 9641 h 21299"/>
            <a:gd name="connsiteX2" fmla="*/ 17592 w 21327"/>
            <a:gd name="connsiteY2" fmla="*/ 4810 h 21299"/>
            <a:gd name="connsiteX3" fmla="*/ 21327 w 21327"/>
            <a:gd name="connsiteY3" fmla="*/ 0 h 21299"/>
            <a:gd name="connsiteX0" fmla="*/ 0 w 24497"/>
            <a:gd name="connsiteY0" fmla="*/ 21299 h 21299"/>
            <a:gd name="connsiteX1" fmla="*/ 3694 w 24497"/>
            <a:gd name="connsiteY1" fmla="*/ 9641 h 21299"/>
            <a:gd name="connsiteX2" fmla="*/ 23672 w 24497"/>
            <a:gd name="connsiteY2" fmla="*/ 8961 h 21299"/>
            <a:gd name="connsiteX3" fmla="*/ 21327 w 24497"/>
            <a:gd name="connsiteY3" fmla="*/ 0 h 21299"/>
            <a:gd name="connsiteX0" fmla="*/ 0 w 24497"/>
            <a:gd name="connsiteY0" fmla="*/ 21299 h 21299"/>
            <a:gd name="connsiteX1" fmla="*/ 3694 w 24497"/>
            <a:gd name="connsiteY1" fmla="*/ 9641 h 21299"/>
            <a:gd name="connsiteX2" fmla="*/ 23672 w 24497"/>
            <a:gd name="connsiteY2" fmla="*/ 8961 h 21299"/>
            <a:gd name="connsiteX3" fmla="*/ 21327 w 24497"/>
            <a:gd name="connsiteY3" fmla="*/ 0 h 21299"/>
            <a:gd name="connsiteX0" fmla="*/ 0 w 24649"/>
            <a:gd name="connsiteY0" fmla="*/ 21299 h 21299"/>
            <a:gd name="connsiteX1" fmla="*/ 3694 w 24649"/>
            <a:gd name="connsiteY1" fmla="*/ 9641 h 21299"/>
            <a:gd name="connsiteX2" fmla="*/ 23842 w 24649"/>
            <a:gd name="connsiteY2" fmla="*/ 9826 h 21299"/>
            <a:gd name="connsiteX3" fmla="*/ 21327 w 24649"/>
            <a:gd name="connsiteY3" fmla="*/ 0 h 21299"/>
            <a:gd name="connsiteX0" fmla="*/ 0 w 24649"/>
            <a:gd name="connsiteY0" fmla="*/ 21299 h 21299"/>
            <a:gd name="connsiteX1" fmla="*/ 3694 w 24649"/>
            <a:gd name="connsiteY1" fmla="*/ 9641 h 21299"/>
            <a:gd name="connsiteX2" fmla="*/ 23842 w 24649"/>
            <a:gd name="connsiteY2" fmla="*/ 9826 h 21299"/>
            <a:gd name="connsiteX3" fmla="*/ 21327 w 24649"/>
            <a:gd name="connsiteY3" fmla="*/ 0 h 21299"/>
            <a:gd name="connsiteX0" fmla="*/ 0 w 24497"/>
            <a:gd name="connsiteY0" fmla="*/ 21299 h 21299"/>
            <a:gd name="connsiteX1" fmla="*/ 3694 w 24497"/>
            <a:gd name="connsiteY1" fmla="*/ 9641 h 21299"/>
            <a:gd name="connsiteX2" fmla="*/ 23672 w 24497"/>
            <a:gd name="connsiteY2" fmla="*/ 9783 h 21299"/>
            <a:gd name="connsiteX3" fmla="*/ 21327 w 24497"/>
            <a:gd name="connsiteY3" fmla="*/ 0 h 21299"/>
            <a:gd name="connsiteX0" fmla="*/ 0 w 24497"/>
            <a:gd name="connsiteY0" fmla="*/ 21299 h 21299"/>
            <a:gd name="connsiteX1" fmla="*/ 3694 w 24497"/>
            <a:gd name="connsiteY1" fmla="*/ 9641 h 21299"/>
            <a:gd name="connsiteX2" fmla="*/ 21512 w 24497"/>
            <a:gd name="connsiteY2" fmla="*/ 9436 h 21299"/>
            <a:gd name="connsiteX3" fmla="*/ 23672 w 24497"/>
            <a:gd name="connsiteY3" fmla="*/ 9783 h 21299"/>
            <a:gd name="connsiteX4" fmla="*/ 21327 w 24497"/>
            <a:gd name="connsiteY4" fmla="*/ 0 h 21299"/>
            <a:gd name="connsiteX0" fmla="*/ 0 w 24497"/>
            <a:gd name="connsiteY0" fmla="*/ 21299 h 21299"/>
            <a:gd name="connsiteX1" fmla="*/ 3694 w 24497"/>
            <a:gd name="connsiteY1" fmla="*/ 9641 h 21299"/>
            <a:gd name="connsiteX2" fmla="*/ 18614 w 24497"/>
            <a:gd name="connsiteY2" fmla="*/ 8917 h 21299"/>
            <a:gd name="connsiteX3" fmla="*/ 23672 w 24497"/>
            <a:gd name="connsiteY3" fmla="*/ 9783 h 21299"/>
            <a:gd name="connsiteX4" fmla="*/ 21327 w 24497"/>
            <a:gd name="connsiteY4" fmla="*/ 0 h 21299"/>
            <a:gd name="connsiteX0" fmla="*/ 0 w 24497"/>
            <a:gd name="connsiteY0" fmla="*/ 21299 h 21299"/>
            <a:gd name="connsiteX1" fmla="*/ 3694 w 24497"/>
            <a:gd name="connsiteY1" fmla="*/ 9641 h 21299"/>
            <a:gd name="connsiteX2" fmla="*/ 18614 w 24497"/>
            <a:gd name="connsiteY2" fmla="*/ 8917 h 21299"/>
            <a:gd name="connsiteX3" fmla="*/ 23672 w 24497"/>
            <a:gd name="connsiteY3" fmla="*/ 9783 h 21299"/>
            <a:gd name="connsiteX4" fmla="*/ 21327 w 24497"/>
            <a:gd name="connsiteY4" fmla="*/ 0 h 21299"/>
            <a:gd name="connsiteX0" fmla="*/ 0 w 24497"/>
            <a:gd name="connsiteY0" fmla="*/ 21299 h 21299"/>
            <a:gd name="connsiteX1" fmla="*/ 3694 w 24497"/>
            <a:gd name="connsiteY1" fmla="*/ 9641 h 21299"/>
            <a:gd name="connsiteX2" fmla="*/ 18614 w 24497"/>
            <a:gd name="connsiteY2" fmla="*/ 9176 h 21299"/>
            <a:gd name="connsiteX3" fmla="*/ 23672 w 24497"/>
            <a:gd name="connsiteY3" fmla="*/ 9783 h 21299"/>
            <a:gd name="connsiteX4" fmla="*/ 21327 w 24497"/>
            <a:gd name="connsiteY4" fmla="*/ 0 h 21299"/>
            <a:gd name="connsiteX0" fmla="*/ 0 w 24855"/>
            <a:gd name="connsiteY0" fmla="*/ 21299 h 21299"/>
            <a:gd name="connsiteX1" fmla="*/ 3694 w 24855"/>
            <a:gd name="connsiteY1" fmla="*/ 9641 h 21299"/>
            <a:gd name="connsiteX2" fmla="*/ 18614 w 24855"/>
            <a:gd name="connsiteY2" fmla="*/ 9176 h 21299"/>
            <a:gd name="connsiteX3" fmla="*/ 24070 w 24855"/>
            <a:gd name="connsiteY3" fmla="*/ 10172 h 21299"/>
            <a:gd name="connsiteX4" fmla="*/ 21327 w 24855"/>
            <a:gd name="connsiteY4" fmla="*/ 0 h 21299"/>
            <a:gd name="connsiteX0" fmla="*/ 0 w 24399"/>
            <a:gd name="connsiteY0" fmla="*/ 21299 h 21299"/>
            <a:gd name="connsiteX1" fmla="*/ 3694 w 24399"/>
            <a:gd name="connsiteY1" fmla="*/ 9641 h 21299"/>
            <a:gd name="connsiteX2" fmla="*/ 18614 w 24399"/>
            <a:gd name="connsiteY2" fmla="*/ 9176 h 21299"/>
            <a:gd name="connsiteX3" fmla="*/ 24070 w 24399"/>
            <a:gd name="connsiteY3" fmla="*/ 10172 h 21299"/>
            <a:gd name="connsiteX4" fmla="*/ 21327 w 24399"/>
            <a:gd name="connsiteY4" fmla="*/ 0 h 21299"/>
            <a:gd name="connsiteX0" fmla="*/ 0 w 24226"/>
            <a:gd name="connsiteY0" fmla="*/ 23201 h 23201"/>
            <a:gd name="connsiteX1" fmla="*/ 3694 w 24226"/>
            <a:gd name="connsiteY1" fmla="*/ 11543 h 23201"/>
            <a:gd name="connsiteX2" fmla="*/ 18614 w 24226"/>
            <a:gd name="connsiteY2" fmla="*/ 11078 h 23201"/>
            <a:gd name="connsiteX3" fmla="*/ 24070 w 24226"/>
            <a:gd name="connsiteY3" fmla="*/ 12074 h 23201"/>
            <a:gd name="connsiteX4" fmla="*/ 14622 w 24226"/>
            <a:gd name="connsiteY4" fmla="*/ 0 h 23201"/>
            <a:gd name="connsiteX0" fmla="*/ 0 w 24965"/>
            <a:gd name="connsiteY0" fmla="*/ 23158 h 23158"/>
            <a:gd name="connsiteX1" fmla="*/ 4433 w 24965"/>
            <a:gd name="connsiteY1" fmla="*/ 11543 h 23158"/>
            <a:gd name="connsiteX2" fmla="*/ 19353 w 24965"/>
            <a:gd name="connsiteY2" fmla="*/ 11078 h 23158"/>
            <a:gd name="connsiteX3" fmla="*/ 24809 w 24965"/>
            <a:gd name="connsiteY3" fmla="*/ 12074 h 23158"/>
            <a:gd name="connsiteX4" fmla="*/ 15361 w 24965"/>
            <a:gd name="connsiteY4" fmla="*/ 0 h 23158"/>
            <a:gd name="connsiteX0" fmla="*/ 0 w 25476"/>
            <a:gd name="connsiteY0" fmla="*/ 23028 h 23028"/>
            <a:gd name="connsiteX1" fmla="*/ 4944 w 25476"/>
            <a:gd name="connsiteY1" fmla="*/ 11543 h 23028"/>
            <a:gd name="connsiteX2" fmla="*/ 19864 w 25476"/>
            <a:gd name="connsiteY2" fmla="*/ 11078 h 23028"/>
            <a:gd name="connsiteX3" fmla="*/ 25320 w 25476"/>
            <a:gd name="connsiteY3" fmla="*/ 12074 h 23028"/>
            <a:gd name="connsiteX4" fmla="*/ 15872 w 25476"/>
            <a:gd name="connsiteY4" fmla="*/ 0 h 23028"/>
            <a:gd name="connsiteX0" fmla="*/ 0 w 25476"/>
            <a:gd name="connsiteY0" fmla="*/ 23028 h 23028"/>
            <a:gd name="connsiteX1" fmla="*/ 4944 w 25476"/>
            <a:gd name="connsiteY1" fmla="*/ 11543 h 23028"/>
            <a:gd name="connsiteX2" fmla="*/ 19864 w 25476"/>
            <a:gd name="connsiteY2" fmla="*/ 11078 h 23028"/>
            <a:gd name="connsiteX3" fmla="*/ 25320 w 25476"/>
            <a:gd name="connsiteY3" fmla="*/ 12074 h 23028"/>
            <a:gd name="connsiteX4" fmla="*/ 15872 w 25476"/>
            <a:gd name="connsiteY4" fmla="*/ 0 h 23028"/>
            <a:gd name="connsiteX0" fmla="*/ 0 w 25503"/>
            <a:gd name="connsiteY0" fmla="*/ 24844 h 24844"/>
            <a:gd name="connsiteX1" fmla="*/ 4944 w 25503"/>
            <a:gd name="connsiteY1" fmla="*/ 13359 h 24844"/>
            <a:gd name="connsiteX2" fmla="*/ 19864 w 25503"/>
            <a:gd name="connsiteY2" fmla="*/ 12894 h 24844"/>
            <a:gd name="connsiteX3" fmla="*/ 25320 w 25503"/>
            <a:gd name="connsiteY3" fmla="*/ 13890 h 24844"/>
            <a:gd name="connsiteX4" fmla="*/ 17747 w 25503"/>
            <a:gd name="connsiteY4" fmla="*/ 0 h 24844"/>
            <a:gd name="connsiteX0" fmla="*/ 0 w 25510"/>
            <a:gd name="connsiteY0" fmla="*/ 25579 h 25579"/>
            <a:gd name="connsiteX1" fmla="*/ 4944 w 25510"/>
            <a:gd name="connsiteY1" fmla="*/ 14094 h 25579"/>
            <a:gd name="connsiteX2" fmla="*/ 19864 w 25510"/>
            <a:gd name="connsiteY2" fmla="*/ 13629 h 25579"/>
            <a:gd name="connsiteX3" fmla="*/ 25320 w 25510"/>
            <a:gd name="connsiteY3" fmla="*/ 14625 h 25579"/>
            <a:gd name="connsiteX4" fmla="*/ 18145 w 25510"/>
            <a:gd name="connsiteY4" fmla="*/ 0 h 25579"/>
            <a:gd name="connsiteX0" fmla="*/ 0 w 25474"/>
            <a:gd name="connsiteY0" fmla="*/ 25579 h 25579"/>
            <a:gd name="connsiteX1" fmla="*/ 4944 w 25474"/>
            <a:gd name="connsiteY1" fmla="*/ 14094 h 25579"/>
            <a:gd name="connsiteX2" fmla="*/ 19864 w 25474"/>
            <a:gd name="connsiteY2" fmla="*/ 13629 h 25579"/>
            <a:gd name="connsiteX3" fmla="*/ 25320 w 25474"/>
            <a:gd name="connsiteY3" fmla="*/ 14625 h 25579"/>
            <a:gd name="connsiteX4" fmla="*/ 18145 w 25474"/>
            <a:gd name="connsiteY4" fmla="*/ 0 h 25579"/>
            <a:gd name="connsiteX0" fmla="*/ 0 w 25330"/>
            <a:gd name="connsiteY0" fmla="*/ 25579 h 25579"/>
            <a:gd name="connsiteX1" fmla="*/ 4944 w 25330"/>
            <a:gd name="connsiteY1" fmla="*/ 14094 h 25579"/>
            <a:gd name="connsiteX2" fmla="*/ 19864 w 25330"/>
            <a:gd name="connsiteY2" fmla="*/ 13629 h 25579"/>
            <a:gd name="connsiteX3" fmla="*/ 25320 w 25330"/>
            <a:gd name="connsiteY3" fmla="*/ 14625 h 25579"/>
            <a:gd name="connsiteX4" fmla="*/ 16967 w 25330"/>
            <a:gd name="connsiteY4" fmla="*/ 3772 h 25579"/>
            <a:gd name="connsiteX5" fmla="*/ 18145 w 25330"/>
            <a:gd name="connsiteY5" fmla="*/ 0 h 25579"/>
            <a:gd name="connsiteX0" fmla="*/ 0 w 25330"/>
            <a:gd name="connsiteY0" fmla="*/ 26098 h 26098"/>
            <a:gd name="connsiteX1" fmla="*/ 4944 w 25330"/>
            <a:gd name="connsiteY1" fmla="*/ 14613 h 26098"/>
            <a:gd name="connsiteX2" fmla="*/ 19864 w 25330"/>
            <a:gd name="connsiteY2" fmla="*/ 14148 h 26098"/>
            <a:gd name="connsiteX3" fmla="*/ 25320 w 25330"/>
            <a:gd name="connsiteY3" fmla="*/ 15144 h 26098"/>
            <a:gd name="connsiteX4" fmla="*/ 16967 w 25330"/>
            <a:gd name="connsiteY4" fmla="*/ 4291 h 26098"/>
            <a:gd name="connsiteX5" fmla="*/ 18997 w 25330"/>
            <a:gd name="connsiteY5" fmla="*/ 0 h 26098"/>
            <a:gd name="connsiteX0" fmla="*/ 0 w 25330"/>
            <a:gd name="connsiteY0" fmla="*/ 26098 h 26098"/>
            <a:gd name="connsiteX1" fmla="*/ 4944 w 25330"/>
            <a:gd name="connsiteY1" fmla="*/ 14613 h 26098"/>
            <a:gd name="connsiteX2" fmla="*/ 19864 w 25330"/>
            <a:gd name="connsiteY2" fmla="*/ 14148 h 26098"/>
            <a:gd name="connsiteX3" fmla="*/ 25320 w 25330"/>
            <a:gd name="connsiteY3" fmla="*/ 15144 h 26098"/>
            <a:gd name="connsiteX4" fmla="*/ 16967 w 25330"/>
            <a:gd name="connsiteY4" fmla="*/ 4291 h 26098"/>
            <a:gd name="connsiteX5" fmla="*/ 18997 w 25330"/>
            <a:gd name="connsiteY5" fmla="*/ 0 h 26098"/>
            <a:gd name="connsiteX0" fmla="*/ 0 w 25330"/>
            <a:gd name="connsiteY0" fmla="*/ 27006 h 27006"/>
            <a:gd name="connsiteX1" fmla="*/ 4944 w 25330"/>
            <a:gd name="connsiteY1" fmla="*/ 15521 h 27006"/>
            <a:gd name="connsiteX2" fmla="*/ 19864 w 25330"/>
            <a:gd name="connsiteY2" fmla="*/ 15056 h 27006"/>
            <a:gd name="connsiteX3" fmla="*/ 25320 w 25330"/>
            <a:gd name="connsiteY3" fmla="*/ 16052 h 27006"/>
            <a:gd name="connsiteX4" fmla="*/ 16967 w 25330"/>
            <a:gd name="connsiteY4" fmla="*/ 5199 h 27006"/>
            <a:gd name="connsiteX5" fmla="*/ 20133 w 25330"/>
            <a:gd name="connsiteY5" fmla="*/ 0 h 27006"/>
            <a:gd name="connsiteX0" fmla="*/ 0 w 25330"/>
            <a:gd name="connsiteY0" fmla="*/ 27006 h 27006"/>
            <a:gd name="connsiteX1" fmla="*/ 4944 w 25330"/>
            <a:gd name="connsiteY1" fmla="*/ 15521 h 27006"/>
            <a:gd name="connsiteX2" fmla="*/ 19864 w 25330"/>
            <a:gd name="connsiteY2" fmla="*/ 15056 h 27006"/>
            <a:gd name="connsiteX3" fmla="*/ 25320 w 25330"/>
            <a:gd name="connsiteY3" fmla="*/ 16052 h 27006"/>
            <a:gd name="connsiteX4" fmla="*/ 16967 w 25330"/>
            <a:gd name="connsiteY4" fmla="*/ 5199 h 27006"/>
            <a:gd name="connsiteX5" fmla="*/ 20133 w 25330"/>
            <a:gd name="connsiteY5" fmla="*/ 0 h 27006"/>
            <a:gd name="connsiteX0" fmla="*/ 0 w 25330"/>
            <a:gd name="connsiteY0" fmla="*/ 27006 h 27006"/>
            <a:gd name="connsiteX1" fmla="*/ 7867 w 25330"/>
            <a:gd name="connsiteY1" fmla="*/ 15164 h 27006"/>
            <a:gd name="connsiteX2" fmla="*/ 19864 w 25330"/>
            <a:gd name="connsiteY2" fmla="*/ 15056 h 27006"/>
            <a:gd name="connsiteX3" fmla="*/ 25320 w 25330"/>
            <a:gd name="connsiteY3" fmla="*/ 16052 h 27006"/>
            <a:gd name="connsiteX4" fmla="*/ 16967 w 25330"/>
            <a:gd name="connsiteY4" fmla="*/ 5199 h 27006"/>
            <a:gd name="connsiteX5" fmla="*/ 20133 w 25330"/>
            <a:gd name="connsiteY5" fmla="*/ 0 h 27006"/>
            <a:gd name="connsiteX0" fmla="*/ 0 w 25330"/>
            <a:gd name="connsiteY0" fmla="*/ 27006 h 27006"/>
            <a:gd name="connsiteX1" fmla="*/ 7867 w 25330"/>
            <a:gd name="connsiteY1" fmla="*/ 15164 h 27006"/>
            <a:gd name="connsiteX2" fmla="*/ 19864 w 25330"/>
            <a:gd name="connsiteY2" fmla="*/ 15056 h 27006"/>
            <a:gd name="connsiteX3" fmla="*/ 25320 w 25330"/>
            <a:gd name="connsiteY3" fmla="*/ 16052 h 27006"/>
            <a:gd name="connsiteX4" fmla="*/ 16967 w 25330"/>
            <a:gd name="connsiteY4" fmla="*/ 5199 h 27006"/>
            <a:gd name="connsiteX5" fmla="*/ 20133 w 25330"/>
            <a:gd name="connsiteY5" fmla="*/ 0 h 27006"/>
            <a:gd name="connsiteX0" fmla="*/ 0 w 25330"/>
            <a:gd name="connsiteY0" fmla="*/ 27006 h 27006"/>
            <a:gd name="connsiteX1" fmla="*/ 7867 w 25330"/>
            <a:gd name="connsiteY1" fmla="*/ 15164 h 27006"/>
            <a:gd name="connsiteX2" fmla="*/ 19864 w 25330"/>
            <a:gd name="connsiteY2" fmla="*/ 15056 h 27006"/>
            <a:gd name="connsiteX3" fmla="*/ 25320 w 25330"/>
            <a:gd name="connsiteY3" fmla="*/ 16052 h 27006"/>
            <a:gd name="connsiteX4" fmla="*/ 16967 w 25330"/>
            <a:gd name="connsiteY4" fmla="*/ 5199 h 27006"/>
            <a:gd name="connsiteX5" fmla="*/ 20133 w 25330"/>
            <a:gd name="connsiteY5" fmla="*/ 0 h 27006"/>
            <a:gd name="connsiteX0" fmla="*/ 0 w 25757"/>
            <a:gd name="connsiteY0" fmla="*/ 27629 h 27629"/>
            <a:gd name="connsiteX1" fmla="*/ 8294 w 25757"/>
            <a:gd name="connsiteY1" fmla="*/ 15164 h 27629"/>
            <a:gd name="connsiteX2" fmla="*/ 20291 w 25757"/>
            <a:gd name="connsiteY2" fmla="*/ 15056 h 27629"/>
            <a:gd name="connsiteX3" fmla="*/ 25747 w 25757"/>
            <a:gd name="connsiteY3" fmla="*/ 16052 h 27629"/>
            <a:gd name="connsiteX4" fmla="*/ 17394 w 25757"/>
            <a:gd name="connsiteY4" fmla="*/ 5199 h 27629"/>
            <a:gd name="connsiteX5" fmla="*/ 20560 w 25757"/>
            <a:gd name="connsiteY5" fmla="*/ 0 h 276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5757" h="27629">
              <a:moveTo>
                <a:pt x="0" y="27629"/>
              </a:moveTo>
              <a:cubicBezTo>
                <a:pt x="7429" y="20484"/>
                <a:pt x="9065" y="20487"/>
                <a:pt x="8294" y="15164"/>
              </a:cubicBezTo>
              <a:cubicBezTo>
                <a:pt x="9152" y="14700"/>
                <a:pt x="16961" y="15032"/>
                <a:pt x="20291" y="15056"/>
              </a:cubicBezTo>
              <a:cubicBezTo>
                <a:pt x="23621" y="15080"/>
                <a:pt x="25936" y="17832"/>
                <a:pt x="25747" y="16052"/>
              </a:cubicBezTo>
              <a:cubicBezTo>
                <a:pt x="25899" y="13018"/>
                <a:pt x="18590" y="7636"/>
                <a:pt x="17394" y="5199"/>
              </a:cubicBezTo>
              <a:cubicBezTo>
                <a:pt x="16198" y="2762"/>
                <a:pt x="20657" y="492"/>
                <a:pt x="20560"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200539</xdr:colOff>
      <xdr:row>39</xdr:row>
      <xdr:rowOff>70469</xdr:rowOff>
    </xdr:from>
    <xdr:to>
      <xdr:col>8</xdr:col>
      <xdr:colOff>385866</xdr:colOff>
      <xdr:row>40</xdr:row>
      <xdr:rowOff>133638</xdr:rowOff>
    </xdr:to>
    <xdr:grpSp>
      <xdr:nvGrpSpPr>
        <xdr:cNvPr id="1254" name="Group 602">
          <a:extLst>
            <a:ext uri="{FF2B5EF4-FFF2-40B4-BE49-F238E27FC236}">
              <a16:creationId xmlns:a16="http://schemas.microsoft.com/office/drawing/2014/main" id="{F4965E02-852E-4C12-A6F9-58A20DF0AD6F}"/>
            </a:ext>
          </a:extLst>
        </xdr:cNvPr>
        <xdr:cNvGrpSpPr>
          <a:grpSpLocks/>
        </xdr:cNvGrpSpPr>
      </xdr:nvGrpSpPr>
      <xdr:grpSpPr bwMode="auto">
        <a:xfrm rot="8548336">
          <a:off x="5195872" y="6441636"/>
          <a:ext cx="185327" cy="227210"/>
          <a:chOff x="718" y="97"/>
          <a:chExt cx="23" cy="15"/>
        </a:xfrm>
      </xdr:grpSpPr>
      <xdr:sp macro="" textlink="">
        <xdr:nvSpPr>
          <xdr:cNvPr id="1256" name="Freeform 603">
            <a:extLst>
              <a:ext uri="{FF2B5EF4-FFF2-40B4-BE49-F238E27FC236}">
                <a16:creationId xmlns:a16="http://schemas.microsoft.com/office/drawing/2014/main" id="{CE8AB5DD-5E7F-487A-B09C-EA87451B4288}"/>
              </a:ext>
            </a:extLst>
          </xdr:cNvPr>
          <xdr:cNvSpPr>
            <a:spLocks/>
          </xdr:cNvSpPr>
        </xdr:nvSpPr>
        <xdr:spPr bwMode="auto">
          <a:xfrm>
            <a:off x="718" y="97"/>
            <a:ext cx="4" cy="15"/>
          </a:xfrm>
          <a:custGeom>
            <a:avLst/>
            <a:gdLst>
              <a:gd name="T0" fmla="*/ 0 w 5"/>
              <a:gd name="T1" fmla="*/ 0 h 46"/>
              <a:gd name="T2" fmla="*/ 2 w 5"/>
              <a:gd name="T3" fmla="*/ 0 h 46"/>
              <a:gd name="T4" fmla="*/ 2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57" name="Freeform 604">
            <a:extLst>
              <a:ext uri="{FF2B5EF4-FFF2-40B4-BE49-F238E27FC236}">
                <a16:creationId xmlns:a16="http://schemas.microsoft.com/office/drawing/2014/main" id="{EAFEEF81-ECB0-4AEC-A62E-F5C06AD26CFC}"/>
              </a:ext>
            </a:extLst>
          </xdr:cNvPr>
          <xdr:cNvSpPr>
            <a:spLocks/>
          </xdr:cNvSpPr>
        </xdr:nvSpPr>
        <xdr:spPr bwMode="auto">
          <a:xfrm flipH="1" flipV="1">
            <a:off x="736" y="97"/>
            <a:ext cx="5" cy="15"/>
          </a:xfrm>
          <a:custGeom>
            <a:avLst/>
            <a:gdLst>
              <a:gd name="T0" fmla="*/ 0 w 5"/>
              <a:gd name="T1" fmla="*/ 0 h 46"/>
              <a:gd name="T2" fmla="*/ 5 w 5"/>
              <a:gd name="T3" fmla="*/ 0 h 46"/>
              <a:gd name="T4" fmla="*/ 5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xdr:col>
      <xdr:colOff>392604</xdr:colOff>
      <xdr:row>39</xdr:row>
      <xdr:rowOff>61460</xdr:rowOff>
    </xdr:from>
    <xdr:to>
      <xdr:col>8</xdr:col>
      <xdr:colOff>209557</xdr:colOff>
      <xdr:row>40</xdr:row>
      <xdr:rowOff>44720</xdr:rowOff>
    </xdr:to>
    <xdr:sp macro="" textlink="">
      <xdr:nvSpPr>
        <xdr:cNvPr id="1258" name="Line 547">
          <a:extLst>
            <a:ext uri="{FF2B5EF4-FFF2-40B4-BE49-F238E27FC236}">
              <a16:creationId xmlns:a16="http://schemas.microsoft.com/office/drawing/2014/main" id="{EC0F56F0-E020-4AFD-91AD-DF4FCE7C93ED}"/>
            </a:ext>
          </a:extLst>
        </xdr:cNvPr>
        <xdr:cNvSpPr>
          <a:spLocks noChangeShapeType="1"/>
        </xdr:cNvSpPr>
      </xdr:nvSpPr>
      <xdr:spPr bwMode="auto">
        <a:xfrm rot="683124" flipH="1">
          <a:off x="4688776" y="6742851"/>
          <a:ext cx="521406" cy="153916"/>
        </a:xfrm>
        <a:custGeom>
          <a:avLst/>
          <a:gdLst>
            <a:gd name="connsiteX0" fmla="*/ 0 w 604307"/>
            <a:gd name="connsiteY0" fmla="*/ 0 h 14477"/>
            <a:gd name="connsiteX1" fmla="*/ 604307 w 604307"/>
            <a:gd name="connsiteY1" fmla="*/ 14477 h 14477"/>
            <a:gd name="connsiteX0" fmla="*/ 0 w 481541"/>
            <a:gd name="connsiteY0" fmla="*/ 0 h 156294"/>
            <a:gd name="connsiteX1" fmla="*/ 481541 w 481541"/>
            <a:gd name="connsiteY1" fmla="*/ 156294 h 156294"/>
            <a:gd name="connsiteX0" fmla="*/ 0 w 481541"/>
            <a:gd name="connsiteY0" fmla="*/ 0 h 156294"/>
            <a:gd name="connsiteX1" fmla="*/ 481541 w 481541"/>
            <a:gd name="connsiteY1" fmla="*/ 156294 h 156294"/>
            <a:gd name="connsiteX0" fmla="*/ 0 w 394758"/>
            <a:gd name="connsiteY0" fmla="*/ 2310 h 128971"/>
            <a:gd name="connsiteX1" fmla="*/ 394758 w 394758"/>
            <a:gd name="connsiteY1" fmla="*/ 128971 h 128971"/>
            <a:gd name="connsiteX0" fmla="*/ 0 w 394758"/>
            <a:gd name="connsiteY0" fmla="*/ 3778 h 130439"/>
            <a:gd name="connsiteX1" fmla="*/ 394758 w 394758"/>
            <a:gd name="connsiteY1" fmla="*/ 130439 h 130439"/>
            <a:gd name="connsiteX0" fmla="*/ 0 w 407451"/>
            <a:gd name="connsiteY0" fmla="*/ 0 h 156097"/>
            <a:gd name="connsiteX1" fmla="*/ 407451 w 407451"/>
            <a:gd name="connsiteY1" fmla="*/ 156097 h 156097"/>
            <a:gd name="connsiteX0" fmla="*/ 0 w 688951"/>
            <a:gd name="connsiteY0" fmla="*/ 0 h 173674"/>
            <a:gd name="connsiteX1" fmla="*/ 688951 w 688951"/>
            <a:gd name="connsiteY1" fmla="*/ 173674 h 173674"/>
            <a:gd name="connsiteX0" fmla="*/ 0 w 688951"/>
            <a:gd name="connsiteY0" fmla="*/ 0 h 173674"/>
            <a:gd name="connsiteX1" fmla="*/ 688951 w 688951"/>
            <a:gd name="connsiteY1" fmla="*/ 173674 h 173674"/>
            <a:gd name="connsiteX0" fmla="*/ 0 w 688951"/>
            <a:gd name="connsiteY0" fmla="*/ 0 h 173674"/>
            <a:gd name="connsiteX1" fmla="*/ 688951 w 688951"/>
            <a:gd name="connsiteY1" fmla="*/ 173674 h 173674"/>
          </a:gdLst>
          <a:ahLst/>
          <a:cxnLst>
            <a:cxn ang="0">
              <a:pos x="connsiteX0" y="connsiteY0"/>
            </a:cxn>
            <a:cxn ang="0">
              <a:pos x="connsiteX1" y="connsiteY1"/>
            </a:cxn>
          </a:cxnLst>
          <a:rect l="l" t="t" r="r" b="b"/>
          <a:pathLst>
            <a:path w="688951" h="173674">
              <a:moveTo>
                <a:pt x="0" y="0"/>
              </a:moveTo>
              <a:cubicBezTo>
                <a:pt x="201436" y="4826"/>
                <a:pt x="459135" y="-7693"/>
                <a:pt x="688951" y="173674"/>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115605</xdr:colOff>
      <xdr:row>35</xdr:row>
      <xdr:rowOff>166077</xdr:rowOff>
    </xdr:from>
    <xdr:to>
      <xdr:col>8</xdr:col>
      <xdr:colOff>117231</xdr:colOff>
      <xdr:row>37</xdr:row>
      <xdr:rowOff>122276</xdr:rowOff>
    </xdr:to>
    <xdr:sp macro="" textlink="">
      <xdr:nvSpPr>
        <xdr:cNvPr id="1289" name="Line 547">
          <a:extLst>
            <a:ext uri="{FF2B5EF4-FFF2-40B4-BE49-F238E27FC236}">
              <a16:creationId xmlns:a16="http://schemas.microsoft.com/office/drawing/2014/main" id="{C7410EE9-2496-4001-95F5-6237DABF8B5A}"/>
            </a:ext>
          </a:extLst>
        </xdr:cNvPr>
        <xdr:cNvSpPr>
          <a:spLocks noChangeShapeType="1"/>
        </xdr:cNvSpPr>
      </xdr:nvSpPr>
      <xdr:spPr bwMode="auto">
        <a:xfrm flipV="1">
          <a:off x="5127220" y="6269404"/>
          <a:ext cx="1626" cy="298122"/>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531283</xdr:colOff>
      <xdr:row>35</xdr:row>
      <xdr:rowOff>97692</xdr:rowOff>
    </xdr:from>
    <xdr:to>
      <xdr:col>8</xdr:col>
      <xdr:colOff>285750</xdr:colOff>
      <xdr:row>37</xdr:row>
      <xdr:rowOff>27515</xdr:rowOff>
    </xdr:to>
    <xdr:sp macro="" textlink="">
      <xdr:nvSpPr>
        <xdr:cNvPr id="1290" name="Line 547">
          <a:extLst>
            <a:ext uri="{FF2B5EF4-FFF2-40B4-BE49-F238E27FC236}">
              <a16:creationId xmlns:a16="http://schemas.microsoft.com/office/drawing/2014/main" id="{8FFFE44B-20C9-46D6-8145-17DED56FCB8D}"/>
            </a:ext>
          </a:extLst>
        </xdr:cNvPr>
        <xdr:cNvSpPr>
          <a:spLocks noChangeShapeType="1"/>
        </xdr:cNvSpPr>
      </xdr:nvSpPr>
      <xdr:spPr bwMode="auto">
        <a:xfrm flipH="1">
          <a:off x="4837071" y="6201019"/>
          <a:ext cx="460294" cy="271746"/>
        </a:xfrm>
        <a:custGeom>
          <a:avLst/>
          <a:gdLst>
            <a:gd name="connsiteX0" fmla="*/ 0 w 609601"/>
            <a:gd name="connsiteY0" fmla="*/ 0 h 383116"/>
            <a:gd name="connsiteX1" fmla="*/ 609601 w 609601"/>
            <a:gd name="connsiteY1" fmla="*/ 383116 h 383116"/>
            <a:gd name="connsiteX0" fmla="*/ 0 w 609981"/>
            <a:gd name="connsiteY0" fmla="*/ 0 h 383116"/>
            <a:gd name="connsiteX1" fmla="*/ 609601 w 609981"/>
            <a:gd name="connsiteY1" fmla="*/ 383116 h 383116"/>
            <a:gd name="connsiteX0" fmla="*/ 0 w 609601"/>
            <a:gd name="connsiteY0" fmla="*/ 0 h 383116"/>
            <a:gd name="connsiteX1" fmla="*/ 609601 w 609601"/>
            <a:gd name="connsiteY1" fmla="*/ 383116 h 383116"/>
            <a:gd name="connsiteX0" fmla="*/ 0 w 535517"/>
            <a:gd name="connsiteY0" fmla="*/ 0 h 355599"/>
            <a:gd name="connsiteX1" fmla="*/ 535517 w 535517"/>
            <a:gd name="connsiteY1" fmla="*/ 355599 h 355599"/>
            <a:gd name="connsiteX0" fmla="*/ 0 w 467783"/>
            <a:gd name="connsiteY0" fmla="*/ 0 h 338665"/>
            <a:gd name="connsiteX1" fmla="*/ 467783 w 467783"/>
            <a:gd name="connsiteY1" fmla="*/ 338665 h 338665"/>
          </a:gdLst>
          <a:ahLst/>
          <a:cxnLst>
            <a:cxn ang="0">
              <a:pos x="connsiteX0" y="connsiteY0"/>
            </a:cxn>
            <a:cxn ang="0">
              <a:pos x="connsiteX1" y="connsiteY1"/>
            </a:cxn>
          </a:cxnLst>
          <a:rect l="l" t="t" r="r" b="b"/>
          <a:pathLst>
            <a:path w="467783" h="338665">
              <a:moveTo>
                <a:pt x="0" y="0"/>
              </a:moveTo>
              <a:cubicBezTo>
                <a:pt x="203200" y="127705"/>
                <a:pt x="465667" y="109360"/>
                <a:pt x="467783" y="338665"/>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659102</xdr:colOff>
      <xdr:row>36</xdr:row>
      <xdr:rowOff>19539</xdr:rowOff>
    </xdr:from>
    <xdr:to>
      <xdr:col>7</xdr:col>
      <xdr:colOff>686290</xdr:colOff>
      <xdr:row>39</xdr:row>
      <xdr:rowOff>69850</xdr:rowOff>
    </xdr:to>
    <xdr:sp macro="" textlink="">
      <xdr:nvSpPr>
        <xdr:cNvPr id="1291" name="Line 547">
          <a:extLst>
            <a:ext uri="{FF2B5EF4-FFF2-40B4-BE49-F238E27FC236}">
              <a16:creationId xmlns:a16="http://schemas.microsoft.com/office/drawing/2014/main" id="{0484AB9C-8677-4062-8709-1E940F488C80}"/>
            </a:ext>
          </a:extLst>
        </xdr:cNvPr>
        <xdr:cNvSpPr>
          <a:spLocks noChangeShapeType="1"/>
        </xdr:cNvSpPr>
      </xdr:nvSpPr>
      <xdr:spPr bwMode="auto">
        <a:xfrm flipV="1">
          <a:off x="4964890" y="6293827"/>
          <a:ext cx="27188" cy="563196"/>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180404</xdr:colOff>
      <xdr:row>38</xdr:row>
      <xdr:rowOff>47272</xdr:rowOff>
    </xdr:from>
    <xdr:to>
      <xdr:col>7</xdr:col>
      <xdr:colOff>633742</xdr:colOff>
      <xdr:row>40</xdr:row>
      <xdr:rowOff>99600</xdr:rowOff>
    </xdr:to>
    <xdr:sp macro="" textlink="">
      <xdr:nvSpPr>
        <xdr:cNvPr id="1292" name="Line 547">
          <a:extLst>
            <a:ext uri="{FF2B5EF4-FFF2-40B4-BE49-F238E27FC236}">
              <a16:creationId xmlns:a16="http://schemas.microsoft.com/office/drawing/2014/main" id="{3C3D5CAC-AE0C-47BF-8EAC-0C870AF6A949}"/>
            </a:ext>
          </a:extLst>
        </xdr:cNvPr>
        <xdr:cNvSpPr>
          <a:spLocks noChangeShapeType="1"/>
        </xdr:cNvSpPr>
      </xdr:nvSpPr>
      <xdr:spPr bwMode="auto">
        <a:xfrm rot="897597" flipH="1" flipV="1">
          <a:off x="4486192" y="6663484"/>
          <a:ext cx="453338" cy="394251"/>
        </a:xfrm>
        <a:custGeom>
          <a:avLst/>
          <a:gdLst>
            <a:gd name="connsiteX0" fmla="*/ 0 w 325965"/>
            <a:gd name="connsiteY0" fmla="*/ 0 h 486832"/>
            <a:gd name="connsiteX1" fmla="*/ 325965 w 325965"/>
            <a:gd name="connsiteY1" fmla="*/ 486832 h 486832"/>
            <a:gd name="connsiteX0" fmla="*/ 0 w 402165"/>
            <a:gd name="connsiteY0" fmla="*/ 0 h 474132"/>
            <a:gd name="connsiteX1" fmla="*/ 402165 w 402165"/>
            <a:gd name="connsiteY1" fmla="*/ 474132 h 474132"/>
            <a:gd name="connsiteX0" fmla="*/ 0 w 402165"/>
            <a:gd name="connsiteY0" fmla="*/ 0 h 474132"/>
            <a:gd name="connsiteX1" fmla="*/ 402165 w 402165"/>
            <a:gd name="connsiteY1" fmla="*/ 474132 h 474132"/>
            <a:gd name="connsiteX0" fmla="*/ 1 w 488612"/>
            <a:gd name="connsiteY0" fmla="*/ 0 h 412095"/>
            <a:gd name="connsiteX1" fmla="*/ 488612 w 488612"/>
            <a:gd name="connsiteY1" fmla="*/ 412095 h 412095"/>
            <a:gd name="connsiteX0" fmla="*/ 0 w 488611"/>
            <a:gd name="connsiteY0" fmla="*/ 0 h 412095"/>
            <a:gd name="connsiteX1" fmla="*/ 164916 w 488611"/>
            <a:gd name="connsiteY1" fmla="*/ 10123 h 412095"/>
            <a:gd name="connsiteX2" fmla="*/ 488611 w 488611"/>
            <a:gd name="connsiteY2" fmla="*/ 412095 h 412095"/>
          </a:gdLst>
          <a:ahLst/>
          <a:cxnLst>
            <a:cxn ang="0">
              <a:pos x="connsiteX0" y="connsiteY0"/>
            </a:cxn>
            <a:cxn ang="0">
              <a:pos x="connsiteX1" y="connsiteY1"/>
            </a:cxn>
            <a:cxn ang="0">
              <a:pos x="connsiteX2" y="connsiteY2"/>
            </a:cxn>
          </a:cxnLst>
          <a:rect l="l" t="t" r="r" b="b"/>
          <a:pathLst>
            <a:path w="488611" h="412095">
              <a:moveTo>
                <a:pt x="0" y="0"/>
              </a:moveTo>
              <a:cubicBezTo>
                <a:pt x="21895" y="11063"/>
                <a:pt x="137547" y="-3706"/>
                <a:pt x="164916" y="10123"/>
              </a:cubicBezTo>
              <a:cubicBezTo>
                <a:pt x="262849" y="44638"/>
                <a:pt x="379956" y="249818"/>
                <a:pt x="488611" y="412095"/>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53896</xdr:colOff>
      <xdr:row>37</xdr:row>
      <xdr:rowOff>135304</xdr:rowOff>
    </xdr:from>
    <xdr:to>
      <xdr:col>7</xdr:col>
      <xdr:colOff>265563</xdr:colOff>
      <xdr:row>38</xdr:row>
      <xdr:rowOff>167054</xdr:rowOff>
    </xdr:to>
    <xdr:sp macro="" textlink="">
      <xdr:nvSpPr>
        <xdr:cNvPr id="1293" name="Line 547">
          <a:extLst>
            <a:ext uri="{FF2B5EF4-FFF2-40B4-BE49-F238E27FC236}">
              <a16:creationId xmlns:a16="http://schemas.microsoft.com/office/drawing/2014/main" id="{225CE2E5-8183-4A34-A0E8-A35CF921398C}"/>
            </a:ext>
          </a:extLst>
        </xdr:cNvPr>
        <xdr:cNvSpPr>
          <a:spLocks noChangeShapeType="1"/>
        </xdr:cNvSpPr>
      </xdr:nvSpPr>
      <xdr:spPr bwMode="auto">
        <a:xfrm flipV="1">
          <a:off x="4359684" y="6580554"/>
          <a:ext cx="211667" cy="202712"/>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277282</xdr:colOff>
      <xdr:row>33</xdr:row>
      <xdr:rowOff>55038</xdr:rowOff>
    </xdr:from>
    <xdr:to>
      <xdr:col>8</xdr:col>
      <xdr:colOff>457199</xdr:colOff>
      <xdr:row>34</xdr:row>
      <xdr:rowOff>48688</xdr:rowOff>
    </xdr:to>
    <xdr:grpSp>
      <xdr:nvGrpSpPr>
        <xdr:cNvPr id="1294" name="グループ化 1293">
          <a:extLst>
            <a:ext uri="{FF2B5EF4-FFF2-40B4-BE49-F238E27FC236}">
              <a16:creationId xmlns:a16="http://schemas.microsoft.com/office/drawing/2014/main" id="{F619450D-843A-4825-A0FD-7A25CBBC1EBB}"/>
            </a:ext>
          </a:extLst>
        </xdr:cNvPr>
        <xdr:cNvGrpSpPr/>
      </xdr:nvGrpSpPr>
      <xdr:grpSpPr>
        <a:xfrm>
          <a:off x="5272615" y="5441955"/>
          <a:ext cx="179917" cy="157691"/>
          <a:chOff x="1456766" y="5311588"/>
          <a:chExt cx="156881" cy="106456"/>
        </a:xfrm>
      </xdr:grpSpPr>
      <xdr:sp macro="" textlink="">
        <xdr:nvSpPr>
          <xdr:cNvPr id="1295" name="Line 2970">
            <a:extLst>
              <a:ext uri="{FF2B5EF4-FFF2-40B4-BE49-F238E27FC236}">
                <a16:creationId xmlns:a16="http://schemas.microsoft.com/office/drawing/2014/main" id="{845793C4-D57A-4FFE-A3D9-9F5431D63DBC}"/>
              </a:ext>
            </a:extLst>
          </xdr:cNvPr>
          <xdr:cNvSpPr>
            <a:spLocks noChangeShapeType="1"/>
          </xdr:cNvSpPr>
        </xdr:nvSpPr>
        <xdr:spPr bwMode="auto">
          <a:xfrm flipH="1">
            <a:off x="1486263" y="5316217"/>
            <a:ext cx="18439" cy="101827"/>
          </a:xfrm>
          <a:prstGeom prst="line">
            <a:avLst/>
          </a:prstGeom>
          <a:noFill/>
          <a:ln w="28575" cmpd="dbl">
            <a:solidFill>
              <a:schemeClr val="tx1"/>
            </a:solidFill>
            <a:prstDash val="solid"/>
            <a:round/>
            <a:headEnd/>
            <a:tailEnd/>
          </a:ln>
          <a:extLst>
            <a:ext uri="{909E8E84-426E-40DD-AFC4-6F175D3DCCD1}">
              <a14:hiddenFill xmlns:a14="http://schemas.microsoft.com/office/drawing/2010/main">
                <a:noFill/>
              </a14:hiddenFill>
            </a:ext>
          </a:extLst>
        </xdr:spPr>
      </xdr:sp>
      <xdr:sp macro="" textlink="">
        <xdr:nvSpPr>
          <xdr:cNvPr id="1296" name="Line 2970">
            <a:extLst>
              <a:ext uri="{FF2B5EF4-FFF2-40B4-BE49-F238E27FC236}">
                <a16:creationId xmlns:a16="http://schemas.microsoft.com/office/drawing/2014/main" id="{FD531D0C-C764-4986-BC7E-6A4BA1CBE9B2}"/>
              </a:ext>
            </a:extLst>
          </xdr:cNvPr>
          <xdr:cNvSpPr>
            <a:spLocks noChangeShapeType="1"/>
          </xdr:cNvSpPr>
        </xdr:nvSpPr>
        <xdr:spPr bwMode="auto">
          <a:xfrm>
            <a:off x="1456766" y="5349798"/>
            <a:ext cx="156881" cy="902"/>
          </a:xfrm>
          <a:prstGeom prst="line">
            <a:avLst/>
          </a:prstGeom>
          <a:noFill/>
          <a:ln w="28575" cmpd="dbl">
            <a:solidFill>
              <a:schemeClr val="tx1"/>
            </a:solidFill>
            <a:prstDash val="solid"/>
            <a:round/>
            <a:headEnd/>
            <a:tailEnd/>
          </a:ln>
          <a:extLst>
            <a:ext uri="{909E8E84-426E-40DD-AFC4-6F175D3DCCD1}">
              <a14:hiddenFill xmlns:a14="http://schemas.microsoft.com/office/drawing/2010/main">
                <a:noFill/>
              </a14:hiddenFill>
            </a:ext>
          </a:extLst>
        </xdr:spPr>
      </xdr:sp>
      <xdr:sp macro="" textlink="">
        <xdr:nvSpPr>
          <xdr:cNvPr id="1297" name="Line 2970">
            <a:extLst>
              <a:ext uri="{FF2B5EF4-FFF2-40B4-BE49-F238E27FC236}">
                <a16:creationId xmlns:a16="http://schemas.microsoft.com/office/drawing/2014/main" id="{68388296-DA26-45B0-B16D-5AD40E01E3E3}"/>
              </a:ext>
            </a:extLst>
          </xdr:cNvPr>
          <xdr:cNvSpPr>
            <a:spLocks noChangeShapeType="1"/>
          </xdr:cNvSpPr>
        </xdr:nvSpPr>
        <xdr:spPr bwMode="auto">
          <a:xfrm>
            <a:off x="1475590" y="5311589"/>
            <a:ext cx="128644" cy="0"/>
          </a:xfrm>
          <a:prstGeom prst="line">
            <a:avLst/>
          </a:prstGeom>
          <a:noFill/>
          <a:ln w="28575" cmpd="dbl">
            <a:solidFill>
              <a:schemeClr val="tx1"/>
            </a:solidFill>
            <a:prstDash val="solid"/>
            <a:round/>
            <a:headEnd/>
            <a:tailEnd/>
          </a:ln>
          <a:extLst>
            <a:ext uri="{909E8E84-426E-40DD-AFC4-6F175D3DCCD1}">
              <a14:hiddenFill xmlns:a14="http://schemas.microsoft.com/office/drawing/2010/main">
                <a:noFill/>
              </a14:hiddenFill>
            </a:ext>
          </a:extLst>
        </xdr:spPr>
      </xdr:sp>
      <xdr:sp macro="" textlink="">
        <xdr:nvSpPr>
          <xdr:cNvPr id="1298" name="Line 2970">
            <a:extLst>
              <a:ext uri="{FF2B5EF4-FFF2-40B4-BE49-F238E27FC236}">
                <a16:creationId xmlns:a16="http://schemas.microsoft.com/office/drawing/2014/main" id="{0A8255FB-C667-4153-901E-87F58912B2B7}"/>
              </a:ext>
            </a:extLst>
          </xdr:cNvPr>
          <xdr:cNvSpPr>
            <a:spLocks noChangeShapeType="1"/>
          </xdr:cNvSpPr>
        </xdr:nvSpPr>
        <xdr:spPr bwMode="auto">
          <a:xfrm>
            <a:off x="1572410" y="5311588"/>
            <a:ext cx="30031" cy="106456"/>
          </a:xfrm>
          <a:prstGeom prst="line">
            <a:avLst/>
          </a:prstGeom>
          <a:noFill/>
          <a:ln w="28575" cmpd="dbl">
            <a:solidFill>
              <a:schemeClr val="tx1"/>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269955</xdr:colOff>
      <xdr:row>36</xdr:row>
      <xdr:rowOff>91968</xdr:rowOff>
    </xdr:from>
    <xdr:to>
      <xdr:col>9</xdr:col>
      <xdr:colOff>20347</xdr:colOff>
      <xdr:row>39</xdr:row>
      <xdr:rowOff>72058</xdr:rowOff>
    </xdr:to>
    <xdr:sp macro="" textlink="">
      <xdr:nvSpPr>
        <xdr:cNvPr id="1299" name="Freeform 606">
          <a:extLst>
            <a:ext uri="{FF2B5EF4-FFF2-40B4-BE49-F238E27FC236}">
              <a16:creationId xmlns:a16="http://schemas.microsoft.com/office/drawing/2014/main" id="{BF5EB927-1BA8-438E-8DD7-B3BBAABEA53C}"/>
            </a:ext>
          </a:extLst>
        </xdr:cNvPr>
        <xdr:cNvSpPr>
          <a:spLocks/>
        </xdr:cNvSpPr>
      </xdr:nvSpPr>
      <xdr:spPr bwMode="auto">
        <a:xfrm rot="9915012" flipV="1">
          <a:off x="5281570" y="6366256"/>
          <a:ext cx="456219" cy="492975"/>
        </a:xfrm>
        <a:custGeom>
          <a:avLst/>
          <a:gdLst>
            <a:gd name="T0" fmla="*/ 2147483647 w 7655"/>
            <a:gd name="T1" fmla="*/ 2147483647 h 6000"/>
            <a:gd name="T2" fmla="*/ 2147483647 w 7655"/>
            <a:gd name="T3" fmla="*/ 2147483647 h 6000"/>
            <a:gd name="T4" fmla="*/ 0 w 7655"/>
            <a:gd name="T5" fmla="*/ 0 h 6000"/>
            <a:gd name="T6" fmla="*/ 0 60000 65536"/>
            <a:gd name="T7" fmla="*/ 0 60000 65536"/>
            <a:gd name="T8" fmla="*/ 0 60000 65536"/>
            <a:gd name="connsiteX0" fmla="*/ 7625 w 7625"/>
            <a:gd name="connsiteY0" fmla="*/ 7285 h 13950"/>
            <a:gd name="connsiteX1" fmla="*/ 3109 w 7625"/>
            <a:gd name="connsiteY1" fmla="*/ 13950 h 13950"/>
            <a:gd name="connsiteX2" fmla="*/ 0 w 7625"/>
            <a:gd name="connsiteY2" fmla="*/ 0 h 13950"/>
            <a:gd name="connsiteX0" fmla="*/ 10000 w 10000"/>
            <a:gd name="connsiteY0" fmla="*/ 5222 h 5222"/>
            <a:gd name="connsiteX1" fmla="*/ 4314 w 10000"/>
            <a:gd name="connsiteY1" fmla="*/ 3840 h 5222"/>
            <a:gd name="connsiteX2" fmla="*/ 0 w 10000"/>
            <a:gd name="connsiteY2" fmla="*/ 0 h 5222"/>
            <a:gd name="connsiteX0" fmla="*/ 10567 w 10567"/>
            <a:gd name="connsiteY0" fmla="*/ 10000 h 10914"/>
            <a:gd name="connsiteX1" fmla="*/ 4881 w 10567"/>
            <a:gd name="connsiteY1" fmla="*/ 7354 h 10914"/>
            <a:gd name="connsiteX2" fmla="*/ 235 w 10567"/>
            <a:gd name="connsiteY2" fmla="*/ 10746 h 10914"/>
            <a:gd name="connsiteX3" fmla="*/ 567 w 10567"/>
            <a:gd name="connsiteY3" fmla="*/ 0 h 10914"/>
            <a:gd name="connsiteX0" fmla="*/ 10000 w 10000"/>
            <a:gd name="connsiteY0" fmla="*/ 10000 h 10452"/>
            <a:gd name="connsiteX1" fmla="*/ 4314 w 10000"/>
            <a:gd name="connsiteY1" fmla="*/ 7354 h 10452"/>
            <a:gd name="connsiteX2" fmla="*/ 2389 w 10000"/>
            <a:gd name="connsiteY2" fmla="*/ 10271 h 10452"/>
            <a:gd name="connsiteX3" fmla="*/ 0 w 10000"/>
            <a:gd name="connsiteY3" fmla="*/ 0 h 10452"/>
            <a:gd name="connsiteX0" fmla="*/ 10000 w 10000"/>
            <a:gd name="connsiteY0" fmla="*/ 10000 h 18334"/>
            <a:gd name="connsiteX1" fmla="*/ 5829 w 10000"/>
            <a:gd name="connsiteY1" fmla="*/ 18334 h 18334"/>
            <a:gd name="connsiteX2" fmla="*/ 2389 w 10000"/>
            <a:gd name="connsiteY2" fmla="*/ 10271 h 18334"/>
            <a:gd name="connsiteX3" fmla="*/ 0 w 10000"/>
            <a:gd name="connsiteY3" fmla="*/ 0 h 18334"/>
            <a:gd name="connsiteX0" fmla="*/ 12040 w 12040"/>
            <a:gd name="connsiteY0" fmla="*/ 5800 h 18334"/>
            <a:gd name="connsiteX1" fmla="*/ 5829 w 12040"/>
            <a:gd name="connsiteY1" fmla="*/ 18334 h 18334"/>
            <a:gd name="connsiteX2" fmla="*/ 2389 w 12040"/>
            <a:gd name="connsiteY2" fmla="*/ 10271 h 18334"/>
            <a:gd name="connsiteX3" fmla="*/ 0 w 12040"/>
            <a:gd name="connsiteY3" fmla="*/ 0 h 18334"/>
            <a:gd name="connsiteX0" fmla="*/ 12040 w 12040"/>
            <a:gd name="connsiteY0" fmla="*/ 5800 h 11932"/>
            <a:gd name="connsiteX1" fmla="*/ 7348 w 12040"/>
            <a:gd name="connsiteY1" fmla="*/ 11932 h 11932"/>
            <a:gd name="connsiteX2" fmla="*/ 2389 w 12040"/>
            <a:gd name="connsiteY2" fmla="*/ 10271 h 11932"/>
            <a:gd name="connsiteX3" fmla="*/ 0 w 12040"/>
            <a:gd name="connsiteY3" fmla="*/ 0 h 11932"/>
            <a:gd name="connsiteX0" fmla="*/ 12040 w 12040"/>
            <a:gd name="connsiteY0" fmla="*/ 5800 h 17936"/>
            <a:gd name="connsiteX1" fmla="*/ 7348 w 12040"/>
            <a:gd name="connsiteY1" fmla="*/ 11932 h 17936"/>
            <a:gd name="connsiteX2" fmla="*/ 4486 w 12040"/>
            <a:gd name="connsiteY2" fmla="*/ 17814 h 17936"/>
            <a:gd name="connsiteX3" fmla="*/ 0 w 12040"/>
            <a:gd name="connsiteY3" fmla="*/ 0 h 17936"/>
            <a:gd name="connsiteX0" fmla="*/ 7554 w 7554"/>
            <a:gd name="connsiteY0" fmla="*/ 0 h 12136"/>
            <a:gd name="connsiteX1" fmla="*/ 2862 w 7554"/>
            <a:gd name="connsiteY1" fmla="*/ 6132 h 12136"/>
            <a:gd name="connsiteX2" fmla="*/ 0 w 7554"/>
            <a:gd name="connsiteY2" fmla="*/ 12014 h 12136"/>
            <a:gd name="connsiteX0" fmla="*/ 10283 w 10283"/>
            <a:gd name="connsiteY0" fmla="*/ 30987 h 36040"/>
            <a:gd name="connsiteX1" fmla="*/ 4072 w 10283"/>
            <a:gd name="connsiteY1" fmla="*/ 36040 h 36040"/>
            <a:gd name="connsiteX2" fmla="*/ 0 w 10283"/>
            <a:gd name="connsiteY2" fmla="*/ 0 h 36040"/>
            <a:gd name="connsiteX0" fmla="*/ 10283 w 10283"/>
            <a:gd name="connsiteY0" fmla="*/ 30987 h 42580"/>
            <a:gd name="connsiteX1" fmla="*/ 4379 w 10283"/>
            <a:gd name="connsiteY1" fmla="*/ 42580 h 42580"/>
            <a:gd name="connsiteX2" fmla="*/ 0 w 10283"/>
            <a:gd name="connsiteY2" fmla="*/ 0 h 42580"/>
            <a:gd name="connsiteX0" fmla="*/ 9794 w 9794"/>
            <a:gd name="connsiteY0" fmla="*/ 31045 h 42638"/>
            <a:gd name="connsiteX1" fmla="*/ 3890 w 9794"/>
            <a:gd name="connsiteY1" fmla="*/ 42638 h 42638"/>
            <a:gd name="connsiteX2" fmla="*/ 0 w 9794"/>
            <a:gd name="connsiteY2" fmla="*/ 0 h 42638"/>
            <a:gd name="connsiteX0" fmla="*/ 10000 w 10000"/>
            <a:gd name="connsiteY0" fmla="*/ 7281 h 10000"/>
            <a:gd name="connsiteX1" fmla="*/ 3972 w 10000"/>
            <a:gd name="connsiteY1" fmla="*/ 10000 h 10000"/>
            <a:gd name="connsiteX2" fmla="*/ 0 w 10000"/>
            <a:gd name="connsiteY2" fmla="*/ 0 h 10000"/>
            <a:gd name="connsiteX0" fmla="*/ 8269 w 8269"/>
            <a:gd name="connsiteY0" fmla="*/ 14769 h 17488"/>
            <a:gd name="connsiteX1" fmla="*/ 2241 w 8269"/>
            <a:gd name="connsiteY1" fmla="*/ 17488 h 17488"/>
            <a:gd name="connsiteX2" fmla="*/ 0 w 8269"/>
            <a:gd name="connsiteY2" fmla="*/ 0 h 17488"/>
            <a:gd name="connsiteX0" fmla="*/ 10000 w 10000"/>
            <a:gd name="connsiteY0" fmla="*/ 8445 h 8445"/>
            <a:gd name="connsiteX1" fmla="*/ 2726 w 10000"/>
            <a:gd name="connsiteY1" fmla="*/ 6518 h 8445"/>
            <a:gd name="connsiteX2" fmla="*/ 0 w 10000"/>
            <a:gd name="connsiteY2" fmla="*/ 0 h 8445"/>
            <a:gd name="connsiteX0" fmla="*/ 10064 w 10064"/>
            <a:gd name="connsiteY0" fmla="*/ 23699 h 23699"/>
            <a:gd name="connsiteX1" fmla="*/ 2726 w 10064"/>
            <a:gd name="connsiteY1" fmla="*/ 7718 h 23699"/>
            <a:gd name="connsiteX2" fmla="*/ 0 w 10064"/>
            <a:gd name="connsiteY2" fmla="*/ 0 h 23699"/>
            <a:gd name="connsiteX0" fmla="*/ 12542 w 12542"/>
            <a:gd name="connsiteY0" fmla="*/ 22214 h 22214"/>
            <a:gd name="connsiteX1" fmla="*/ 5204 w 12542"/>
            <a:gd name="connsiteY1" fmla="*/ 6233 h 22214"/>
            <a:gd name="connsiteX2" fmla="*/ 0 w 12542"/>
            <a:gd name="connsiteY2" fmla="*/ 0 h 22214"/>
            <a:gd name="connsiteX0" fmla="*/ 12542 w 12542"/>
            <a:gd name="connsiteY0" fmla="*/ 22214 h 22214"/>
            <a:gd name="connsiteX1" fmla="*/ 5204 w 12542"/>
            <a:gd name="connsiteY1" fmla="*/ 6233 h 22214"/>
            <a:gd name="connsiteX2" fmla="*/ 0 w 12542"/>
            <a:gd name="connsiteY2" fmla="*/ 0 h 22214"/>
            <a:gd name="connsiteX0" fmla="*/ 20486 w 20486"/>
            <a:gd name="connsiteY0" fmla="*/ 17302 h 17302"/>
            <a:gd name="connsiteX1" fmla="*/ 13148 w 20486"/>
            <a:gd name="connsiteY1" fmla="*/ 1321 h 17302"/>
            <a:gd name="connsiteX2" fmla="*/ 0 w 20486"/>
            <a:gd name="connsiteY2" fmla="*/ 2580 h 17302"/>
            <a:gd name="connsiteX0" fmla="*/ 20486 w 20486"/>
            <a:gd name="connsiteY0" fmla="*/ 19746 h 19746"/>
            <a:gd name="connsiteX1" fmla="*/ 12407 w 20486"/>
            <a:gd name="connsiteY1" fmla="*/ 963 h 19746"/>
            <a:gd name="connsiteX2" fmla="*/ 0 w 20486"/>
            <a:gd name="connsiteY2" fmla="*/ 5024 h 19746"/>
            <a:gd name="connsiteX0" fmla="*/ 20486 w 20486"/>
            <a:gd name="connsiteY0" fmla="*/ 20585 h 20585"/>
            <a:gd name="connsiteX1" fmla="*/ 11943 w 20486"/>
            <a:gd name="connsiteY1" fmla="*/ 885 h 20585"/>
            <a:gd name="connsiteX2" fmla="*/ 0 w 20486"/>
            <a:gd name="connsiteY2" fmla="*/ 5863 h 20585"/>
            <a:gd name="connsiteX0" fmla="*/ 20486 w 20486"/>
            <a:gd name="connsiteY0" fmla="*/ 20585 h 20585"/>
            <a:gd name="connsiteX1" fmla="*/ 11943 w 20486"/>
            <a:gd name="connsiteY1" fmla="*/ 885 h 20585"/>
            <a:gd name="connsiteX2" fmla="*/ 0 w 20486"/>
            <a:gd name="connsiteY2" fmla="*/ 5863 h 20585"/>
            <a:gd name="connsiteX0" fmla="*/ 20486 w 20486"/>
            <a:gd name="connsiteY0" fmla="*/ 19700 h 19700"/>
            <a:gd name="connsiteX1" fmla="*/ 11943 w 20486"/>
            <a:gd name="connsiteY1" fmla="*/ 0 h 19700"/>
            <a:gd name="connsiteX2" fmla="*/ 0 w 20486"/>
            <a:gd name="connsiteY2" fmla="*/ 4978 h 19700"/>
            <a:gd name="connsiteX0" fmla="*/ 20581 w 20581"/>
            <a:gd name="connsiteY0" fmla="*/ 19700 h 19700"/>
            <a:gd name="connsiteX1" fmla="*/ 12038 w 20581"/>
            <a:gd name="connsiteY1" fmla="*/ 0 h 19700"/>
            <a:gd name="connsiteX2" fmla="*/ 0 w 20581"/>
            <a:gd name="connsiteY2" fmla="*/ 4741 h 19700"/>
            <a:gd name="connsiteX0" fmla="*/ 20587 w 20587"/>
            <a:gd name="connsiteY0" fmla="*/ 19700 h 19700"/>
            <a:gd name="connsiteX1" fmla="*/ 12044 w 20587"/>
            <a:gd name="connsiteY1" fmla="*/ 0 h 19700"/>
            <a:gd name="connsiteX2" fmla="*/ 6 w 20587"/>
            <a:gd name="connsiteY2" fmla="*/ 4741 h 19700"/>
            <a:gd name="connsiteX0" fmla="*/ 19339 w 19339"/>
            <a:gd name="connsiteY0" fmla="*/ 19700 h 19700"/>
            <a:gd name="connsiteX1" fmla="*/ 10796 w 19339"/>
            <a:gd name="connsiteY1" fmla="*/ 0 h 19700"/>
            <a:gd name="connsiteX2" fmla="*/ 7 w 19339"/>
            <a:gd name="connsiteY2" fmla="*/ 6147 h 19700"/>
          </a:gdLst>
          <a:ahLst/>
          <a:cxnLst>
            <a:cxn ang="0">
              <a:pos x="connsiteX0" y="connsiteY0"/>
            </a:cxn>
            <a:cxn ang="0">
              <a:pos x="connsiteX1" y="connsiteY1"/>
            </a:cxn>
            <a:cxn ang="0">
              <a:pos x="connsiteX2" y="connsiteY2"/>
            </a:cxn>
          </a:cxnLst>
          <a:rect l="l" t="t" r="r" b="b"/>
          <a:pathLst>
            <a:path w="19339" h="19700">
              <a:moveTo>
                <a:pt x="19339" y="19700"/>
              </a:moveTo>
              <a:cubicBezTo>
                <a:pt x="17719" y="15981"/>
                <a:pt x="11088" y="488"/>
                <a:pt x="10796" y="0"/>
              </a:cubicBezTo>
              <a:cubicBezTo>
                <a:pt x="10649" y="599"/>
                <a:pt x="-313" y="5935"/>
                <a:pt x="7" y="6147"/>
              </a:cubicBezTo>
            </a:path>
          </a:pathLst>
        </a:custGeom>
        <a:noFill/>
        <a:ln w="1587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372893</xdr:colOff>
      <xdr:row>40</xdr:row>
      <xdr:rowOff>6009</xdr:rowOff>
    </xdr:from>
    <xdr:to>
      <xdr:col>8</xdr:col>
      <xdr:colOff>548355</xdr:colOff>
      <xdr:row>41</xdr:row>
      <xdr:rowOff>23273</xdr:rowOff>
    </xdr:to>
    <xdr:sp macro="" textlink="">
      <xdr:nvSpPr>
        <xdr:cNvPr id="1300" name="Freeform 606">
          <a:extLst>
            <a:ext uri="{FF2B5EF4-FFF2-40B4-BE49-F238E27FC236}">
              <a16:creationId xmlns:a16="http://schemas.microsoft.com/office/drawing/2014/main" id="{D20D603A-01BA-460C-A34C-0DE0E6B9F94F}"/>
            </a:ext>
          </a:extLst>
        </xdr:cNvPr>
        <xdr:cNvSpPr>
          <a:spLocks/>
        </xdr:cNvSpPr>
      </xdr:nvSpPr>
      <xdr:spPr bwMode="auto">
        <a:xfrm rot="9928703" flipV="1">
          <a:off x="5373518" y="6858056"/>
          <a:ext cx="175462" cy="187920"/>
        </a:xfrm>
        <a:custGeom>
          <a:avLst/>
          <a:gdLst>
            <a:gd name="T0" fmla="*/ 2147483647 w 7655"/>
            <a:gd name="T1" fmla="*/ 2147483647 h 6000"/>
            <a:gd name="T2" fmla="*/ 2147483647 w 7655"/>
            <a:gd name="T3" fmla="*/ 2147483647 h 6000"/>
            <a:gd name="T4" fmla="*/ 0 w 7655"/>
            <a:gd name="T5" fmla="*/ 0 h 6000"/>
            <a:gd name="T6" fmla="*/ 0 60000 65536"/>
            <a:gd name="T7" fmla="*/ 0 60000 65536"/>
            <a:gd name="T8" fmla="*/ 0 60000 65536"/>
            <a:gd name="connsiteX0" fmla="*/ 7625 w 7625"/>
            <a:gd name="connsiteY0" fmla="*/ 7285 h 13950"/>
            <a:gd name="connsiteX1" fmla="*/ 3109 w 7625"/>
            <a:gd name="connsiteY1" fmla="*/ 13950 h 13950"/>
            <a:gd name="connsiteX2" fmla="*/ 0 w 7625"/>
            <a:gd name="connsiteY2" fmla="*/ 0 h 13950"/>
            <a:gd name="connsiteX0" fmla="*/ 10000 w 10000"/>
            <a:gd name="connsiteY0" fmla="*/ 5222 h 5222"/>
            <a:gd name="connsiteX1" fmla="*/ 4314 w 10000"/>
            <a:gd name="connsiteY1" fmla="*/ 3840 h 5222"/>
            <a:gd name="connsiteX2" fmla="*/ 0 w 10000"/>
            <a:gd name="connsiteY2" fmla="*/ 0 h 5222"/>
            <a:gd name="connsiteX0" fmla="*/ 10567 w 10567"/>
            <a:gd name="connsiteY0" fmla="*/ 10000 h 10914"/>
            <a:gd name="connsiteX1" fmla="*/ 4881 w 10567"/>
            <a:gd name="connsiteY1" fmla="*/ 7354 h 10914"/>
            <a:gd name="connsiteX2" fmla="*/ 235 w 10567"/>
            <a:gd name="connsiteY2" fmla="*/ 10746 h 10914"/>
            <a:gd name="connsiteX3" fmla="*/ 567 w 10567"/>
            <a:gd name="connsiteY3" fmla="*/ 0 h 10914"/>
            <a:gd name="connsiteX0" fmla="*/ 10000 w 10000"/>
            <a:gd name="connsiteY0" fmla="*/ 10000 h 10452"/>
            <a:gd name="connsiteX1" fmla="*/ 4314 w 10000"/>
            <a:gd name="connsiteY1" fmla="*/ 7354 h 10452"/>
            <a:gd name="connsiteX2" fmla="*/ 2389 w 10000"/>
            <a:gd name="connsiteY2" fmla="*/ 10271 h 10452"/>
            <a:gd name="connsiteX3" fmla="*/ 0 w 10000"/>
            <a:gd name="connsiteY3" fmla="*/ 0 h 10452"/>
            <a:gd name="connsiteX0" fmla="*/ 10000 w 10000"/>
            <a:gd name="connsiteY0" fmla="*/ 10000 h 18334"/>
            <a:gd name="connsiteX1" fmla="*/ 5829 w 10000"/>
            <a:gd name="connsiteY1" fmla="*/ 18334 h 18334"/>
            <a:gd name="connsiteX2" fmla="*/ 2389 w 10000"/>
            <a:gd name="connsiteY2" fmla="*/ 10271 h 18334"/>
            <a:gd name="connsiteX3" fmla="*/ 0 w 10000"/>
            <a:gd name="connsiteY3" fmla="*/ 0 h 18334"/>
            <a:gd name="connsiteX0" fmla="*/ 12040 w 12040"/>
            <a:gd name="connsiteY0" fmla="*/ 5800 h 18334"/>
            <a:gd name="connsiteX1" fmla="*/ 5829 w 12040"/>
            <a:gd name="connsiteY1" fmla="*/ 18334 h 18334"/>
            <a:gd name="connsiteX2" fmla="*/ 2389 w 12040"/>
            <a:gd name="connsiteY2" fmla="*/ 10271 h 18334"/>
            <a:gd name="connsiteX3" fmla="*/ 0 w 12040"/>
            <a:gd name="connsiteY3" fmla="*/ 0 h 18334"/>
            <a:gd name="connsiteX0" fmla="*/ 12040 w 12040"/>
            <a:gd name="connsiteY0" fmla="*/ 5800 h 11932"/>
            <a:gd name="connsiteX1" fmla="*/ 7348 w 12040"/>
            <a:gd name="connsiteY1" fmla="*/ 11932 h 11932"/>
            <a:gd name="connsiteX2" fmla="*/ 2389 w 12040"/>
            <a:gd name="connsiteY2" fmla="*/ 10271 h 11932"/>
            <a:gd name="connsiteX3" fmla="*/ 0 w 12040"/>
            <a:gd name="connsiteY3" fmla="*/ 0 h 11932"/>
            <a:gd name="connsiteX0" fmla="*/ 12040 w 12040"/>
            <a:gd name="connsiteY0" fmla="*/ 5800 h 17936"/>
            <a:gd name="connsiteX1" fmla="*/ 7348 w 12040"/>
            <a:gd name="connsiteY1" fmla="*/ 11932 h 17936"/>
            <a:gd name="connsiteX2" fmla="*/ 4486 w 12040"/>
            <a:gd name="connsiteY2" fmla="*/ 17814 h 17936"/>
            <a:gd name="connsiteX3" fmla="*/ 0 w 12040"/>
            <a:gd name="connsiteY3" fmla="*/ 0 h 17936"/>
            <a:gd name="connsiteX0" fmla="*/ 7554 w 7554"/>
            <a:gd name="connsiteY0" fmla="*/ 0 h 12136"/>
            <a:gd name="connsiteX1" fmla="*/ 2862 w 7554"/>
            <a:gd name="connsiteY1" fmla="*/ 6132 h 12136"/>
            <a:gd name="connsiteX2" fmla="*/ 0 w 7554"/>
            <a:gd name="connsiteY2" fmla="*/ 12014 h 12136"/>
            <a:gd name="connsiteX0" fmla="*/ 10283 w 10283"/>
            <a:gd name="connsiteY0" fmla="*/ 30987 h 36040"/>
            <a:gd name="connsiteX1" fmla="*/ 4072 w 10283"/>
            <a:gd name="connsiteY1" fmla="*/ 36040 h 36040"/>
            <a:gd name="connsiteX2" fmla="*/ 0 w 10283"/>
            <a:gd name="connsiteY2" fmla="*/ 0 h 36040"/>
            <a:gd name="connsiteX0" fmla="*/ 10283 w 10283"/>
            <a:gd name="connsiteY0" fmla="*/ 30987 h 42580"/>
            <a:gd name="connsiteX1" fmla="*/ 4379 w 10283"/>
            <a:gd name="connsiteY1" fmla="*/ 42580 h 42580"/>
            <a:gd name="connsiteX2" fmla="*/ 0 w 10283"/>
            <a:gd name="connsiteY2" fmla="*/ 0 h 42580"/>
            <a:gd name="connsiteX0" fmla="*/ 9794 w 9794"/>
            <a:gd name="connsiteY0" fmla="*/ 31045 h 42638"/>
            <a:gd name="connsiteX1" fmla="*/ 3890 w 9794"/>
            <a:gd name="connsiteY1" fmla="*/ 42638 h 42638"/>
            <a:gd name="connsiteX2" fmla="*/ 0 w 9794"/>
            <a:gd name="connsiteY2" fmla="*/ 0 h 42638"/>
            <a:gd name="connsiteX0" fmla="*/ 10000 w 10000"/>
            <a:gd name="connsiteY0" fmla="*/ 7281 h 10000"/>
            <a:gd name="connsiteX1" fmla="*/ 3972 w 10000"/>
            <a:gd name="connsiteY1" fmla="*/ 10000 h 10000"/>
            <a:gd name="connsiteX2" fmla="*/ 0 w 10000"/>
            <a:gd name="connsiteY2" fmla="*/ 0 h 10000"/>
            <a:gd name="connsiteX0" fmla="*/ 8269 w 8269"/>
            <a:gd name="connsiteY0" fmla="*/ 14769 h 17488"/>
            <a:gd name="connsiteX1" fmla="*/ 2241 w 8269"/>
            <a:gd name="connsiteY1" fmla="*/ 17488 h 17488"/>
            <a:gd name="connsiteX2" fmla="*/ 0 w 8269"/>
            <a:gd name="connsiteY2" fmla="*/ 0 h 17488"/>
            <a:gd name="connsiteX0" fmla="*/ 10000 w 10000"/>
            <a:gd name="connsiteY0" fmla="*/ 8445 h 8445"/>
            <a:gd name="connsiteX1" fmla="*/ 2726 w 10000"/>
            <a:gd name="connsiteY1" fmla="*/ 6518 h 8445"/>
            <a:gd name="connsiteX2" fmla="*/ 0 w 10000"/>
            <a:gd name="connsiteY2" fmla="*/ 0 h 8445"/>
            <a:gd name="connsiteX0" fmla="*/ 10064 w 10064"/>
            <a:gd name="connsiteY0" fmla="*/ 23699 h 23699"/>
            <a:gd name="connsiteX1" fmla="*/ 2726 w 10064"/>
            <a:gd name="connsiteY1" fmla="*/ 7718 h 23699"/>
            <a:gd name="connsiteX2" fmla="*/ 0 w 10064"/>
            <a:gd name="connsiteY2" fmla="*/ 0 h 23699"/>
            <a:gd name="connsiteX0" fmla="*/ 12542 w 12542"/>
            <a:gd name="connsiteY0" fmla="*/ 22214 h 22214"/>
            <a:gd name="connsiteX1" fmla="*/ 5204 w 12542"/>
            <a:gd name="connsiteY1" fmla="*/ 6233 h 22214"/>
            <a:gd name="connsiteX2" fmla="*/ 0 w 12542"/>
            <a:gd name="connsiteY2" fmla="*/ 0 h 22214"/>
            <a:gd name="connsiteX0" fmla="*/ 12542 w 12542"/>
            <a:gd name="connsiteY0" fmla="*/ 22214 h 22214"/>
            <a:gd name="connsiteX1" fmla="*/ 5204 w 12542"/>
            <a:gd name="connsiteY1" fmla="*/ 6233 h 22214"/>
            <a:gd name="connsiteX2" fmla="*/ 0 w 12542"/>
            <a:gd name="connsiteY2" fmla="*/ 0 h 22214"/>
            <a:gd name="connsiteX0" fmla="*/ 14579 w 14579"/>
            <a:gd name="connsiteY0" fmla="*/ 22214 h 22214"/>
            <a:gd name="connsiteX1" fmla="*/ 1027 w 14579"/>
            <a:gd name="connsiteY1" fmla="*/ 5721 h 22214"/>
            <a:gd name="connsiteX2" fmla="*/ 2037 w 14579"/>
            <a:gd name="connsiteY2" fmla="*/ 0 h 22214"/>
            <a:gd name="connsiteX0" fmla="*/ 169 w 6870"/>
            <a:gd name="connsiteY0" fmla="*/ 9802 h 9802"/>
            <a:gd name="connsiteX1" fmla="*/ 5689 w 6870"/>
            <a:gd name="connsiteY1" fmla="*/ 5721 h 9802"/>
            <a:gd name="connsiteX2" fmla="*/ 6699 w 6870"/>
            <a:gd name="connsiteY2" fmla="*/ 0 h 9802"/>
            <a:gd name="connsiteX0" fmla="*/ 258 w 9349"/>
            <a:gd name="connsiteY0" fmla="*/ 9007 h 9007"/>
            <a:gd name="connsiteX1" fmla="*/ 7631 w 9349"/>
            <a:gd name="connsiteY1" fmla="*/ 5837 h 9007"/>
            <a:gd name="connsiteX2" fmla="*/ 9101 w 9349"/>
            <a:gd name="connsiteY2" fmla="*/ 0 h 9007"/>
            <a:gd name="connsiteX0" fmla="*/ 0 w 9725"/>
            <a:gd name="connsiteY0" fmla="*/ 10000 h 10000"/>
            <a:gd name="connsiteX1" fmla="*/ 7886 w 9725"/>
            <a:gd name="connsiteY1" fmla="*/ 6481 h 10000"/>
            <a:gd name="connsiteX2" fmla="*/ 9459 w 9725"/>
            <a:gd name="connsiteY2" fmla="*/ 0 h 10000"/>
            <a:gd name="connsiteX0" fmla="*/ 0 w 9929"/>
            <a:gd name="connsiteY0" fmla="*/ 10000 h 10000"/>
            <a:gd name="connsiteX1" fmla="*/ 4815 w 9929"/>
            <a:gd name="connsiteY1" fmla="*/ 6417 h 10000"/>
            <a:gd name="connsiteX2" fmla="*/ 9726 w 9929"/>
            <a:gd name="connsiteY2" fmla="*/ 0 h 10000"/>
            <a:gd name="connsiteX0" fmla="*/ 0 w 10096"/>
            <a:gd name="connsiteY0" fmla="*/ 10000 h 10000"/>
            <a:gd name="connsiteX1" fmla="*/ 4849 w 10096"/>
            <a:gd name="connsiteY1" fmla="*/ 6417 h 10000"/>
            <a:gd name="connsiteX2" fmla="*/ 9796 w 10096"/>
            <a:gd name="connsiteY2" fmla="*/ 0 h 10000"/>
            <a:gd name="connsiteX0" fmla="*/ 0 w 10096"/>
            <a:gd name="connsiteY0" fmla="*/ 10000 h 10000"/>
            <a:gd name="connsiteX1" fmla="*/ 4849 w 10096"/>
            <a:gd name="connsiteY1" fmla="*/ 6417 h 10000"/>
            <a:gd name="connsiteX2" fmla="*/ 9796 w 10096"/>
            <a:gd name="connsiteY2" fmla="*/ 0 h 10000"/>
            <a:gd name="connsiteX0" fmla="*/ 0 w 10151"/>
            <a:gd name="connsiteY0" fmla="*/ 10000 h 10000"/>
            <a:gd name="connsiteX1" fmla="*/ 4849 w 10151"/>
            <a:gd name="connsiteY1" fmla="*/ 6417 h 10000"/>
            <a:gd name="connsiteX2" fmla="*/ 9796 w 10151"/>
            <a:gd name="connsiteY2" fmla="*/ 0 h 10000"/>
            <a:gd name="connsiteX0" fmla="*/ 0 w 9170"/>
            <a:gd name="connsiteY0" fmla="*/ 10155 h 10155"/>
            <a:gd name="connsiteX1" fmla="*/ 3868 w 9170"/>
            <a:gd name="connsiteY1" fmla="*/ 6417 h 10155"/>
            <a:gd name="connsiteX2" fmla="*/ 8815 w 9170"/>
            <a:gd name="connsiteY2" fmla="*/ 0 h 10155"/>
            <a:gd name="connsiteX0" fmla="*/ 0 w 10000"/>
            <a:gd name="connsiteY0" fmla="*/ 10000 h 10000"/>
            <a:gd name="connsiteX1" fmla="*/ 4218 w 10000"/>
            <a:gd name="connsiteY1" fmla="*/ 6319 h 10000"/>
            <a:gd name="connsiteX2" fmla="*/ 9613 w 10000"/>
            <a:gd name="connsiteY2" fmla="*/ 0 h 10000"/>
            <a:gd name="connsiteX0" fmla="*/ 0 w 10155"/>
            <a:gd name="connsiteY0" fmla="*/ 10000 h 10000"/>
            <a:gd name="connsiteX1" fmla="*/ 6599 w 10155"/>
            <a:gd name="connsiteY1" fmla="*/ 3198 h 10000"/>
            <a:gd name="connsiteX2" fmla="*/ 9613 w 10155"/>
            <a:gd name="connsiteY2" fmla="*/ 0 h 10000"/>
            <a:gd name="connsiteX0" fmla="*/ 0 w 10267"/>
            <a:gd name="connsiteY0" fmla="*/ 9379 h 9379"/>
            <a:gd name="connsiteX1" fmla="*/ 6711 w 10267"/>
            <a:gd name="connsiteY1" fmla="*/ 3198 h 9379"/>
            <a:gd name="connsiteX2" fmla="*/ 9725 w 10267"/>
            <a:gd name="connsiteY2" fmla="*/ 0 h 9379"/>
            <a:gd name="connsiteX0" fmla="*/ 0 w 9999"/>
            <a:gd name="connsiteY0" fmla="*/ 10000 h 10000"/>
            <a:gd name="connsiteX1" fmla="*/ 6536 w 9999"/>
            <a:gd name="connsiteY1" fmla="*/ 3410 h 10000"/>
            <a:gd name="connsiteX2" fmla="*/ 9472 w 9999"/>
            <a:gd name="connsiteY2" fmla="*/ 0 h 10000"/>
            <a:gd name="connsiteX0" fmla="*/ 0 w 12267"/>
            <a:gd name="connsiteY0" fmla="*/ 8668 h 8668"/>
            <a:gd name="connsiteX1" fmla="*/ 6537 w 12267"/>
            <a:gd name="connsiteY1" fmla="*/ 2078 h 8668"/>
            <a:gd name="connsiteX2" fmla="*/ 11895 w 12267"/>
            <a:gd name="connsiteY2" fmla="*/ 871 h 8668"/>
            <a:gd name="connsiteX0" fmla="*/ 0 w 10023"/>
            <a:gd name="connsiteY0" fmla="*/ 10297 h 10297"/>
            <a:gd name="connsiteX1" fmla="*/ 5792 w 10023"/>
            <a:gd name="connsiteY1" fmla="*/ 2242 h 10297"/>
            <a:gd name="connsiteX2" fmla="*/ 9697 w 10023"/>
            <a:gd name="connsiteY2" fmla="*/ 1302 h 10297"/>
          </a:gdLst>
          <a:ahLst/>
          <a:cxnLst>
            <a:cxn ang="0">
              <a:pos x="connsiteX0" y="connsiteY0"/>
            </a:cxn>
            <a:cxn ang="0">
              <a:pos x="connsiteX1" y="connsiteY1"/>
            </a:cxn>
            <a:cxn ang="0">
              <a:pos x="connsiteX2" y="connsiteY2"/>
            </a:cxn>
          </a:cxnLst>
          <a:rect l="l" t="t" r="r" b="b"/>
          <a:pathLst>
            <a:path w="10023" h="10297">
              <a:moveTo>
                <a:pt x="0" y="10297"/>
              </a:moveTo>
              <a:cubicBezTo>
                <a:pt x="1206" y="7573"/>
                <a:pt x="5797" y="2128"/>
                <a:pt x="5792" y="2242"/>
              </a:cubicBezTo>
              <a:cubicBezTo>
                <a:pt x="6288" y="-2317"/>
                <a:pt x="11336" y="1522"/>
                <a:pt x="9697" y="1302"/>
              </a:cubicBezTo>
            </a:path>
          </a:pathLst>
        </a:custGeom>
        <a:noFill/>
        <a:ln w="1587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476580</xdr:colOff>
      <xdr:row>37</xdr:row>
      <xdr:rowOff>26541</xdr:rowOff>
    </xdr:from>
    <xdr:to>
      <xdr:col>7</xdr:col>
      <xdr:colOff>656888</xdr:colOff>
      <xdr:row>38</xdr:row>
      <xdr:rowOff>10861</xdr:rowOff>
    </xdr:to>
    <xdr:sp macro="" textlink="">
      <xdr:nvSpPr>
        <xdr:cNvPr id="1301" name="六角形 1300">
          <a:extLst>
            <a:ext uri="{FF2B5EF4-FFF2-40B4-BE49-F238E27FC236}">
              <a16:creationId xmlns:a16="http://schemas.microsoft.com/office/drawing/2014/main" id="{8C472198-C4C5-4425-B1C9-83198548F591}"/>
            </a:ext>
          </a:extLst>
        </xdr:cNvPr>
        <xdr:cNvSpPr/>
      </xdr:nvSpPr>
      <xdr:spPr bwMode="auto">
        <a:xfrm>
          <a:off x="4782368" y="6471791"/>
          <a:ext cx="180308" cy="15528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800" b="1">
              <a:solidFill>
                <a:schemeClr val="bg1"/>
              </a:solidFill>
              <a:latin typeface="+mj-ea"/>
              <a:ea typeface="+mj-ea"/>
            </a:rPr>
            <a:t>255</a:t>
          </a:r>
          <a:endParaRPr kumimoji="1" lang="ja-JP" altLang="en-US" sz="800" b="1">
            <a:solidFill>
              <a:schemeClr val="bg1"/>
            </a:solidFill>
            <a:latin typeface="+mj-ea"/>
            <a:ea typeface="+mj-ea"/>
          </a:endParaRPr>
        </a:p>
      </xdr:txBody>
    </xdr:sp>
    <xdr:clientData/>
  </xdr:twoCellAnchor>
  <xdr:twoCellAnchor>
    <xdr:from>
      <xdr:col>7</xdr:col>
      <xdr:colOff>174625</xdr:colOff>
      <xdr:row>36</xdr:row>
      <xdr:rowOff>26458</xdr:rowOff>
    </xdr:from>
    <xdr:to>
      <xdr:col>7</xdr:col>
      <xdr:colOff>412084</xdr:colOff>
      <xdr:row>37</xdr:row>
      <xdr:rowOff>13953</xdr:rowOff>
    </xdr:to>
    <xdr:sp macro="" textlink="">
      <xdr:nvSpPr>
        <xdr:cNvPr id="1302" name="六角形 1301">
          <a:extLst>
            <a:ext uri="{FF2B5EF4-FFF2-40B4-BE49-F238E27FC236}">
              <a16:creationId xmlns:a16="http://schemas.microsoft.com/office/drawing/2014/main" id="{DDC00991-2567-44B2-BD02-5CAC18CB8632}"/>
            </a:ext>
          </a:extLst>
        </xdr:cNvPr>
        <xdr:cNvSpPr/>
      </xdr:nvSpPr>
      <xdr:spPr bwMode="auto">
        <a:xfrm>
          <a:off x="4466167" y="6159500"/>
          <a:ext cx="237459" cy="156828"/>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800" b="1">
              <a:solidFill>
                <a:schemeClr val="bg1"/>
              </a:solidFill>
              <a:latin typeface="+mj-ea"/>
              <a:ea typeface="+mj-ea"/>
            </a:rPr>
            <a:t>255</a:t>
          </a:r>
          <a:endParaRPr kumimoji="1" lang="ja-JP" altLang="en-US" sz="800" b="1">
            <a:solidFill>
              <a:schemeClr val="bg1"/>
            </a:solidFill>
            <a:latin typeface="+mj-ea"/>
            <a:ea typeface="+mj-ea"/>
          </a:endParaRPr>
        </a:p>
      </xdr:txBody>
    </xdr:sp>
    <xdr:clientData/>
  </xdr:twoCellAnchor>
  <xdr:twoCellAnchor>
    <xdr:from>
      <xdr:col>7</xdr:col>
      <xdr:colOff>285212</xdr:colOff>
      <xdr:row>39</xdr:row>
      <xdr:rowOff>135032</xdr:rowOff>
    </xdr:from>
    <xdr:to>
      <xdr:col>8</xdr:col>
      <xdr:colOff>230577</xdr:colOff>
      <xdr:row>40</xdr:row>
      <xdr:rowOff>94496</xdr:rowOff>
    </xdr:to>
    <xdr:sp macro="" textlink="">
      <xdr:nvSpPr>
        <xdr:cNvPr id="1303" name="Freeform 606">
          <a:extLst>
            <a:ext uri="{FF2B5EF4-FFF2-40B4-BE49-F238E27FC236}">
              <a16:creationId xmlns:a16="http://schemas.microsoft.com/office/drawing/2014/main" id="{72E3E9CA-33F6-4E3A-8BB6-6B4544308A64}"/>
            </a:ext>
          </a:extLst>
        </xdr:cNvPr>
        <xdr:cNvSpPr>
          <a:spLocks/>
        </xdr:cNvSpPr>
      </xdr:nvSpPr>
      <xdr:spPr bwMode="auto">
        <a:xfrm rot="20863812" flipV="1">
          <a:off x="4591000" y="6922205"/>
          <a:ext cx="651192" cy="130426"/>
        </a:xfrm>
        <a:custGeom>
          <a:avLst/>
          <a:gdLst>
            <a:gd name="T0" fmla="*/ 2147483647 w 7655"/>
            <a:gd name="T1" fmla="*/ 2147483647 h 6000"/>
            <a:gd name="T2" fmla="*/ 2147483647 w 7655"/>
            <a:gd name="T3" fmla="*/ 2147483647 h 6000"/>
            <a:gd name="T4" fmla="*/ 0 w 7655"/>
            <a:gd name="T5" fmla="*/ 0 h 6000"/>
            <a:gd name="T6" fmla="*/ 0 60000 65536"/>
            <a:gd name="T7" fmla="*/ 0 60000 65536"/>
            <a:gd name="T8" fmla="*/ 0 60000 65536"/>
            <a:gd name="connsiteX0" fmla="*/ 7625 w 7625"/>
            <a:gd name="connsiteY0" fmla="*/ 7285 h 13950"/>
            <a:gd name="connsiteX1" fmla="*/ 3109 w 7625"/>
            <a:gd name="connsiteY1" fmla="*/ 13950 h 13950"/>
            <a:gd name="connsiteX2" fmla="*/ 0 w 7625"/>
            <a:gd name="connsiteY2" fmla="*/ 0 h 13950"/>
            <a:gd name="connsiteX0" fmla="*/ 10000 w 10000"/>
            <a:gd name="connsiteY0" fmla="*/ 5222 h 5222"/>
            <a:gd name="connsiteX1" fmla="*/ 4314 w 10000"/>
            <a:gd name="connsiteY1" fmla="*/ 3840 h 5222"/>
            <a:gd name="connsiteX2" fmla="*/ 0 w 10000"/>
            <a:gd name="connsiteY2" fmla="*/ 0 h 5222"/>
            <a:gd name="connsiteX0" fmla="*/ 14012 w 14012"/>
            <a:gd name="connsiteY0" fmla="*/ 5034 h 7354"/>
            <a:gd name="connsiteX1" fmla="*/ 4314 w 14012"/>
            <a:gd name="connsiteY1" fmla="*/ 7354 h 7354"/>
            <a:gd name="connsiteX2" fmla="*/ 0 w 14012"/>
            <a:gd name="connsiteY2" fmla="*/ 0 h 7354"/>
            <a:gd name="connsiteX0" fmla="*/ 10000 w 10000"/>
            <a:gd name="connsiteY0" fmla="*/ 6845 h 42174"/>
            <a:gd name="connsiteX1" fmla="*/ 3079 w 10000"/>
            <a:gd name="connsiteY1" fmla="*/ 10000 h 42174"/>
            <a:gd name="connsiteX2" fmla="*/ 0 w 10000"/>
            <a:gd name="connsiteY2" fmla="*/ 0 h 42174"/>
            <a:gd name="connsiteX0" fmla="*/ 10000 w 10000"/>
            <a:gd name="connsiteY0" fmla="*/ 6845 h 28248"/>
            <a:gd name="connsiteX1" fmla="*/ 5937 w 10000"/>
            <a:gd name="connsiteY1" fmla="*/ 28233 h 28248"/>
            <a:gd name="connsiteX2" fmla="*/ 3079 w 10000"/>
            <a:gd name="connsiteY2" fmla="*/ 10000 h 28248"/>
            <a:gd name="connsiteX3" fmla="*/ 0 w 10000"/>
            <a:gd name="connsiteY3" fmla="*/ 0 h 28248"/>
            <a:gd name="connsiteX0" fmla="*/ 16885 w 16885"/>
            <a:gd name="connsiteY0" fmla="*/ 0 h 21403"/>
            <a:gd name="connsiteX1" fmla="*/ 12822 w 16885"/>
            <a:gd name="connsiteY1" fmla="*/ 21388 h 21403"/>
            <a:gd name="connsiteX2" fmla="*/ 9964 w 16885"/>
            <a:gd name="connsiteY2" fmla="*/ 3155 h 21403"/>
            <a:gd name="connsiteX3" fmla="*/ 0 w 16885"/>
            <a:gd name="connsiteY3" fmla="*/ 5455 h 21403"/>
            <a:gd name="connsiteX0" fmla="*/ 16885 w 16885"/>
            <a:gd name="connsiteY0" fmla="*/ 0 h 56657"/>
            <a:gd name="connsiteX1" fmla="*/ 12822 w 16885"/>
            <a:gd name="connsiteY1" fmla="*/ 21388 h 56657"/>
            <a:gd name="connsiteX2" fmla="*/ 9964 w 16885"/>
            <a:gd name="connsiteY2" fmla="*/ 3155 h 56657"/>
            <a:gd name="connsiteX3" fmla="*/ 4625 w 16885"/>
            <a:gd name="connsiteY3" fmla="*/ 56655 h 56657"/>
            <a:gd name="connsiteX4" fmla="*/ 0 w 16885"/>
            <a:gd name="connsiteY4" fmla="*/ 5455 h 56657"/>
            <a:gd name="connsiteX0" fmla="*/ 16885 w 16885"/>
            <a:gd name="connsiteY0" fmla="*/ 0 h 231196"/>
            <a:gd name="connsiteX1" fmla="*/ 12822 w 16885"/>
            <a:gd name="connsiteY1" fmla="*/ 21388 h 231196"/>
            <a:gd name="connsiteX2" fmla="*/ 9964 w 16885"/>
            <a:gd name="connsiteY2" fmla="*/ 3155 h 231196"/>
            <a:gd name="connsiteX3" fmla="*/ 4625 w 16885"/>
            <a:gd name="connsiteY3" fmla="*/ 56655 h 231196"/>
            <a:gd name="connsiteX4" fmla="*/ 9316 w 16885"/>
            <a:gd name="connsiteY4" fmla="*/ 230891 h 231196"/>
            <a:gd name="connsiteX5" fmla="*/ 0 w 16885"/>
            <a:gd name="connsiteY5" fmla="*/ 5455 h 231196"/>
            <a:gd name="connsiteX0" fmla="*/ 16885 w 16885"/>
            <a:gd name="connsiteY0" fmla="*/ 4591 h 236336"/>
            <a:gd name="connsiteX1" fmla="*/ 12822 w 16885"/>
            <a:gd name="connsiteY1" fmla="*/ 25979 h 236336"/>
            <a:gd name="connsiteX2" fmla="*/ 9964 w 16885"/>
            <a:gd name="connsiteY2" fmla="*/ 7746 h 236336"/>
            <a:gd name="connsiteX3" fmla="*/ 9138 w 16885"/>
            <a:gd name="connsiteY3" fmla="*/ 176382 h 236336"/>
            <a:gd name="connsiteX4" fmla="*/ 9316 w 16885"/>
            <a:gd name="connsiteY4" fmla="*/ 235482 h 236336"/>
            <a:gd name="connsiteX5" fmla="*/ 0 w 16885"/>
            <a:gd name="connsiteY5" fmla="*/ 10046 h 236336"/>
            <a:gd name="connsiteX0" fmla="*/ 16885 w 16885"/>
            <a:gd name="connsiteY0" fmla="*/ 4592 h 238449"/>
            <a:gd name="connsiteX1" fmla="*/ 12822 w 16885"/>
            <a:gd name="connsiteY1" fmla="*/ 25980 h 238449"/>
            <a:gd name="connsiteX2" fmla="*/ 9964 w 16885"/>
            <a:gd name="connsiteY2" fmla="*/ 7747 h 238449"/>
            <a:gd name="connsiteX3" fmla="*/ 9138 w 16885"/>
            <a:gd name="connsiteY3" fmla="*/ 176383 h 238449"/>
            <a:gd name="connsiteX4" fmla="*/ 9316 w 16885"/>
            <a:gd name="connsiteY4" fmla="*/ 235483 h 238449"/>
            <a:gd name="connsiteX5" fmla="*/ 8357 w 16885"/>
            <a:gd name="connsiteY5" fmla="*/ 196914 h 238449"/>
            <a:gd name="connsiteX6" fmla="*/ 0 w 16885"/>
            <a:gd name="connsiteY6" fmla="*/ 10047 h 238449"/>
            <a:gd name="connsiteX0" fmla="*/ 16885 w 16885"/>
            <a:gd name="connsiteY0" fmla="*/ 4592 h 235783"/>
            <a:gd name="connsiteX1" fmla="*/ 12822 w 16885"/>
            <a:gd name="connsiteY1" fmla="*/ 25980 h 235783"/>
            <a:gd name="connsiteX2" fmla="*/ 9964 w 16885"/>
            <a:gd name="connsiteY2" fmla="*/ 7747 h 235783"/>
            <a:gd name="connsiteX3" fmla="*/ 9138 w 16885"/>
            <a:gd name="connsiteY3" fmla="*/ 176383 h 235783"/>
            <a:gd name="connsiteX4" fmla="*/ 9316 w 16885"/>
            <a:gd name="connsiteY4" fmla="*/ 235483 h 235783"/>
            <a:gd name="connsiteX5" fmla="*/ 7974 w 16885"/>
            <a:gd name="connsiteY5" fmla="*/ 24337 h 235783"/>
            <a:gd name="connsiteX6" fmla="*/ 0 w 16885"/>
            <a:gd name="connsiteY6" fmla="*/ 10047 h 235783"/>
            <a:gd name="connsiteX0" fmla="*/ 16885 w 16885"/>
            <a:gd name="connsiteY0" fmla="*/ 4592 h 215205"/>
            <a:gd name="connsiteX1" fmla="*/ 12822 w 16885"/>
            <a:gd name="connsiteY1" fmla="*/ 25980 h 215205"/>
            <a:gd name="connsiteX2" fmla="*/ 9964 w 16885"/>
            <a:gd name="connsiteY2" fmla="*/ 7747 h 215205"/>
            <a:gd name="connsiteX3" fmla="*/ 9138 w 16885"/>
            <a:gd name="connsiteY3" fmla="*/ 176383 h 215205"/>
            <a:gd name="connsiteX4" fmla="*/ 8428 w 16885"/>
            <a:gd name="connsiteY4" fmla="*/ 214869 h 215205"/>
            <a:gd name="connsiteX5" fmla="*/ 7974 w 16885"/>
            <a:gd name="connsiteY5" fmla="*/ 24337 h 215205"/>
            <a:gd name="connsiteX6" fmla="*/ 0 w 16885"/>
            <a:gd name="connsiteY6" fmla="*/ 10047 h 215205"/>
            <a:gd name="connsiteX0" fmla="*/ 16885 w 16885"/>
            <a:gd name="connsiteY0" fmla="*/ 4287 h 214901"/>
            <a:gd name="connsiteX1" fmla="*/ 12822 w 16885"/>
            <a:gd name="connsiteY1" fmla="*/ 25675 h 214901"/>
            <a:gd name="connsiteX2" fmla="*/ 9964 w 16885"/>
            <a:gd name="connsiteY2" fmla="*/ 7442 h 214901"/>
            <a:gd name="connsiteX3" fmla="*/ 9550 w 16885"/>
            <a:gd name="connsiteY3" fmla="*/ 171513 h 214901"/>
            <a:gd name="connsiteX4" fmla="*/ 8428 w 16885"/>
            <a:gd name="connsiteY4" fmla="*/ 214564 h 214901"/>
            <a:gd name="connsiteX5" fmla="*/ 7974 w 16885"/>
            <a:gd name="connsiteY5" fmla="*/ 24032 h 214901"/>
            <a:gd name="connsiteX6" fmla="*/ 0 w 16885"/>
            <a:gd name="connsiteY6" fmla="*/ 9742 h 214901"/>
            <a:gd name="connsiteX0" fmla="*/ 16885 w 16885"/>
            <a:gd name="connsiteY0" fmla="*/ 65590 h 276204"/>
            <a:gd name="connsiteX1" fmla="*/ 12822 w 16885"/>
            <a:gd name="connsiteY1" fmla="*/ 86978 h 276204"/>
            <a:gd name="connsiteX2" fmla="*/ 10005 w 16885"/>
            <a:gd name="connsiteY2" fmla="*/ 3890 h 276204"/>
            <a:gd name="connsiteX3" fmla="*/ 9550 w 16885"/>
            <a:gd name="connsiteY3" fmla="*/ 232816 h 276204"/>
            <a:gd name="connsiteX4" fmla="*/ 8428 w 16885"/>
            <a:gd name="connsiteY4" fmla="*/ 275867 h 276204"/>
            <a:gd name="connsiteX5" fmla="*/ 7974 w 16885"/>
            <a:gd name="connsiteY5" fmla="*/ 85335 h 276204"/>
            <a:gd name="connsiteX6" fmla="*/ 0 w 16885"/>
            <a:gd name="connsiteY6" fmla="*/ 71045 h 276204"/>
            <a:gd name="connsiteX0" fmla="*/ 16885 w 16885"/>
            <a:gd name="connsiteY0" fmla="*/ 119248 h 329862"/>
            <a:gd name="connsiteX1" fmla="*/ 15856 w 16885"/>
            <a:gd name="connsiteY1" fmla="*/ 2821 h 329862"/>
            <a:gd name="connsiteX2" fmla="*/ 10005 w 16885"/>
            <a:gd name="connsiteY2" fmla="*/ 57548 h 329862"/>
            <a:gd name="connsiteX3" fmla="*/ 9550 w 16885"/>
            <a:gd name="connsiteY3" fmla="*/ 286474 h 329862"/>
            <a:gd name="connsiteX4" fmla="*/ 8428 w 16885"/>
            <a:gd name="connsiteY4" fmla="*/ 329525 h 329862"/>
            <a:gd name="connsiteX5" fmla="*/ 7974 w 16885"/>
            <a:gd name="connsiteY5" fmla="*/ 138993 h 329862"/>
            <a:gd name="connsiteX6" fmla="*/ 0 w 16885"/>
            <a:gd name="connsiteY6" fmla="*/ 124703 h 329862"/>
            <a:gd name="connsiteX0" fmla="*/ 16885 w 16885"/>
            <a:gd name="connsiteY0" fmla="*/ 129980 h 340594"/>
            <a:gd name="connsiteX1" fmla="*/ 15856 w 16885"/>
            <a:gd name="connsiteY1" fmla="*/ 13553 h 340594"/>
            <a:gd name="connsiteX2" fmla="*/ 10005 w 16885"/>
            <a:gd name="connsiteY2" fmla="*/ 68280 h 340594"/>
            <a:gd name="connsiteX3" fmla="*/ 9550 w 16885"/>
            <a:gd name="connsiteY3" fmla="*/ 297206 h 340594"/>
            <a:gd name="connsiteX4" fmla="*/ 8428 w 16885"/>
            <a:gd name="connsiteY4" fmla="*/ 340257 h 340594"/>
            <a:gd name="connsiteX5" fmla="*/ 7974 w 16885"/>
            <a:gd name="connsiteY5" fmla="*/ 149725 h 340594"/>
            <a:gd name="connsiteX6" fmla="*/ 0 w 16885"/>
            <a:gd name="connsiteY6" fmla="*/ 135435 h 340594"/>
            <a:gd name="connsiteX0" fmla="*/ 16885 w 18005"/>
            <a:gd name="connsiteY0" fmla="*/ 132168 h 342782"/>
            <a:gd name="connsiteX1" fmla="*/ 15856 w 18005"/>
            <a:gd name="connsiteY1" fmla="*/ 15741 h 342782"/>
            <a:gd name="connsiteX2" fmla="*/ 10005 w 18005"/>
            <a:gd name="connsiteY2" fmla="*/ 70468 h 342782"/>
            <a:gd name="connsiteX3" fmla="*/ 9550 w 18005"/>
            <a:gd name="connsiteY3" fmla="*/ 299394 h 342782"/>
            <a:gd name="connsiteX4" fmla="*/ 8428 w 18005"/>
            <a:gd name="connsiteY4" fmla="*/ 342445 h 342782"/>
            <a:gd name="connsiteX5" fmla="*/ 7974 w 18005"/>
            <a:gd name="connsiteY5" fmla="*/ 151913 h 342782"/>
            <a:gd name="connsiteX6" fmla="*/ 0 w 18005"/>
            <a:gd name="connsiteY6" fmla="*/ 137623 h 342782"/>
            <a:gd name="connsiteX0" fmla="*/ 16054 w 16210"/>
            <a:gd name="connsiteY0" fmla="*/ 291492 h 351209"/>
            <a:gd name="connsiteX1" fmla="*/ 15856 w 16210"/>
            <a:gd name="connsiteY1" fmla="*/ 24168 h 351209"/>
            <a:gd name="connsiteX2" fmla="*/ 10005 w 16210"/>
            <a:gd name="connsiteY2" fmla="*/ 78895 h 351209"/>
            <a:gd name="connsiteX3" fmla="*/ 9550 w 16210"/>
            <a:gd name="connsiteY3" fmla="*/ 307821 h 351209"/>
            <a:gd name="connsiteX4" fmla="*/ 8428 w 16210"/>
            <a:gd name="connsiteY4" fmla="*/ 350872 h 351209"/>
            <a:gd name="connsiteX5" fmla="*/ 7974 w 16210"/>
            <a:gd name="connsiteY5" fmla="*/ 160340 h 351209"/>
            <a:gd name="connsiteX6" fmla="*/ 0 w 16210"/>
            <a:gd name="connsiteY6" fmla="*/ 146050 h 351209"/>
            <a:gd name="connsiteX0" fmla="*/ 16054 w 16208"/>
            <a:gd name="connsiteY0" fmla="*/ 309964 h 369681"/>
            <a:gd name="connsiteX1" fmla="*/ 15856 w 16208"/>
            <a:gd name="connsiteY1" fmla="*/ 42640 h 369681"/>
            <a:gd name="connsiteX2" fmla="*/ 10027 w 16208"/>
            <a:gd name="connsiteY2" fmla="*/ 61993 h 369681"/>
            <a:gd name="connsiteX3" fmla="*/ 9550 w 16208"/>
            <a:gd name="connsiteY3" fmla="*/ 326293 h 369681"/>
            <a:gd name="connsiteX4" fmla="*/ 8428 w 16208"/>
            <a:gd name="connsiteY4" fmla="*/ 369344 h 369681"/>
            <a:gd name="connsiteX5" fmla="*/ 7974 w 16208"/>
            <a:gd name="connsiteY5" fmla="*/ 178812 h 369681"/>
            <a:gd name="connsiteX6" fmla="*/ 0 w 16208"/>
            <a:gd name="connsiteY6" fmla="*/ 164522 h 369681"/>
            <a:gd name="connsiteX0" fmla="*/ 16054 w 16208"/>
            <a:gd name="connsiteY0" fmla="*/ 287430 h 347147"/>
            <a:gd name="connsiteX1" fmla="*/ 15856 w 16208"/>
            <a:gd name="connsiteY1" fmla="*/ 20106 h 347147"/>
            <a:gd name="connsiteX2" fmla="*/ 10027 w 16208"/>
            <a:gd name="connsiteY2" fmla="*/ 39459 h 347147"/>
            <a:gd name="connsiteX3" fmla="*/ 9550 w 16208"/>
            <a:gd name="connsiteY3" fmla="*/ 303759 h 347147"/>
            <a:gd name="connsiteX4" fmla="*/ 8428 w 16208"/>
            <a:gd name="connsiteY4" fmla="*/ 346810 h 347147"/>
            <a:gd name="connsiteX5" fmla="*/ 7974 w 16208"/>
            <a:gd name="connsiteY5" fmla="*/ 156278 h 347147"/>
            <a:gd name="connsiteX6" fmla="*/ 0 w 16208"/>
            <a:gd name="connsiteY6" fmla="*/ 141988 h 347147"/>
            <a:gd name="connsiteX0" fmla="*/ 16054 w 16208"/>
            <a:gd name="connsiteY0" fmla="*/ 280513 h 340230"/>
            <a:gd name="connsiteX1" fmla="*/ 15856 w 16208"/>
            <a:gd name="connsiteY1" fmla="*/ 13189 h 340230"/>
            <a:gd name="connsiteX2" fmla="*/ 10027 w 16208"/>
            <a:gd name="connsiteY2" fmla="*/ 32542 h 340230"/>
            <a:gd name="connsiteX3" fmla="*/ 9550 w 16208"/>
            <a:gd name="connsiteY3" fmla="*/ 296842 h 340230"/>
            <a:gd name="connsiteX4" fmla="*/ 8428 w 16208"/>
            <a:gd name="connsiteY4" fmla="*/ 339893 h 340230"/>
            <a:gd name="connsiteX5" fmla="*/ 7974 w 16208"/>
            <a:gd name="connsiteY5" fmla="*/ 149361 h 340230"/>
            <a:gd name="connsiteX6" fmla="*/ 0 w 16208"/>
            <a:gd name="connsiteY6" fmla="*/ 135071 h 340230"/>
            <a:gd name="connsiteX0" fmla="*/ 16054 w 16242"/>
            <a:gd name="connsiteY0" fmla="*/ 267345 h 327062"/>
            <a:gd name="connsiteX1" fmla="*/ 15856 w 16242"/>
            <a:gd name="connsiteY1" fmla="*/ 21 h 327062"/>
            <a:gd name="connsiteX2" fmla="*/ 9550 w 16242"/>
            <a:gd name="connsiteY2" fmla="*/ 283674 h 327062"/>
            <a:gd name="connsiteX3" fmla="*/ 8428 w 16242"/>
            <a:gd name="connsiteY3" fmla="*/ 326725 h 327062"/>
            <a:gd name="connsiteX4" fmla="*/ 7974 w 16242"/>
            <a:gd name="connsiteY4" fmla="*/ 136193 h 327062"/>
            <a:gd name="connsiteX5" fmla="*/ 0 w 16242"/>
            <a:gd name="connsiteY5" fmla="*/ 121903 h 327062"/>
            <a:gd name="connsiteX0" fmla="*/ 16054 w 16250"/>
            <a:gd name="connsiteY0" fmla="*/ 277911 h 337628"/>
            <a:gd name="connsiteX1" fmla="*/ 15856 w 16250"/>
            <a:gd name="connsiteY1" fmla="*/ 10587 h 337628"/>
            <a:gd name="connsiteX2" fmla="*/ 9438 w 16250"/>
            <a:gd name="connsiteY2" fmla="*/ 81189 h 337628"/>
            <a:gd name="connsiteX3" fmla="*/ 8428 w 16250"/>
            <a:gd name="connsiteY3" fmla="*/ 337291 h 337628"/>
            <a:gd name="connsiteX4" fmla="*/ 7974 w 16250"/>
            <a:gd name="connsiteY4" fmla="*/ 146759 h 337628"/>
            <a:gd name="connsiteX5" fmla="*/ 0 w 16250"/>
            <a:gd name="connsiteY5" fmla="*/ 132469 h 337628"/>
            <a:gd name="connsiteX0" fmla="*/ 16054 w 16250"/>
            <a:gd name="connsiteY0" fmla="*/ 277911 h 337628"/>
            <a:gd name="connsiteX1" fmla="*/ 15856 w 16250"/>
            <a:gd name="connsiteY1" fmla="*/ 10587 h 337628"/>
            <a:gd name="connsiteX2" fmla="*/ 9438 w 16250"/>
            <a:gd name="connsiteY2" fmla="*/ 81189 h 337628"/>
            <a:gd name="connsiteX3" fmla="*/ 8428 w 16250"/>
            <a:gd name="connsiteY3" fmla="*/ 337291 h 337628"/>
            <a:gd name="connsiteX4" fmla="*/ 7974 w 16250"/>
            <a:gd name="connsiteY4" fmla="*/ 146759 h 337628"/>
            <a:gd name="connsiteX5" fmla="*/ 0 w 16250"/>
            <a:gd name="connsiteY5" fmla="*/ 132469 h 337628"/>
            <a:gd name="connsiteX0" fmla="*/ 16054 w 16260"/>
            <a:gd name="connsiteY0" fmla="*/ 287772 h 347489"/>
            <a:gd name="connsiteX1" fmla="*/ 15856 w 16260"/>
            <a:gd name="connsiteY1" fmla="*/ 20448 h 347489"/>
            <a:gd name="connsiteX2" fmla="*/ 9297 w 16260"/>
            <a:gd name="connsiteY2" fmla="*/ 55143 h 347489"/>
            <a:gd name="connsiteX3" fmla="*/ 8428 w 16260"/>
            <a:gd name="connsiteY3" fmla="*/ 347152 h 347489"/>
            <a:gd name="connsiteX4" fmla="*/ 7974 w 16260"/>
            <a:gd name="connsiteY4" fmla="*/ 156620 h 347489"/>
            <a:gd name="connsiteX5" fmla="*/ 0 w 16260"/>
            <a:gd name="connsiteY5" fmla="*/ 142330 h 347489"/>
            <a:gd name="connsiteX0" fmla="*/ 16054 w 16247"/>
            <a:gd name="connsiteY0" fmla="*/ 298028 h 357745"/>
            <a:gd name="connsiteX1" fmla="*/ 15856 w 16247"/>
            <a:gd name="connsiteY1" fmla="*/ 30704 h 357745"/>
            <a:gd name="connsiteX2" fmla="*/ 9475 w 16247"/>
            <a:gd name="connsiteY2" fmla="*/ 42347 h 357745"/>
            <a:gd name="connsiteX3" fmla="*/ 8428 w 16247"/>
            <a:gd name="connsiteY3" fmla="*/ 357408 h 357745"/>
            <a:gd name="connsiteX4" fmla="*/ 7974 w 16247"/>
            <a:gd name="connsiteY4" fmla="*/ 166876 h 357745"/>
            <a:gd name="connsiteX5" fmla="*/ 0 w 16247"/>
            <a:gd name="connsiteY5" fmla="*/ 152586 h 357745"/>
            <a:gd name="connsiteX0" fmla="*/ 16054 w 16247"/>
            <a:gd name="connsiteY0" fmla="*/ 294105 h 353822"/>
            <a:gd name="connsiteX1" fmla="*/ 15856 w 16247"/>
            <a:gd name="connsiteY1" fmla="*/ 26781 h 353822"/>
            <a:gd name="connsiteX2" fmla="*/ 9475 w 16247"/>
            <a:gd name="connsiteY2" fmla="*/ 38424 h 353822"/>
            <a:gd name="connsiteX3" fmla="*/ 8428 w 16247"/>
            <a:gd name="connsiteY3" fmla="*/ 353485 h 353822"/>
            <a:gd name="connsiteX4" fmla="*/ 7974 w 16247"/>
            <a:gd name="connsiteY4" fmla="*/ 162953 h 353822"/>
            <a:gd name="connsiteX5" fmla="*/ 0 w 16247"/>
            <a:gd name="connsiteY5" fmla="*/ 148663 h 353822"/>
            <a:gd name="connsiteX0" fmla="*/ 16054 w 18506"/>
            <a:gd name="connsiteY0" fmla="*/ 275161 h 334878"/>
            <a:gd name="connsiteX1" fmla="*/ 15856 w 18506"/>
            <a:gd name="connsiteY1" fmla="*/ 7837 h 334878"/>
            <a:gd name="connsiteX2" fmla="*/ 9475 w 18506"/>
            <a:gd name="connsiteY2" fmla="*/ 19480 h 334878"/>
            <a:gd name="connsiteX3" fmla="*/ 8428 w 18506"/>
            <a:gd name="connsiteY3" fmla="*/ 334541 h 334878"/>
            <a:gd name="connsiteX4" fmla="*/ 7974 w 18506"/>
            <a:gd name="connsiteY4" fmla="*/ 144009 h 334878"/>
            <a:gd name="connsiteX5" fmla="*/ 0 w 18506"/>
            <a:gd name="connsiteY5" fmla="*/ 129719 h 334878"/>
            <a:gd name="connsiteX0" fmla="*/ 16054 w 18608"/>
            <a:gd name="connsiteY0" fmla="*/ 275161 h 334878"/>
            <a:gd name="connsiteX1" fmla="*/ 15856 w 18608"/>
            <a:gd name="connsiteY1" fmla="*/ 7837 h 334878"/>
            <a:gd name="connsiteX2" fmla="*/ 9475 w 18608"/>
            <a:gd name="connsiteY2" fmla="*/ 19480 h 334878"/>
            <a:gd name="connsiteX3" fmla="*/ 8428 w 18608"/>
            <a:gd name="connsiteY3" fmla="*/ 334541 h 334878"/>
            <a:gd name="connsiteX4" fmla="*/ 7974 w 18608"/>
            <a:gd name="connsiteY4" fmla="*/ 144009 h 334878"/>
            <a:gd name="connsiteX5" fmla="*/ 0 w 18608"/>
            <a:gd name="connsiteY5" fmla="*/ 129719 h 334878"/>
            <a:gd name="connsiteX0" fmla="*/ 16054 w 16054"/>
            <a:gd name="connsiteY0" fmla="*/ 256016 h 315733"/>
            <a:gd name="connsiteX1" fmla="*/ 9475 w 16054"/>
            <a:gd name="connsiteY1" fmla="*/ 335 h 315733"/>
            <a:gd name="connsiteX2" fmla="*/ 8428 w 16054"/>
            <a:gd name="connsiteY2" fmla="*/ 315396 h 315733"/>
            <a:gd name="connsiteX3" fmla="*/ 7974 w 16054"/>
            <a:gd name="connsiteY3" fmla="*/ 124864 h 315733"/>
            <a:gd name="connsiteX4" fmla="*/ 0 w 16054"/>
            <a:gd name="connsiteY4" fmla="*/ 110574 h 315733"/>
            <a:gd name="connsiteX0" fmla="*/ 16054 w 16054"/>
            <a:gd name="connsiteY0" fmla="*/ 289957 h 349674"/>
            <a:gd name="connsiteX1" fmla="*/ 15264 w 16054"/>
            <a:gd name="connsiteY1" fmla="*/ 23027 h 349674"/>
            <a:gd name="connsiteX2" fmla="*/ 9475 w 16054"/>
            <a:gd name="connsiteY2" fmla="*/ 34276 h 349674"/>
            <a:gd name="connsiteX3" fmla="*/ 8428 w 16054"/>
            <a:gd name="connsiteY3" fmla="*/ 349337 h 349674"/>
            <a:gd name="connsiteX4" fmla="*/ 7974 w 16054"/>
            <a:gd name="connsiteY4" fmla="*/ 158805 h 349674"/>
            <a:gd name="connsiteX5" fmla="*/ 0 w 16054"/>
            <a:gd name="connsiteY5" fmla="*/ 144515 h 349674"/>
            <a:gd name="connsiteX0" fmla="*/ 16054 w 16054"/>
            <a:gd name="connsiteY0" fmla="*/ 267268 h 326985"/>
            <a:gd name="connsiteX1" fmla="*/ 15264 w 16054"/>
            <a:gd name="connsiteY1" fmla="*/ 338 h 326985"/>
            <a:gd name="connsiteX2" fmla="*/ 9475 w 16054"/>
            <a:gd name="connsiteY2" fmla="*/ 11587 h 326985"/>
            <a:gd name="connsiteX3" fmla="*/ 8428 w 16054"/>
            <a:gd name="connsiteY3" fmla="*/ 326648 h 326985"/>
            <a:gd name="connsiteX4" fmla="*/ 7974 w 16054"/>
            <a:gd name="connsiteY4" fmla="*/ 136116 h 326985"/>
            <a:gd name="connsiteX5" fmla="*/ 0 w 16054"/>
            <a:gd name="connsiteY5" fmla="*/ 121826 h 326985"/>
            <a:gd name="connsiteX0" fmla="*/ 16054 w 16054"/>
            <a:gd name="connsiteY0" fmla="*/ 267267 h 326984"/>
            <a:gd name="connsiteX1" fmla="*/ 15264 w 16054"/>
            <a:gd name="connsiteY1" fmla="*/ 337 h 326984"/>
            <a:gd name="connsiteX2" fmla="*/ 9475 w 16054"/>
            <a:gd name="connsiteY2" fmla="*/ 11586 h 326984"/>
            <a:gd name="connsiteX3" fmla="*/ 8428 w 16054"/>
            <a:gd name="connsiteY3" fmla="*/ 326647 h 326984"/>
            <a:gd name="connsiteX4" fmla="*/ 7974 w 16054"/>
            <a:gd name="connsiteY4" fmla="*/ 136115 h 326984"/>
            <a:gd name="connsiteX5" fmla="*/ 0 w 16054"/>
            <a:gd name="connsiteY5" fmla="*/ 121825 h 326984"/>
            <a:gd name="connsiteX0" fmla="*/ 16054 w 16054"/>
            <a:gd name="connsiteY0" fmla="*/ 267267 h 339826"/>
            <a:gd name="connsiteX1" fmla="*/ 15264 w 16054"/>
            <a:gd name="connsiteY1" fmla="*/ 337 h 339826"/>
            <a:gd name="connsiteX2" fmla="*/ 9475 w 16054"/>
            <a:gd name="connsiteY2" fmla="*/ 11586 h 339826"/>
            <a:gd name="connsiteX3" fmla="*/ 8428 w 16054"/>
            <a:gd name="connsiteY3" fmla="*/ 326647 h 339826"/>
            <a:gd name="connsiteX4" fmla="*/ 7533 w 16054"/>
            <a:gd name="connsiteY4" fmla="*/ 317825 h 339826"/>
            <a:gd name="connsiteX5" fmla="*/ 0 w 16054"/>
            <a:gd name="connsiteY5" fmla="*/ 121825 h 339826"/>
            <a:gd name="connsiteX0" fmla="*/ 9221 w 9221"/>
            <a:gd name="connsiteY0" fmla="*/ 267267 h 339826"/>
            <a:gd name="connsiteX1" fmla="*/ 8431 w 9221"/>
            <a:gd name="connsiteY1" fmla="*/ 337 h 339826"/>
            <a:gd name="connsiteX2" fmla="*/ 2642 w 9221"/>
            <a:gd name="connsiteY2" fmla="*/ 11586 h 339826"/>
            <a:gd name="connsiteX3" fmla="*/ 1595 w 9221"/>
            <a:gd name="connsiteY3" fmla="*/ 326647 h 339826"/>
            <a:gd name="connsiteX4" fmla="*/ 700 w 9221"/>
            <a:gd name="connsiteY4" fmla="*/ 317825 h 339826"/>
            <a:gd name="connsiteX5" fmla="*/ 0 w 9221"/>
            <a:gd name="connsiteY5" fmla="*/ 61373 h 339826"/>
            <a:gd name="connsiteX0" fmla="*/ 10000 w 10000"/>
            <a:gd name="connsiteY0" fmla="*/ 7865 h 10000"/>
            <a:gd name="connsiteX1" fmla="*/ 9143 w 10000"/>
            <a:gd name="connsiteY1" fmla="*/ 10 h 10000"/>
            <a:gd name="connsiteX2" fmla="*/ 2865 w 10000"/>
            <a:gd name="connsiteY2" fmla="*/ 341 h 10000"/>
            <a:gd name="connsiteX3" fmla="*/ 1730 w 10000"/>
            <a:gd name="connsiteY3" fmla="*/ 9612 h 10000"/>
            <a:gd name="connsiteX4" fmla="*/ 759 w 10000"/>
            <a:gd name="connsiteY4" fmla="*/ 9353 h 10000"/>
            <a:gd name="connsiteX5" fmla="*/ 0 w 10000"/>
            <a:gd name="connsiteY5" fmla="*/ 1806 h 10000"/>
            <a:gd name="connsiteX0" fmla="*/ 10000 w 10000"/>
            <a:gd name="connsiteY0" fmla="*/ 7865 h 9835"/>
            <a:gd name="connsiteX1" fmla="*/ 9143 w 10000"/>
            <a:gd name="connsiteY1" fmla="*/ 10 h 9835"/>
            <a:gd name="connsiteX2" fmla="*/ 2865 w 10000"/>
            <a:gd name="connsiteY2" fmla="*/ 341 h 9835"/>
            <a:gd name="connsiteX3" fmla="*/ 1831 w 10000"/>
            <a:gd name="connsiteY3" fmla="*/ 9099 h 9835"/>
            <a:gd name="connsiteX4" fmla="*/ 759 w 10000"/>
            <a:gd name="connsiteY4" fmla="*/ 9353 h 9835"/>
            <a:gd name="connsiteX5" fmla="*/ 0 w 10000"/>
            <a:gd name="connsiteY5" fmla="*/ 1806 h 9835"/>
            <a:gd name="connsiteX0" fmla="*/ 9480 w 9480"/>
            <a:gd name="connsiteY0" fmla="*/ 7420 h 10000"/>
            <a:gd name="connsiteX1" fmla="*/ 9143 w 9480"/>
            <a:gd name="connsiteY1" fmla="*/ 10 h 10000"/>
            <a:gd name="connsiteX2" fmla="*/ 2865 w 9480"/>
            <a:gd name="connsiteY2" fmla="*/ 347 h 10000"/>
            <a:gd name="connsiteX3" fmla="*/ 1831 w 9480"/>
            <a:gd name="connsiteY3" fmla="*/ 9252 h 10000"/>
            <a:gd name="connsiteX4" fmla="*/ 759 w 9480"/>
            <a:gd name="connsiteY4" fmla="*/ 9510 h 10000"/>
            <a:gd name="connsiteX5" fmla="*/ 0 w 9480"/>
            <a:gd name="connsiteY5" fmla="*/ 1836 h 10000"/>
            <a:gd name="connsiteX0" fmla="*/ 10000 w 10000"/>
            <a:gd name="connsiteY0" fmla="*/ 7410 h 9990"/>
            <a:gd name="connsiteX1" fmla="*/ 9645 w 10000"/>
            <a:gd name="connsiteY1" fmla="*/ 0 h 9990"/>
            <a:gd name="connsiteX2" fmla="*/ 2449 w 10000"/>
            <a:gd name="connsiteY2" fmla="*/ 818 h 9990"/>
            <a:gd name="connsiteX3" fmla="*/ 1931 w 10000"/>
            <a:gd name="connsiteY3" fmla="*/ 9242 h 9990"/>
            <a:gd name="connsiteX4" fmla="*/ 801 w 10000"/>
            <a:gd name="connsiteY4" fmla="*/ 9500 h 9990"/>
            <a:gd name="connsiteX5" fmla="*/ 0 w 10000"/>
            <a:gd name="connsiteY5" fmla="*/ 1826 h 9990"/>
            <a:gd name="connsiteX0" fmla="*/ 10000 w 10000"/>
            <a:gd name="connsiteY0" fmla="*/ 7417 h 10000"/>
            <a:gd name="connsiteX1" fmla="*/ 9645 w 10000"/>
            <a:gd name="connsiteY1" fmla="*/ 0 h 10000"/>
            <a:gd name="connsiteX2" fmla="*/ 2449 w 10000"/>
            <a:gd name="connsiteY2" fmla="*/ 819 h 10000"/>
            <a:gd name="connsiteX3" fmla="*/ 1931 w 10000"/>
            <a:gd name="connsiteY3" fmla="*/ 9251 h 10000"/>
            <a:gd name="connsiteX4" fmla="*/ 801 w 10000"/>
            <a:gd name="connsiteY4" fmla="*/ 9510 h 10000"/>
            <a:gd name="connsiteX5" fmla="*/ 0 w 10000"/>
            <a:gd name="connsiteY5" fmla="*/ 1828 h 10000"/>
            <a:gd name="connsiteX0" fmla="*/ 10000 w 10000"/>
            <a:gd name="connsiteY0" fmla="*/ 7417 h 10000"/>
            <a:gd name="connsiteX1" fmla="*/ 9645 w 10000"/>
            <a:gd name="connsiteY1" fmla="*/ 0 h 10000"/>
            <a:gd name="connsiteX2" fmla="*/ 2271 w 10000"/>
            <a:gd name="connsiteY2" fmla="*/ 450 h 10000"/>
            <a:gd name="connsiteX3" fmla="*/ 1931 w 10000"/>
            <a:gd name="connsiteY3" fmla="*/ 9251 h 10000"/>
            <a:gd name="connsiteX4" fmla="*/ 801 w 10000"/>
            <a:gd name="connsiteY4" fmla="*/ 9510 h 10000"/>
            <a:gd name="connsiteX5" fmla="*/ 0 w 10000"/>
            <a:gd name="connsiteY5" fmla="*/ 1828 h 10000"/>
            <a:gd name="connsiteX0" fmla="*/ 10000 w 10000"/>
            <a:gd name="connsiteY0" fmla="*/ 7417 h 10000"/>
            <a:gd name="connsiteX1" fmla="*/ 9645 w 10000"/>
            <a:gd name="connsiteY1" fmla="*/ 0 h 10000"/>
            <a:gd name="connsiteX2" fmla="*/ 2271 w 10000"/>
            <a:gd name="connsiteY2" fmla="*/ 450 h 10000"/>
            <a:gd name="connsiteX3" fmla="*/ 1931 w 10000"/>
            <a:gd name="connsiteY3" fmla="*/ 9251 h 10000"/>
            <a:gd name="connsiteX4" fmla="*/ 801 w 10000"/>
            <a:gd name="connsiteY4" fmla="*/ 9510 h 10000"/>
            <a:gd name="connsiteX5" fmla="*/ 0 w 10000"/>
            <a:gd name="connsiteY5" fmla="*/ 1828 h 10000"/>
            <a:gd name="connsiteX0" fmla="*/ 10000 w 10000"/>
            <a:gd name="connsiteY0" fmla="*/ 7417 h 9510"/>
            <a:gd name="connsiteX1" fmla="*/ 9645 w 10000"/>
            <a:gd name="connsiteY1" fmla="*/ 0 h 9510"/>
            <a:gd name="connsiteX2" fmla="*/ 2271 w 10000"/>
            <a:gd name="connsiteY2" fmla="*/ 450 h 9510"/>
            <a:gd name="connsiteX3" fmla="*/ 1931 w 10000"/>
            <a:gd name="connsiteY3" fmla="*/ 9251 h 9510"/>
            <a:gd name="connsiteX4" fmla="*/ 801 w 10000"/>
            <a:gd name="connsiteY4" fmla="*/ 9510 h 9510"/>
            <a:gd name="connsiteX5" fmla="*/ 0 w 10000"/>
            <a:gd name="connsiteY5" fmla="*/ 1828 h 9510"/>
            <a:gd name="connsiteX0" fmla="*/ 10000 w 10000"/>
            <a:gd name="connsiteY0" fmla="*/ 7799 h 10000"/>
            <a:gd name="connsiteX1" fmla="*/ 9645 w 10000"/>
            <a:gd name="connsiteY1" fmla="*/ 0 h 10000"/>
            <a:gd name="connsiteX2" fmla="*/ 2271 w 10000"/>
            <a:gd name="connsiteY2" fmla="*/ 473 h 10000"/>
            <a:gd name="connsiteX3" fmla="*/ 2029 w 10000"/>
            <a:gd name="connsiteY3" fmla="*/ 9551 h 10000"/>
            <a:gd name="connsiteX4" fmla="*/ 801 w 10000"/>
            <a:gd name="connsiteY4" fmla="*/ 10000 h 10000"/>
            <a:gd name="connsiteX5" fmla="*/ 0 w 10000"/>
            <a:gd name="connsiteY5" fmla="*/ 1922 h 10000"/>
            <a:gd name="connsiteX0" fmla="*/ 9199 w 9199"/>
            <a:gd name="connsiteY0" fmla="*/ 7799 h 10000"/>
            <a:gd name="connsiteX1" fmla="*/ 8844 w 9199"/>
            <a:gd name="connsiteY1" fmla="*/ 0 h 10000"/>
            <a:gd name="connsiteX2" fmla="*/ 1470 w 9199"/>
            <a:gd name="connsiteY2" fmla="*/ 473 h 10000"/>
            <a:gd name="connsiteX3" fmla="*/ 1228 w 9199"/>
            <a:gd name="connsiteY3" fmla="*/ 9551 h 10000"/>
            <a:gd name="connsiteX4" fmla="*/ 0 w 9199"/>
            <a:gd name="connsiteY4" fmla="*/ 10000 h 10000"/>
            <a:gd name="connsiteX0" fmla="*/ 8670 w 8670"/>
            <a:gd name="connsiteY0" fmla="*/ 7799 h 9551"/>
            <a:gd name="connsiteX1" fmla="*/ 8284 w 8670"/>
            <a:gd name="connsiteY1" fmla="*/ 0 h 9551"/>
            <a:gd name="connsiteX2" fmla="*/ 268 w 8670"/>
            <a:gd name="connsiteY2" fmla="*/ 473 h 9551"/>
            <a:gd name="connsiteX3" fmla="*/ 5 w 8670"/>
            <a:gd name="connsiteY3" fmla="*/ 9551 h 9551"/>
            <a:gd name="connsiteX0" fmla="*/ 9691 w 9691"/>
            <a:gd name="connsiteY0" fmla="*/ 8166 h 8166"/>
            <a:gd name="connsiteX1" fmla="*/ 9246 w 9691"/>
            <a:gd name="connsiteY1" fmla="*/ 0 h 8166"/>
            <a:gd name="connsiteX2" fmla="*/ 0 w 9691"/>
            <a:gd name="connsiteY2" fmla="*/ 495 h 8166"/>
            <a:gd name="connsiteX0" fmla="*/ 13333 w 13333"/>
            <a:gd name="connsiteY0" fmla="*/ 10000 h 10000"/>
            <a:gd name="connsiteX1" fmla="*/ 12874 w 13333"/>
            <a:gd name="connsiteY1" fmla="*/ 0 h 10000"/>
            <a:gd name="connsiteX2" fmla="*/ 0 w 13333"/>
            <a:gd name="connsiteY2" fmla="*/ 3251 h 10000"/>
            <a:gd name="connsiteX0" fmla="*/ 12510 w 12510"/>
            <a:gd name="connsiteY0" fmla="*/ 10000 h 10000"/>
            <a:gd name="connsiteX1" fmla="*/ 12051 w 12510"/>
            <a:gd name="connsiteY1" fmla="*/ 0 h 10000"/>
            <a:gd name="connsiteX2" fmla="*/ 0 w 12510"/>
            <a:gd name="connsiteY2" fmla="*/ 3056 h 10000"/>
            <a:gd name="connsiteX0" fmla="*/ 12510 w 12510"/>
            <a:gd name="connsiteY0" fmla="*/ 12437 h 12437"/>
            <a:gd name="connsiteX1" fmla="*/ 11698 w 12510"/>
            <a:gd name="connsiteY1" fmla="*/ 0 h 12437"/>
            <a:gd name="connsiteX2" fmla="*/ 0 w 12510"/>
            <a:gd name="connsiteY2" fmla="*/ 5493 h 12437"/>
            <a:gd name="connsiteX0" fmla="*/ 16732 w 16732"/>
            <a:gd name="connsiteY0" fmla="*/ 783 h 5493"/>
            <a:gd name="connsiteX1" fmla="*/ 11698 w 16732"/>
            <a:gd name="connsiteY1" fmla="*/ 0 h 5493"/>
            <a:gd name="connsiteX2" fmla="*/ 0 w 16732"/>
            <a:gd name="connsiteY2" fmla="*/ 5493 h 5493"/>
            <a:gd name="connsiteX0" fmla="*/ 10000 w 10000"/>
            <a:gd name="connsiteY0" fmla="*/ 1425 h 10000"/>
            <a:gd name="connsiteX1" fmla="*/ 6991 w 10000"/>
            <a:gd name="connsiteY1" fmla="*/ 0 h 10000"/>
            <a:gd name="connsiteX2" fmla="*/ 0 w 10000"/>
            <a:gd name="connsiteY2" fmla="*/ 10000 h 10000"/>
            <a:gd name="connsiteX0" fmla="*/ 9431 w 9431"/>
            <a:gd name="connsiteY0" fmla="*/ 1272 h 10000"/>
            <a:gd name="connsiteX1" fmla="*/ 6991 w 9431"/>
            <a:gd name="connsiteY1" fmla="*/ 0 h 10000"/>
            <a:gd name="connsiteX2" fmla="*/ 0 w 9431"/>
            <a:gd name="connsiteY2" fmla="*/ 10000 h 10000"/>
            <a:gd name="connsiteX0" fmla="*/ 10000 w 10000"/>
            <a:gd name="connsiteY0" fmla="*/ 2912 h 11640"/>
            <a:gd name="connsiteX1" fmla="*/ 8277 w 10000"/>
            <a:gd name="connsiteY1" fmla="*/ 49 h 11640"/>
            <a:gd name="connsiteX2" fmla="*/ 7413 w 10000"/>
            <a:gd name="connsiteY2" fmla="*/ 1640 h 11640"/>
            <a:gd name="connsiteX3" fmla="*/ 0 w 10000"/>
            <a:gd name="connsiteY3" fmla="*/ 11640 h 11640"/>
            <a:gd name="connsiteX0" fmla="*/ 9588 w 9588"/>
            <a:gd name="connsiteY0" fmla="*/ 374 h 11640"/>
            <a:gd name="connsiteX1" fmla="*/ 8277 w 9588"/>
            <a:gd name="connsiteY1" fmla="*/ 49 h 11640"/>
            <a:gd name="connsiteX2" fmla="*/ 7413 w 9588"/>
            <a:gd name="connsiteY2" fmla="*/ 1640 h 11640"/>
            <a:gd name="connsiteX3" fmla="*/ 0 w 9588"/>
            <a:gd name="connsiteY3" fmla="*/ 11640 h 11640"/>
            <a:gd name="connsiteX0" fmla="*/ 10000 w 10000"/>
            <a:gd name="connsiteY0" fmla="*/ 885 h 10564"/>
            <a:gd name="connsiteX1" fmla="*/ 8633 w 10000"/>
            <a:gd name="connsiteY1" fmla="*/ 606 h 10564"/>
            <a:gd name="connsiteX2" fmla="*/ 6845 w 10000"/>
            <a:gd name="connsiteY2" fmla="*/ 533 h 10564"/>
            <a:gd name="connsiteX3" fmla="*/ 0 w 10000"/>
            <a:gd name="connsiteY3" fmla="*/ 10564 h 10564"/>
            <a:gd name="connsiteX0" fmla="*/ 10000 w 10000"/>
            <a:gd name="connsiteY0" fmla="*/ 885 h 10564"/>
            <a:gd name="connsiteX1" fmla="*/ 8633 w 10000"/>
            <a:gd name="connsiteY1" fmla="*/ 606 h 10564"/>
            <a:gd name="connsiteX2" fmla="*/ 6845 w 10000"/>
            <a:gd name="connsiteY2" fmla="*/ 533 h 10564"/>
            <a:gd name="connsiteX3" fmla="*/ 0 w 10000"/>
            <a:gd name="connsiteY3" fmla="*/ 10564 h 10564"/>
            <a:gd name="connsiteX0" fmla="*/ 10000 w 10000"/>
            <a:gd name="connsiteY0" fmla="*/ 885 h 10564"/>
            <a:gd name="connsiteX1" fmla="*/ 8633 w 10000"/>
            <a:gd name="connsiteY1" fmla="*/ 606 h 10564"/>
            <a:gd name="connsiteX2" fmla="*/ 6845 w 10000"/>
            <a:gd name="connsiteY2" fmla="*/ 533 h 10564"/>
            <a:gd name="connsiteX3" fmla="*/ 0 w 10000"/>
            <a:gd name="connsiteY3" fmla="*/ 10564 h 10564"/>
            <a:gd name="connsiteX0" fmla="*/ 10000 w 10000"/>
            <a:gd name="connsiteY0" fmla="*/ 631 h 10310"/>
            <a:gd name="connsiteX1" fmla="*/ 8633 w 10000"/>
            <a:gd name="connsiteY1" fmla="*/ 352 h 10310"/>
            <a:gd name="connsiteX2" fmla="*/ 6739 w 10000"/>
            <a:gd name="connsiteY2" fmla="*/ 6430 h 10310"/>
            <a:gd name="connsiteX3" fmla="*/ 0 w 10000"/>
            <a:gd name="connsiteY3" fmla="*/ 10310 h 10310"/>
            <a:gd name="connsiteX0" fmla="*/ 10263 w 10263"/>
            <a:gd name="connsiteY0" fmla="*/ 631 h 11733"/>
            <a:gd name="connsiteX1" fmla="*/ 8896 w 10263"/>
            <a:gd name="connsiteY1" fmla="*/ 352 h 11733"/>
            <a:gd name="connsiteX2" fmla="*/ 7002 w 10263"/>
            <a:gd name="connsiteY2" fmla="*/ 6430 h 11733"/>
            <a:gd name="connsiteX3" fmla="*/ 0 w 10263"/>
            <a:gd name="connsiteY3" fmla="*/ 11733 h 11733"/>
            <a:gd name="connsiteX0" fmla="*/ 10263 w 10263"/>
            <a:gd name="connsiteY0" fmla="*/ 631 h 11733"/>
            <a:gd name="connsiteX1" fmla="*/ 8896 w 10263"/>
            <a:gd name="connsiteY1" fmla="*/ 352 h 11733"/>
            <a:gd name="connsiteX2" fmla="*/ 7002 w 10263"/>
            <a:gd name="connsiteY2" fmla="*/ 6430 h 11733"/>
            <a:gd name="connsiteX3" fmla="*/ 0 w 10263"/>
            <a:gd name="connsiteY3" fmla="*/ 11733 h 11733"/>
            <a:gd name="connsiteX0" fmla="*/ 4850 w 4850"/>
            <a:gd name="connsiteY0" fmla="*/ 631 h 7007"/>
            <a:gd name="connsiteX1" fmla="*/ 3483 w 4850"/>
            <a:gd name="connsiteY1" fmla="*/ 352 h 7007"/>
            <a:gd name="connsiteX2" fmla="*/ 1589 w 4850"/>
            <a:gd name="connsiteY2" fmla="*/ 6430 h 7007"/>
            <a:gd name="connsiteX3" fmla="*/ 0 w 4850"/>
            <a:gd name="connsiteY3" fmla="*/ 7007 h 7007"/>
            <a:gd name="connsiteX0" fmla="*/ 10000 w 10000"/>
            <a:gd name="connsiteY0" fmla="*/ 1093 h 12184"/>
            <a:gd name="connsiteX1" fmla="*/ 7181 w 10000"/>
            <a:gd name="connsiteY1" fmla="*/ 694 h 12184"/>
            <a:gd name="connsiteX2" fmla="*/ 3319 w 10000"/>
            <a:gd name="connsiteY2" fmla="*/ 12035 h 12184"/>
            <a:gd name="connsiteX3" fmla="*/ 0 w 10000"/>
            <a:gd name="connsiteY3" fmla="*/ 10192 h 12184"/>
            <a:gd name="connsiteX0" fmla="*/ 10000 w 10000"/>
            <a:gd name="connsiteY0" fmla="*/ 1093 h 13290"/>
            <a:gd name="connsiteX1" fmla="*/ 7181 w 10000"/>
            <a:gd name="connsiteY1" fmla="*/ 694 h 13290"/>
            <a:gd name="connsiteX2" fmla="*/ 3319 w 10000"/>
            <a:gd name="connsiteY2" fmla="*/ 12035 h 13290"/>
            <a:gd name="connsiteX3" fmla="*/ 0 w 10000"/>
            <a:gd name="connsiteY3" fmla="*/ 10192 h 13290"/>
            <a:gd name="connsiteX0" fmla="*/ 10000 w 10000"/>
            <a:gd name="connsiteY0" fmla="*/ 0 h 12197"/>
            <a:gd name="connsiteX1" fmla="*/ 7133 w 10000"/>
            <a:gd name="connsiteY1" fmla="*/ 7923 h 12197"/>
            <a:gd name="connsiteX2" fmla="*/ 3319 w 10000"/>
            <a:gd name="connsiteY2" fmla="*/ 10942 h 12197"/>
            <a:gd name="connsiteX3" fmla="*/ 0 w 10000"/>
            <a:gd name="connsiteY3" fmla="*/ 9099 h 12197"/>
            <a:gd name="connsiteX0" fmla="*/ 10319 w 10319"/>
            <a:gd name="connsiteY0" fmla="*/ 0 h 20098"/>
            <a:gd name="connsiteX1" fmla="*/ 7452 w 10319"/>
            <a:gd name="connsiteY1" fmla="*/ 7923 h 20098"/>
            <a:gd name="connsiteX2" fmla="*/ 3041 w 10319"/>
            <a:gd name="connsiteY2" fmla="*/ 19908 h 20098"/>
            <a:gd name="connsiteX3" fmla="*/ 319 w 10319"/>
            <a:gd name="connsiteY3" fmla="*/ 9099 h 20098"/>
            <a:gd name="connsiteX0" fmla="*/ 22650 w 22650"/>
            <a:gd name="connsiteY0" fmla="*/ 0 h 40472"/>
            <a:gd name="connsiteX1" fmla="*/ 19783 w 22650"/>
            <a:gd name="connsiteY1" fmla="*/ 7923 h 40472"/>
            <a:gd name="connsiteX2" fmla="*/ 15372 w 22650"/>
            <a:gd name="connsiteY2" fmla="*/ 19908 h 40472"/>
            <a:gd name="connsiteX3" fmla="*/ 0 w 22650"/>
            <a:gd name="connsiteY3" fmla="*/ 39949 h 40472"/>
            <a:gd name="connsiteX0" fmla="*/ 22650 w 22650"/>
            <a:gd name="connsiteY0" fmla="*/ 0 h 41071"/>
            <a:gd name="connsiteX1" fmla="*/ 19783 w 22650"/>
            <a:gd name="connsiteY1" fmla="*/ 7923 h 41071"/>
            <a:gd name="connsiteX2" fmla="*/ 14203 w 22650"/>
            <a:gd name="connsiteY2" fmla="*/ 33679 h 41071"/>
            <a:gd name="connsiteX3" fmla="*/ 0 w 22650"/>
            <a:gd name="connsiteY3" fmla="*/ 39949 h 41071"/>
            <a:gd name="connsiteX0" fmla="*/ 22539 w 22539"/>
            <a:gd name="connsiteY0" fmla="*/ 0 h 34130"/>
            <a:gd name="connsiteX1" fmla="*/ 19672 w 22539"/>
            <a:gd name="connsiteY1" fmla="*/ 7923 h 34130"/>
            <a:gd name="connsiteX2" fmla="*/ 14092 w 22539"/>
            <a:gd name="connsiteY2" fmla="*/ 33679 h 34130"/>
            <a:gd name="connsiteX3" fmla="*/ 0 w 22539"/>
            <a:gd name="connsiteY3" fmla="*/ 28452 h 34130"/>
            <a:gd name="connsiteX0" fmla="*/ 23315 w 23315"/>
            <a:gd name="connsiteY0" fmla="*/ 0 h 33839"/>
            <a:gd name="connsiteX1" fmla="*/ 20448 w 23315"/>
            <a:gd name="connsiteY1" fmla="*/ 7923 h 33839"/>
            <a:gd name="connsiteX2" fmla="*/ 14868 w 23315"/>
            <a:gd name="connsiteY2" fmla="*/ 33679 h 33839"/>
            <a:gd name="connsiteX3" fmla="*/ 0 w 23315"/>
            <a:gd name="connsiteY3" fmla="*/ 21095 h 33839"/>
            <a:gd name="connsiteX0" fmla="*/ 23315 w 23315"/>
            <a:gd name="connsiteY0" fmla="*/ 0 h 33839"/>
            <a:gd name="connsiteX1" fmla="*/ 20564 w 23315"/>
            <a:gd name="connsiteY1" fmla="*/ 15538 h 33839"/>
            <a:gd name="connsiteX2" fmla="*/ 14868 w 23315"/>
            <a:gd name="connsiteY2" fmla="*/ 33679 h 33839"/>
            <a:gd name="connsiteX3" fmla="*/ 0 w 23315"/>
            <a:gd name="connsiteY3" fmla="*/ 21095 h 33839"/>
            <a:gd name="connsiteX0" fmla="*/ 24966 w 24966"/>
            <a:gd name="connsiteY0" fmla="*/ 0 h 28542"/>
            <a:gd name="connsiteX1" fmla="*/ 20564 w 24966"/>
            <a:gd name="connsiteY1" fmla="*/ 10241 h 28542"/>
            <a:gd name="connsiteX2" fmla="*/ 14868 w 24966"/>
            <a:gd name="connsiteY2" fmla="*/ 28382 h 28542"/>
            <a:gd name="connsiteX3" fmla="*/ 0 w 24966"/>
            <a:gd name="connsiteY3" fmla="*/ 15798 h 28542"/>
            <a:gd name="connsiteX0" fmla="*/ 24966 w 24966"/>
            <a:gd name="connsiteY0" fmla="*/ 0 h 26961"/>
            <a:gd name="connsiteX1" fmla="*/ 20564 w 24966"/>
            <a:gd name="connsiteY1" fmla="*/ 10241 h 26961"/>
            <a:gd name="connsiteX2" fmla="*/ 14037 w 24966"/>
            <a:gd name="connsiteY2" fmla="*/ 26774 h 26961"/>
            <a:gd name="connsiteX3" fmla="*/ 0 w 24966"/>
            <a:gd name="connsiteY3" fmla="*/ 15798 h 26961"/>
          </a:gdLst>
          <a:ahLst/>
          <a:cxnLst>
            <a:cxn ang="0">
              <a:pos x="connsiteX0" y="connsiteY0"/>
            </a:cxn>
            <a:cxn ang="0">
              <a:pos x="connsiteX1" y="connsiteY1"/>
            </a:cxn>
            <a:cxn ang="0">
              <a:pos x="connsiteX2" y="connsiteY2"/>
            </a:cxn>
            <a:cxn ang="0">
              <a:pos x="connsiteX3" y="connsiteY3"/>
            </a:cxn>
          </a:cxnLst>
          <a:rect l="l" t="t" r="r" b="b"/>
          <a:pathLst>
            <a:path w="24966" h="26961">
              <a:moveTo>
                <a:pt x="24966" y="0"/>
              </a:moveTo>
              <a:cubicBezTo>
                <a:pt x="24556" y="141"/>
                <a:pt x="22385" y="5779"/>
                <a:pt x="20564" y="10241"/>
              </a:cubicBezTo>
              <a:cubicBezTo>
                <a:pt x="18743" y="14703"/>
                <a:pt x="17208" y="25131"/>
                <a:pt x="14037" y="26774"/>
              </a:cubicBezTo>
              <a:cubicBezTo>
                <a:pt x="8509" y="28308"/>
                <a:pt x="1118" y="20026"/>
                <a:pt x="0" y="15798"/>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7</xdr:col>
      <xdr:colOff>0</xdr:colOff>
      <xdr:row>38</xdr:row>
      <xdr:rowOff>80435</xdr:rowOff>
    </xdr:from>
    <xdr:ext cx="259773" cy="181841"/>
    <xdr:sp macro="" textlink="">
      <xdr:nvSpPr>
        <xdr:cNvPr id="1304" name="Text Box 1664">
          <a:extLst>
            <a:ext uri="{FF2B5EF4-FFF2-40B4-BE49-F238E27FC236}">
              <a16:creationId xmlns:a16="http://schemas.microsoft.com/office/drawing/2014/main" id="{DB9D5F0A-A438-4BD0-956A-F1DBC900B80F}"/>
            </a:ext>
          </a:extLst>
        </xdr:cNvPr>
        <xdr:cNvSpPr txBox="1">
          <a:spLocks noChangeArrowheads="1"/>
        </xdr:cNvSpPr>
      </xdr:nvSpPr>
      <xdr:spPr bwMode="auto">
        <a:xfrm>
          <a:off x="4298950" y="6709835"/>
          <a:ext cx="259773" cy="181841"/>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7</xdr:col>
      <xdr:colOff>376292</xdr:colOff>
      <xdr:row>39</xdr:row>
      <xdr:rowOff>3114</xdr:rowOff>
    </xdr:from>
    <xdr:ext cx="235182" cy="95250"/>
    <xdr:sp macro="" textlink="">
      <xdr:nvSpPr>
        <xdr:cNvPr id="1305" name="Text Box 1620">
          <a:extLst>
            <a:ext uri="{FF2B5EF4-FFF2-40B4-BE49-F238E27FC236}">
              <a16:creationId xmlns:a16="http://schemas.microsoft.com/office/drawing/2014/main" id="{A7993FFD-D021-40B8-9B61-4A9B8796F449}"/>
            </a:ext>
          </a:extLst>
        </xdr:cNvPr>
        <xdr:cNvSpPr txBox="1">
          <a:spLocks noChangeArrowheads="1"/>
        </xdr:cNvSpPr>
      </xdr:nvSpPr>
      <xdr:spPr bwMode="auto">
        <a:xfrm>
          <a:off x="4672464" y="6684505"/>
          <a:ext cx="235182" cy="95250"/>
        </a:xfrm>
        <a:prstGeom prst="rect">
          <a:avLst/>
        </a:prstGeom>
        <a:solidFill>
          <a:schemeClr val="bg1"/>
        </a:solidFill>
        <a:ln>
          <a:noFill/>
        </a:ln>
      </xdr:spPr>
      <xdr:txBody>
        <a:bodyPr vertOverflow="overflow" horzOverflow="overflow" wrap="none" lIns="0" tIns="0" rIns="0" bIns="0" anchor="t" anchorCtr="0" upright="1">
          <a:noAutofit/>
        </a:bodyPr>
        <a:lstStyle/>
        <a:p>
          <a:pPr algn="ctr" rtl="0">
            <a:lnSpc>
              <a:spcPts val="800"/>
            </a:lnSpc>
            <a:defRPr sz="1000"/>
          </a:pPr>
          <a:r>
            <a:rPr lang="en-US" altLang="ja-JP" sz="900" b="1" i="0" u="none" strike="noStrike" baseline="0">
              <a:solidFill>
                <a:srgbClr val="000000"/>
              </a:solidFill>
              <a:latin typeface="ＭＳ Ｐゴシック"/>
              <a:ea typeface="ＭＳ Ｐゴシック"/>
            </a:rPr>
            <a:t>0.1km</a:t>
          </a:r>
        </a:p>
      </xdr:txBody>
    </xdr:sp>
    <xdr:clientData/>
  </xdr:oneCellAnchor>
  <xdr:twoCellAnchor>
    <xdr:from>
      <xdr:col>7</xdr:col>
      <xdr:colOff>227953</xdr:colOff>
      <xdr:row>37</xdr:row>
      <xdr:rowOff>93622</xdr:rowOff>
    </xdr:from>
    <xdr:to>
      <xdr:col>8</xdr:col>
      <xdr:colOff>83854</xdr:colOff>
      <xdr:row>39</xdr:row>
      <xdr:rowOff>20353</xdr:rowOff>
    </xdr:to>
    <xdr:sp macro="" textlink="">
      <xdr:nvSpPr>
        <xdr:cNvPr id="1306" name="AutoShape 1653">
          <a:extLst>
            <a:ext uri="{FF2B5EF4-FFF2-40B4-BE49-F238E27FC236}">
              <a16:creationId xmlns:a16="http://schemas.microsoft.com/office/drawing/2014/main" id="{E73DE787-F4D8-431A-AAB9-A717D232DE3C}"/>
            </a:ext>
          </a:extLst>
        </xdr:cNvPr>
        <xdr:cNvSpPr>
          <a:spLocks/>
        </xdr:cNvSpPr>
      </xdr:nvSpPr>
      <xdr:spPr bwMode="auto">
        <a:xfrm rot="16200000" flipH="1">
          <a:off x="4666642" y="6248850"/>
          <a:ext cx="265398" cy="559692"/>
        </a:xfrm>
        <a:prstGeom prst="rightBrace">
          <a:avLst>
            <a:gd name="adj1" fmla="val 42094"/>
            <a:gd name="adj2" fmla="val 4900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8</xdr:col>
      <xdr:colOff>360149</xdr:colOff>
      <xdr:row>39</xdr:row>
      <xdr:rowOff>77794</xdr:rowOff>
    </xdr:from>
    <xdr:to>
      <xdr:col>8</xdr:col>
      <xdr:colOff>540457</xdr:colOff>
      <xdr:row>40</xdr:row>
      <xdr:rowOff>62113</xdr:rowOff>
    </xdr:to>
    <xdr:sp macro="" textlink="">
      <xdr:nvSpPr>
        <xdr:cNvPr id="1251" name="六角形 1250">
          <a:extLst>
            <a:ext uri="{FF2B5EF4-FFF2-40B4-BE49-F238E27FC236}">
              <a16:creationId xmlns:a16="http://schemas.microsoft.com/office/drawing/2014/main" id="{34FB6330-874E-4A19-B8C7-BF46488FD0D5}"/>
            </a:ext>
          </a:extLst>
        </xdr:cNvPr>
        <xdr:cNvSpPr/>
      </xdr:nvSpPr>
      <xdr:spPr bwMode="auto">
        <a:xfrm>
          <a:off x="5360774" y="6759185"/>
          <a:ext cx="180308" cy="154975"/>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800" b="1">
              <a:solidFill>
                <a:schemeClr val="bg1"/>
              </a:solidFill>
              <a:latin typeface="+mj-ea"/>
              <a:ea typeface="+mj-ea"/>
            </a:rPr>
            <a:t>255</a:t>
          </a:r>
          <a:endParaRPr kumimoji="1" lang="ja-JP" altLang="en-US" sz="800" b="1">
            <a:solidFill>
              <a:schemeClr val="bg1"/>
            </a:solidFill>
            <a:latin typeface="+mj-ea"/>
            <a:ea typeface="+mj-ea"/>
          </a:endParaRPr>
        </a:p>
      </xdr:txBody>
    </xdr:sp>
    <xdr:clientData/>
  </xdr:twoCellAnchor>
  <xdr:oneCellAnchor>
    <xdr:from>
      <xdr:col>8</xdr:col>
      <xdr:colOff>119671</xdr:colOff>
      <xdr:row>37</xdr:row>
      <xdr:rowOff>2436</xdr:rowOff>
    </xdr:from>
    <xdr:ext cx="488463" cy="190501"/>
    <xdr:sp macro="" textlink="">
      <xdr:nvSpPr>
        <xdr:cNvPr id="1307" name="Text Box 1664">
          <a:extLst>
            <a:ext uri="{FF2B5EF4-FFF2-40B4-BE49-F238E27FC236}">
              <a16:creationId xmlns:a16="http://schemas.microsoft.com/office/drawing/2014/main" id="{429FEF0B-47F1-46C8-ADF7-61AE0EDFB63F}"/>
            </a:ext>
          </a:extLst>
        </xdr:cNvPr>
        <xdr:cNvSpPr txBox="1">
          <a:spLocks noChangeArrowheads="1"/>
        </xdr:cNvSpPr>
      </xdr:nvSpPr>
      <xdr:spPr bwMode="auto">
        <a:xfrm>
          <a:off x="5131286" y="6447686"/>
          <a:ext cx="488463" cy="190501"/>
        </a:xfrm>
        <a:prstGeom prst="rect">
          <a:avLst/>
        </a:prstGeom>
        <a:solidFill>
          <a:schemeClr val="bg1"/>
        </a:solidFill>
        <a:ln w="9525">
          <a:noFill/>
          <a:miter lim="800000"/>
          <a:headEnd/>
          <a:tailEnd/>
        </a:ln>
      </xdr:spPr>
      <xdr:txBody>
        <a:bodyPr vertOverflow="overflow" horzOverflow="overflow" wrap="none" lIns="27432" tIns="18288" rIns="27432" bIns="18288" anchor="t" upright="1">
          <a:noAutofit/>
        </a:bodyPr>
        <a:lstStyle/>
        <a:p>
          <a:pPr algn="l" rtl="0">
            <a:lnSpc>
              <a:spcPts val="800"/>
            </a:lnSpc>
            <a:defRPr sz="1000"/>
          </a:pPr>
          <a:r>
            <a:rPr lang="ja-JP" altLang="en-US" sz="900" b="1" i="0" u="none" strike="noStrike" baseline="0">
              <a:solidFill>
                <a:srgbClr val="000000"/>
              </a:solidFill>
              <a:latin typeface="ＭＳ Ｐゴシック"/>
              <a:ea typeface="ＭＳ Ｐゴシック"/>
            </a:rPr>
            <a:t>ｾﾝﾀｰﾗｲﾝ</a:t>
          </a:r>
          <a:endParaRPr lang="en-US" altLang="ja-JP" sz="900" b="1" i="0" u="none" strike="noStrike" baseline="0">
            <a:solidFill>
              <a:srgbClr val="000000"/>
            </a:solidFill>
            <a:latin typeface="ＭＳ Ｐゴシック"/>
            <a:ea typeface="ＭＳ Ｐゴシック"/>
          </a:endParaRPr>
        </a:p>
        <a:p>
          <a:pPr algn="l" rtl="0">
            <a:lnSpc>
              <a:spcPts val="800"/>
            </a:lnSpc>
            <a:defRPr sz="1000"/>
          </a:pPr>
          <a:r>
            <a:rPr lang="ja-JP" altLang="en-US" sz="900" b="1" i="0" u="none" strike="noStrike" baseline="0">
              <a:solidFill>
                <a:srgbClr val="000000"/>
              </a:solidFill>
              <a:latin typeface="ＭＳ Ｐゴシック"/>
              <a:ea typeface="ＭＳ Ｐゴシック"/>
            </a:rPr>
            <a:t>沿いに</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8</xdr:col>
      <xdr:colOff>33378</xdr:colOff>
      <xdr:row>37</xdr:row>
      <xdr:rowOff>117283</xdr:rowOff>
    </xdr:from>
    <xdr:to>
      <xdr:col>8</xdr:col>
      <xdr:colOff>192723</xdr:colOff>
      <xdr:row>38</xdr:row>
      <xdr:rowOff>86116</xdr:rowOff>
    </xdr:to>
    <xdr:sp macro="" textlink="">
      <xdr:nvSpPr>
        <xdr:cNvPr id="1248" name="AutoShape 308">
          <a:extLst>
            <a:ext uri="{FF2B5EF4-FFF2-40B4-BE49-F238E27FC236}">
              <a16:creationId xmlns:a16="http://schemas.microsoft.com/office/drawing/2014/main" id="{962A3865-15A5-412C-9856-52EDF57B7CCB}"/>
            </a:ext>
          </a:extLst>
        </xdr:cNvPr>
        <xdr:cNvSpPr>
          <a:spLocks noChangeArrowheads="1"/>
        </xdr:cNvSpPr>
      </xdr:nvSpPr>
      <xdr:spPr bwMode="auto">
        <a:xfrm>
          <a:off x="5044993" y="6562533"/>
          <a:ext cx="159345" cy="139795"/>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492209</xdr:colOff>
      <xdr:row>37</xdr:row>
      <xdr:rowOff>157421</xdr:rowOff>
    </xdr:from>
    <xdr:to>
      <xdr:col>10</xdr:col>
      <xdr:colOff>358254</xdr:colOff>
      <xdr:row>40</xdr:row>
      <xdr:rowOff>153880</xdr:rowOff>
    </xdr:to>
    <xdr:sp macro="" textlink="">
      <xdr:nvSpPr>
        <xdr:cNvPr id="1308" name="Freeform 169">
          <a:extLst>
            <a:ext uri="{FF2B5EF4-FFF2-40B4-BE49-F238E27FC236}">
              <a16:creationId xmlns:a16="http://schemas.microsoft.com/office/drawing/2014/main" id="{E23C4277-0368-4B23-8E35-E3244AB4AAE7}"/>
            </a:ext>
          </a:extLst>
        </xdr:cNvPr>
        <xdr:cNvSpPr>
          <a:spLocks/>
        </xdr:cNvSpPr>
      </xdr:nvSpPr>
      <xdr:spPr bwMode="auto">
        <a:xfrm flipH="1">
          <a:off x="6184530" y="6638957"/>
          <a:ext cx="569081" cy="513530"/>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751 w 10751"/>
            <a:gd name="connsiteY0" fmla="*/ 12373 h 12373"/>
            <a:gd name="connsiteX1" fmla="*/ 10000 w 10751"/>
            <a:gd name="connsiteY1" fmla="*/ 0 h 12373"/>
            <a:gd name="connsiteX2" fmla="*/ 0 w 10751"/>
            <a:gd name="connsiteY2" fmla="*/ 0 h 12373"/>
            <a:gd name="connsiteX0" fmla="*/ 17210 w 17210"/>
            <a:gd name="connsiteY0" fmla="*/ 12373 h 12373"/>
            <a:gd name="connsiteX1" fmla="*/ 16459 w 17210"/>
            <a:gd name="connsiteY1" fmla="*/ 0 h 12373"/>
            <a:gd name="connsiteX2" fmla="*/ 0 w 17210"/>
            <a:gd name="connsiteY2" fmla="*/ 508 h 12373"/>
            <a:gd name="connsiteX0" fmla="*/ 16759 w 16759"/>
            <a:gd name="connsiteY0" fmla="*/ 12373 h 12373"/>
            <a:gd name="connsiteX1" fmla="*/ 16008 w 16759"/>
            <a:gd name="connsiteY1" fmla="*/ 0 h 12373"/>
            <a:gd name="connsiteX2" fmla="*/ 0 w 16759"/>
            <a:gd name="connsiteY2" fmla="*/ 339 h 12373"/>
            <a:gd name="connsiteX0" fmla="*/ 18261 w 18261"/>
            <a:gd name="connsiteY0" fmla="*/ 12204 h 12204"/>
            <a:gd name="connsiteX1" fmla="*/ 16008 w 18261"/>
            <a:gd name="connsiteY1" fmla="*/ 0 h 12204"/>
            <a:gd name="connsiteX2" fmla="*/ 0 w 18261"/>
            <a:gd name="connsiteY2" fmla="*/ 339 h 12204"/>
            <a:gd name="connsiteX0" fmla="*/ 16909 w 16909"/>
            <a:gd name="connsiteY0" fmla="*/ 12204 h 12204"/>
            <a:gd name="connsiteX1" fmla="*/ 16008 w 16909"/>
            <a:gd name="connsiteY1" fmla="*/ 0 h 12204"/>
            <a:gd name="connsiteX2" fmla="*/ 0 w 16909"/>
            <a:gd name="connsiteY2" fmla="*/ 339 h 12204"/>
            <a:gd name="connsiteX0" fmla="*/ 16909 w 16909"/>
            <a:gd name="connsiteY0" fmla="*/ 12204 h 12204"/>
            <a:gd name="connsiteX1" fmla="*/ 16008 w 16909"/>
            <a:gd name="connsiteY1" fmla="*/ 0 h 12204"/>
            <a:gd name="connsiteX2" fmla="*/ 0 w 16909"/>
            <a:gd name="connsiteY2" fmla="*/ 339 h 12204"/>
            <a:gd name="connsiteX0" fmla="*/ 16909 w 16909"/>
            <a:gd name="connsiteY0" fmla="*/ 12204 h 12204"/>
            <a:gd name="connsiteX1" fmla="*/ 16008 w 16909"/>
            <a:gd name="connsiteY1" fmla="*/ 0 h 12204"/>
            <a:gd name="connsiteX2" fmla="*/ 0 w 16909"/>
            <a:gd name="connsiteY2" fmla="*/ 339 h 12204"/>
            <a:gd name="connsiteX0" fmla="*/ 14553 w 14553"/>
            <a:gd name="connsiteY0" fmla="*/ 15076 h 15076"/>
            <a:gd name="connsiteX1" fmla="*/ 13652 w 14553"/>
            <a:gd name="connsiteY1" fmla="*/ 2872 h 15076"/>
            <a:gd name="connsiteX2" fmla="*/ 0 w 14553"/>
            <a:gd name="connsiteY2" fmla="*/ 0 h 15076"/>
            <a:gd name="connsiteX0" fmla="*/ 14553 w 14553"/>
            <a:gd name="connsiteY0" fmla="*/ 15076 h 15076"/>
            <a:gd name="connsiteX1" fmla="*/ 13652 w 14553"/>
            <a:gd name="connsiteY1" fmla="*/ 2872 h 15076"/>
            <a:gd name="connsiteX2" fmla="*/ 0 w 14553"/>
            <a:gd name="connsiteY2" fmla="*/ 0 h 15076"/>
            <a:gd name="connsiteX0" fmla="*/ 15605 w 15605"/>
            <a:gd name="connsiteY0" fmla="*/ 16261 h 16261"/>
            <a:gd name="connsiteX1" fmla="*/ 14704 w 15605"/>
            <a:gd name="connsiteY1" fmla="*/ 4057 h 16261"/>
            <a:gd name="connsiteX2" fmla="*/ 0 w 15605"/>
            <a:gd name="connsiteY2" fmla="*/ 0 h 16261"/>
            <a:gd name="connsiteX0" fmla="*/ 15605 w 15605"/>
            <a:gd name="connsiteY0" fmla="*/ 16261 h 16261"/>
            <a:gd name="connsiteX1" fmla="*/ 14704 w 15605"/>
            <a:gd name="connsiteY1" fmla="*/ 4057 h 16261"/>
            <a:gd name="connsiteX2" fmla="*/ 0 w 15605"/>
            <a:gd name="connsiteY2" fmla="*/ 0 h 16261"/>
            <a:gd name="connsiteX0" fmla="*/ 15605 w 15605"/>
            <a:gd name="connsiteY0" fmla="*/ 14585 h 14585"/>
            <a:gd name="connsiteX1" fmla="*/ 14704 w 15605"/>
            <a:gd name="connsiteY1" fmla="*/ 4057 h 14585"/>
            <a:gd name="connsiteX2" fmla="*/ 0 w 15605"/>
            <a:gd name="connsiteY2" fmla="*/ 0 h 14585"/>
            <a:gd name="connsiteX0" fmla="*/ 20134 w 20134"/>
            <a:gd name="connsiteY0" fmla="*/ 11057 h 11057"/>
            <a:gd name="connsiteX1" fmla="*/ 19233 w 20134"/>
            <a:gd name="connsiteY1" fmla="*/ 529 h 11057"/>
            <a:gd name="connsiteX2" fmla="*/ 0 w 20134"/>
            <a:gd name="connsiteY2" fmla="*/ 0 h 11057"/>
            <a:gd name="connsiteX0" fmla="*/ 20136 w 20136"/>
            <a:gd name="connsiteY0" fmla="*/ 11093 h 11093"/>
            <a:gd name="connsiteX1" fmla="*/ 19235 w 20136"/>
            <a:gd name="connsiteY1" fmla="*/ 565 h 11093"/>
            <a:gd name="connsiteX2" fmla="*/ 2 w 20136"/>
            <a:gd name="connsiteY2" fmla="*/ 36 h 11093"/>
            <a:gd name="connsiteX0" fmla="*/ 20058 w 20058"/>
            <a:gd name="connsiteY0" fmla="*/ 10528 h 10528"/>
            <a:gd name="connsiteX1" fmla="*/ 19157 w 20058"/>
            <a:gd name="connsiteY1" fmla="*/ 0 h 10528"/>
            <a:gd name="connsiteX2" fmla="*/ 0 w 20058"/>
            <a:gd name="connsiteY2" fmla="*/ 122 h 10528"/>
            <a:gd name="connsiteX0" fmla="*/ 17665 w 17665"/>
            <a:gd name="connsiteY0" fmla="*/ 10528 h 11313"/>
            <a:gd name="connsiteX1" fmla="*/ 16764 w 17665"/>
            <a:gd name="connsiteY1" fmla="*/ 0 h 11313"/>
            <a:gd name="connsiteX2" fmla="*/ 0 w 17665"/>
            <a:gd name="connsiteY2" fmla="*/ 11313 h 11313"/>
            <a:gd name="connsiteX0" fmla="*/ 17665 w 17665"/>
            <a:gd name="connsiteY0" fmla="*/ 10528 h 11313"/>
            <a:gd name="connsiteX1" fmla="*/ 16764 w 17665"/>
            <a:gd name="connsiteY1" fmla="*/ 0 h 11313"/>
            <a:gd name="connsiteX2" fmla="*/ 0 w 17665"/>
            <a:gd name="connsiteY2" fmla="*/ 11313 h 11313"/>
            <a:gd name="connsiteX0" fmla="*/ 17665 w 17665"/>
            <a:gd name="connsiteY0" fmla="*/ 10528 h 11313"/>
            <a:gd name="connsiteX1" fmla="*/ 16764 w 17665"/>
            <a:gd name="connsiteY1" fmla="*/ 0 h 11313"/>
            <a:gd name="connsiteX2" fmla="*/ 0 w 17665"/>
            <a:gd name="connsiteY2" fmla="*/ 11313 h 11313"/>
            <a:gd name="connsiteX0" fmla="*/ 17665 w 17665"/>
            <a:gd name="connsiteY0" fmla="*/ 10528 h 11313"/>
            <a:gd name="connsiteX1" fmla="*/ 16764 w 17665"/>
            <a:gd name="connsiteY1" fmla="*/ 0 h 11313"/>
            <a:gd name="connsiteX2" fmla="*/ 0 w 17665"/>
            <a:gd name="connsiteY2" fmla="*/ 11313 h 11313"/>
            <a:gd name="connsiteX0" fmla="*/ 17665 w 17665"/>
            <a:gd name="connsiteY0" fmla="*/ 10528 h 11313"/>
            <a:gd name="connsiteX1" fmla="*/ 16764 w 17665"/>
            <a:gd name="connsiteY1" fmla="*/ 0 h 11313"/>
            <a:gd name="connsiteX2" fmla="*/ 0 w 17665"/>
            <a:gd name="connsiteY2" fmla="*/ 11313 h 11313"/>
          </a:gdLst>
          <a:ahLst/>
          <a:cxnLst>
            <a:cxn ang="0">
              <a:pos x="connsiteX0" y="connsiteY0"/>
            </a:cxn>
            <a:cxn ang="0">
              <a:pos x="connsiteX1" y="connsiteY1"/>
            </a:cxn>
            <a:cxn ang="0">
              <a:pos x="connsiteX2" y="connsiteY2"/>
            </a:cxn>
          </a:cxnLst>
          <a:rect l="l" t="t" r="r" b="b"/>
          <a:pathLst>
            <a:path w="17665" h="11313">
              <a:moveTo>
                <a:pt x="17665" y="10528"/>
              </a:moveTo>
              <a:cubicBezTo>
                <a:pt x="16163" y="4200"/>
                <a:pt x="17064" y="4633"/>
                <a:pt x="16764" y="0"/>
              </a:cubicBezTo>
              <a:cubicBezTo>
                <a:pt x="10097" y="2439"/>
                <a:pt x="5964" y="6076"/>
                <a:pt x="0" y="11313"/>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451452</xdr:colOff>
      <xdr:row>38</xdr:row>
      <xdr:rowOff>142288</xdr:rowOff>
    </xdr:from>
    <xdr:to>
      <xdr:col>9</xdr:col>
      <xdr:colOff>578746</xdr:colOff>
      <xdr:row>39</xdr:row>
      <xdr:rowOff>93963</xdr:rowOff>
    </xdr:to>
    <xdr:sp macro="" textlink="">
      <xdr:nvSpPr>
        <xdr:cNvPr id="1311" name="AutoShape 86">
          <a:extLst>
            <a:ext uri="{FF2B5EF4-FFF2-40B4-BE49-F238E27FC236}">
              <a16:creationId xmlns:a16="http://schemas.microsoft.com/office/drawing/2014/main" id="{C1F47FAB-77BB-45AB-8C07-B5B7F2908B42}"/>
            </a:ext>
          </a:extLst>
        </xdr:cNvPr>
        <xdr:cNvSpPr>
          <a:spLocks noChangeArrowheads="1"/>
        </xdr:cNvSpPr>
      </xdr:nvSpPr>
      <xdr:spPr bwMode="auto">
        <a:xfrm>
          <a:off x="6143773" y="6796181"/>
          <a:ext cx="127294" cy="124032"/>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257489</xdr:colOff>
      <xdr:row>39</xdr:row>
      <xdr:rowOff>139560</xdr:rowOff>
    </xdr:from>
    <xdr:to>
      <xdr:col>9</xdr:col>
      <xdr:colOff>437797</xdr:colOff>
      <xdr:row>40</xdr:row>
      <xdr:rowOff>123879</xdr:rowOff>
    </xdr:to>
    <xdr:sp macro="" textlink="">
      <xdr:nvSpPr>
        <xdr:cNvPr id="1312" name="六角形 1311">
          <a:extLst>
            <a:ext uri="{FF2B5EF4-FFF2-40B4-BE49-F238E27FC236}">
              <a16:creationId xmlns:a16="http://schemas.microsoft.com/office/drawing/2014/main" id="{D2640736-10A7-4569-A0C9-116F06127262}"/>
            </a:ext>
          </a:extLst>
        </xdr:cNvPr>
        <xdr:cNvSpPr/>
      </xdr:nvSpPr>
      <xdr:spPr bwMode="auto">
        <a:xfrm>
          <a:off x="5949810" y="6965810"/>
          <a:ext cx="180308" cy="156676"/>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800" b="1">
              <a:solidFill>
                <a:schemeClr val="bg1"/>
              </a:solidFill>
              <a:latin typeface="+mj-ea"/>
              <a:ea typeface="+mj-ea"/>
            </a:rPr>
            <a:t>255</a:t>
          </a:r>
          <a:endParaRPr kumimoji="1" lang="ja-JP" altLang="en-US" sz="800" b="1">
            <a:solidFill>
              <a:schemeClr val="bg1"/>
            </a:solidFill>
            <a:latin typeface="+mj-ea"/>
            <a:ea typeface="+mj-ea"/>
          </a:endParaRPr>
        </a:p>
      </xdr:txBody>
    </xdr:sp>
    <xdr:clientData/>
  </xdr:twoCellAnchor>
  <xdr:twoCellAnchor>
    <xdr:from>
      <xdr:col>9</xdr:col>
      <xdr:colOff>437870</xdr:colOff>
      <xdr:row>35</xdr:row>
      <xdr:rowOff>8722</xdr:rowOff>
    </xdr:from>
    <xdr:to>
      <xdr:col>9</xdr:col>
      <xdr:colOff>618178</xdr:colOff>
      <xdr:row>35</xdr:row>
      <xdr:rowOff>165400</xdr:rowOff>
    </xdr:to>
    <xdr:sp macro="" textlink="">
      <xdr:nvSpPr>
        <xdr:cNvPr id="1313" name="六角形 1312">
          <a:extLst>
            <a:ext uri="{FF2B5EF4-FFF2-40B4-BE49-F238E27FC236}">
              <a16:creationId xmlns:a16="http://schemas.microsoft.com/office/drawing/2014/main" id="{E38A5B7E-F279-46CD-922F-3321D7D8075E}"/>
            </a:ext>
          </a:extLst>
        </xdr:cNvPr>
        <xdr:cNvSpPr/>
      </xdr:nvSpPr>
      <xdr:spPr bwMode="auto">
        <a:xfrm>
          <a:off x="6130191" y="6145543"/>
          <a:ext cx="180308" cy="156678"/>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800" b="1">
              <a:solidFill>
                <a:schemeClr val="bg1"/>
              </a:solidFill>
              <a:latin typeface="+mj-ea"/>
              <a:ea typeface="+mj-ea"/>
            </a:rPr>
            <a:t>256</a:t>
          </a:r>
          <a:endParaRPr kumimoji="1" lang="ja-JP" altLang="en-US" sz="800" b="1">
            <a:solidFill>
              <a:schemeClr val="bg1"/>
            </a:solidFill>
            <a:latin typeface="+mj-ea"/>
            <a:ea typeface="+mj-ea"/>
          </a:endParaRPr>
        </a:p>
      </xdr:txBody>
    </xdr:sp>
    <xdr:clientData/>
  </xdr:twoCellAnchor>
  <xdr:oneCellAnchor>
    <xdr:from>
      <xdr:col>9</xdr:col>
      <xdr:colOff>86179</xdr:colOff>
      <xdr:row>38</xdr:row>
      <xdr:rowOff>31748</xdr:rowOff>
    </xdr:from>
    <xdr:ext cx="374022" cy="270139"/>
    <xdr:sp macro="" textlink="">
      <xdr:nvSpPr>
        <xdr:cNvPr id="1316" name="Text Box 208">
          <a:extLst>
            <a:ext uri="{FF2B5EF4-FFF2-40B4-BE49-F238E27FC236}">
              <a16:creationId xmlns:a16="http://schemas.microsoft.com/office/drawing/2014/main" id="{368FE3CE-C8B1-432A-A22F-C99B58D687E2}"/>
            </a:ext>
          </a:extLst>
        </xdr:cNvPr>
        <xdr:cNvSpPr txBox="1">
          <a:spLocks noChangeArrowheads="1"/>
        </xdr:cNvSpPr>
      </xdr:nvSpPr>
      <xdr:spPr bwMode="auto">
        <a:xfrm>
          <a:off x="5778500" y="6685641"/>
          <a:ext cx="374022" cy="27013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square" lIns="0" tIns="0" rIns="0" bIns="0" anchor="t" upright="1">
          <a:spAutoFit/>
        </a:bodyPr>
        <a:lstStyle/>
        <a:p>
          <a:pPr algn="ctr" rtl="0">
            <a:defRPr sz="1000"/>
          </a:pPr>
          <a:r>
            <a:rPr lang="ja-JP" altLang="en-US" sz="900" b="1" i="0" u="none" strike="noStrike" baseline="0">
              <a:solidFill>
                <a:srgbClr val="000000"/>
              </a:solidFill>
              <a:latin typeface="ＭＳ Ｐゴシック"/>
              <a:ea typeface="ＭＳ Ｐゴシック"/>
            </a:rPr>
            <a:t>長浦</a:t>
          </a:r>
          <a:endParaRPr lang="en-US" altLang="ja-JP" sz="900" b="1" i="0" u="none" strike="noStrike" baseline="0">
            <a:solidFill>
              <a:srgbClr val="000000"/>
            </a:solidFill>
            <a:latin typeface="ＭＳ Ｐゴシック"/>
            <a:ea typeface="ＭＳ Ｐゴシック"/>
          </a:endParaRPr>
        </a:p>
        <a:p>
          <a:pPr algn="ctr" rtl="0">
            <a:lnSpc>
              <a:spcPts val="900"/>
            </a:lnSpc>
            <a:defRPr sz="1000"/>
          </a:pPr>
          <a:r>
            <a:rPr lang="ja-JP" altLang="en-US" sz="900" b="1" i="0" u="none" strike="noStrike" baseline="0">
              <a:solidFill>
                <a:srgbClr val="000000"/>
              </a:solidFill>
              <a:latin typeface="ＭＳ Ｐゴシック"/>
              <a:ea typeface="ＭＳ Ｐゴシック"/>
            </a:rPr>
            <a:t>集会所</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7</xdr:col>
      <xdr:colOff>23810</xdr:colOff>
      <xdr:row>42</xdr:row>
      <xdr:rowOff>92730</xdr:rowOff>
    </xdr:from>
    <xdr:to>
      <xdr:col>7</xdr:col>
      <xdr:colOff>174625</xdr:colOff>
      <xdr:row>44</xdr:row>
      <xdr:rowOff>58204</xdr:rowOff>
    </xdr:to>
    <xdr:sp macro="" textlink="">
      <xdr:nvSpPr>
        <xdr:cNvPr id="1178" name="六角形 1177">
          <a:extLst>
            <a:ext uri="{FF2B5EF4-FFF2-40B4-BE49-F238E27FC236}">
              <a16:creationId xmlns:a16="http://schemas.microsoft.com/office/drawing/2014/main" id="{D6209F0B-A041-4ACE-9085-E76467C62A9D}"/>
            </a:ext>
          </a:extLst>
        </xdr:cNvPr>
        <xdr:cNvSpPr/>
      </xdr:nvSpPr>
      <xdr:spPr bwMode="auto">
        <a:xfrm>
          <a:off x="4315352" y="7241772"/>
          <a:ext cx="150815" cy="140099"/>
        </a:xfrm>
        <a:prstGeom prst="hexagon">
          <a:avLst/>
        </a:prstGeom>
        <a:solidFill>
          <a:schemeClr val="bg1"/>
        </a:solid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r"/>
          <a:r>
            <a:rPr kumimoji="1" lang="en-US" altLang="ja-JP" sz="800" b="1">
              <a:solidFill>
                <a:schemeClr val="tx1"/>
              </a:solidFill>
              <a:latin typeface="+mj-ea"/>
              <a:ea typeface="+mj-ea"/>
            </a:rPr>
            <a:t>24</a:t>
          </a:r>
          <a:endParaRPr kumimoji="1" lang="ja-JP" altLang="en-US" sz="800" b="1">
            <a:solidFill>
              <a:schemeClr val="tx1"/>
            </a:solidFill>
            <a:latin typeface="+mj-ea"/>
            <a:ea typeface="+mj-ea"/>
          </a:endParaRPr>
        </a:p>
      </xdr:txBody>
    </xdr:sp>
    <xdr:clientData/>
  </xdr:twoCellAnchor>
  <xdr:twoCellAnchor editAs="oneCell">
    <xdr:from>
      <xdr:col>6</xdr:col>
      <xdr:colOff>215128</xdr:colOff>
      <xdr:row>54</xdr:row>
      <xdr:rowOff>167822</xdr:rowOff>
    </xdr:from>
    <xdr:to>
      <xdr:col>6</xdr:col>
      <xdr:colOff>585106</xdr:colOff>
      <xdr:row>56</xdr:row>
      <xdr:rowOff>114908</xdr:rowOff>
    </xdr:to>
    <xdr:grpSp>
      <xdr:nvGrpSpPr>
        <xdr:cNvPr id="1260" name="Group 6672">
          <a:extLst>
            <a:ext uri="{FF2B5EF4-FFF2-40B4-BE49-F238E27FC236}">
              <a16:creationId xmlns:a16="http://schemas.microsoft.com/office/drawing/2014/main" id="{4934BC4C-EEB6-4C30-8A39-61803BFB8BEE}"/>
            </a:ext>
          </a:extLst>
        </xdr:cNvPr>
        <xdr:cNvGrpSpPr>
          <a:grpSpLocks/>
        </xdr:cNvGrpSpPr>
      </xdr:nvGrpSpPr>
      <xdr:grpSpPr bwMode="auto">
        <a:xfrm>
          <a:off x="3802878" y="8999614"/>
          <a:ext cx="369978" cy="275169"/>
          <a:chOff x="536" y="110"/>
          <a:chExt cx="46" cy="44"/>
        </a:xfrm>
      </xdr:grpSpPr>
      <xdr:pic>
        <xdr:nvPicPr>
          <xdr:cNvPr id="1261" name="Picture 6673" descr="route2">
            <a:extLst>
              <a:ext uri="{FF2B5EF4-FFF2-40B4-BE49-F238E27FC236}">
                <a16:creationId xmlns:a16="http://schemas.microsoft.com/office/drawing/2014/main" id="{BC5637A4-5F67-47B9-85C5-49AF151FD3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84" name="Text Box 6674">
            <a:extLst>
              <a:ext uri="{FF2B5EF4-FFF2-40B4-BE49-F238E27FC236}">
                <a16:creationId xmlns:a16="http://schemas.microsoft.com/office/drawing/2014/main" id="{F48E53CD-C7B3-44EA-819A-C3C2C2C24CAC}"/>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l" rtl="0">
              <a:defRPr sz="1000"/>
            </a:pPr>
            <a:r>
              <a:rPr lang="en-US" altLang="ja-JP" sz="1200" b="1" i="0" u="none" strike="noStrike" baseline="0">
                <a:solidFill>
                  <a:srgbClr val="FFFFFF"/>
                </a:solidFill>
                <a:latin typeface="ＭＳ Ｐゴシック"/>
                <a:ea typeface="ＭＳ Ｐゴシック"/>
              </a:rPr>
              <a:t>160</a:t>
            </a:r>
          </a:p>
        </xdr:txBody>
      </xdr:sp>
    </xdr:grpSp>
    <xdr:clientData/>
  </xdr:twoCellAnchor>
  <xdr:twoCellAnchor>
    <xdr:from>
      <xdr:col>1</xdr:col>
      <xdr:colOff>197554</xdr:colOff>
      <xdr:row>59</xdr:row>
      <xdr:rowOff>91722</xdr:rowOff>
    </xdr:from>
    <xdr:to>
      <xdr:col>1</xdr:col>
      <xdr:colOff>383539</xdr:colOff>
      <xdr:row>63</xdr:row>
      <xdr:rowOff>59972</xdr:rowOff>
    </xdr:to>
    <xdr:sp macro="" textlink="">
      <xdr:nvSpPr>
        <xdr:cNvPr id="1286" name="Line 238">
          <a:extLst>
            <a:ext uri="{FF2B5EF4-FFF2-40B4-BE49-F238E27FC236}">
              <a16:creationId xmlns:a16="http://schemas.microsoft.com/office/drawing/2014/main" id="{6388783C-CF58-4EC5-A46D-1EBF7EE71984}"/>
            </a:ext>
          </a:extLst>
        </xdr:cNvPr>
        <xdr:cNvSpPr>
          <a:spLocks noChangeShapeType="1"/>
        </xdr:cNvSpPr>
      </xdr:nvSpPr>
      <xdr:spPr bwMode="auto">
        <a:xfrm flipH="1">
          <a:off x="1679221" y="10382250"/>
          <a:ext cx="185985" cy="613833"/>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253999</xdr:colOff>
      <xdr:row>59</xdr:row>
      <xdr:rowOff>91723</xdr:rowOff>
    </xdr:from>
    <xdr:to>
      <xdr:col>1</xdr:col>
      <xdr:colOff>260066</xdr:colOff>
      <xdr:row>61</xdr:row>
      <xdr:rowOff>116418</xdr:rowOff>
    </xdr:to>
    <xdr:sp macro="" textlink="">
      <xdr:nvSpPr>
        <xdr:cNvPr id="1287" name="Line 238">
          <a:extLst>
            <a:ext uri="{FF2B5EF4-FFF2-40B4-BE49-F238E27FC236}">
              <a16:creationId xmlns:a16="http://schemas.microsoft.com/office/drawing/2014/main" id="{7A975EE2-15E7-4D78-B579-10BAB4CFDA8B}"/>
            </a:ext>
          </a:extLst>
        </xdr:cNvPr>
        <xdr:cNvSpPr>
          <a:spLocks noChangeShapeType="1"/>
        </xdr:cNvSpPr>
      </xdr:nvSpPr>
      <xdr:spPr bwMode="auto">
        <a:xfrm flipH="1">
          <a:off x="1735666" y="10382251"/>
          <a:ext cx="6067" cy="356306"/>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194028</xdr:colOff>
      <xdr:row>61</xdr:row>
      <xdr:rowOff>105833</xdr:rowOff>
    </xdr:from>
    <xdr:to>
      <xdr:col>2</xdr:col>
      <xdr:colOff>691446</xdr:colOff>
      <xdr:row>63</xdr:row>
      <xdr:rowOff>24694</xdr:rowOff>
    </xdr:to>
    <xdr:sp macro="" textlink="">
      <xdr:nvSpPr>
        <xdr:cNvPr id="1288" name="Line 238">
          <a:extLst>
            <a:ext uri="{FF2B5EF4-FFF2-40B4-BE49-F238E27FC236}">
              <a16:creationId xmlns:a16="http://schemas.microsoft.com/office/drawing/2014/main" id="{A8D1C9CC-0EF1-432E-B6F9-9E229381FCB7}"/>
            </a:ext>
          </a:extLst>
        </xdr:cNvPr>
        <xdr:cNvSpPr>
          <a:spLocks noChangeShapeType="1"/>
        </xdr:cNvSpPr>
      </xdr:nvSpPr>
      <xdr:spPr bwMode="auto">
        <a:xfrm flipH="1" flipV="1">
          <a:off x="1675695" y="10727972"/>
          <a:ext cx="1202973" cy="232833"/>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257532</xdr:colOff>
      <xdr:row>63</xdr:row>
      <xdr:rowOff>67025</xdr:rowOff>
    </xdr:from>
    <xdr:to>
      <xdr:col>2</xdr:col>
      <xdr:colOff>502081</xdr:colOff>
      <xdr:row>64</xdr:row>
      <xdr:rowOff>86340</xdr:rowOff>
    </xdr:to>
    <xdr:sp macro="" textlink="">
      <xdr:nvSpPr>
        <xdr:cNvPr id="1315" name="六角形 1314">
          <a:extLst>
            <a:ext uri="{FF2B5EF4-FFF2-40B4-BE49-F238E27FC236}">
              <a16:creationId xmlns:a16="http://schemas.microsoft.com/office/drawing/2014/main" id="{134BDA70-04CF-445D-A3F5-383F62A83645}"/>
            </a:ext>
          </a:extLst>
        </xdr:cNvPr>
        <xdr:cNvSpPr/>
      </xdr:nvSpPr>
      <xdr:spPr bwMode="auto">
        <a:xfrm>
          <a:off x="2444754" y="11003136"/>
          <a:ext cx="244549" cy="192176"/>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1000" b="1">
              <a:solidFill>
                <a:schemeClr val="bg1"/>
              </a:solidFill>
              <a:latin typeface="+mj-ea"/>
              <a:ea typeface="+mj-ea"/>
            </a:rPr>
            <a:t>373</a:t>
          </a:r>
          <a:endParaRPr kumimoji="1" lang="ja-JP" altLang="en-US" sz="1000" b="1">
            <a:solidFill>
              <a:schemeClr val="bg1"/>
            </a:solidFill>
            <a:latin typeface="+mj-ea"/>
            <a:ea typeface="+mj-ea"/>
          </a:endParaRPr>
        </a:p>
      </xdr:txBody>
    </xdr:sp>
    <xdr:clientData/>
  </xdr:twoCellAnchor>
  <xdr:twoCellAnchor editAs="oneCell">
    <xdr:from>
      <xdr:col>2</xdr:col>
      <xdr:colOff>331613</xdr:colOff>
      <xdr:row>61</xdr:row>
      <xdr:rowOff>59973</xdr:rowOff>
    </xdr:from>
    <xdr:to>
      <xdr:col>2</xdr:col>
      <xdr:colOff>666752</xdr:colOff>
      <xdr:row>63</xdr:row>
      <xdr:rowOff>11639</xdr:rowOff>
    </xdr:to>
    <xdr:grpSp>
      <xdr:nvGrpSpPr>
        <xdr:cNvPr id="1317" name="Group 6672">
          <a:extLst>
            <a:ext uri="{FF2B5EF4-FFF2-40B4-BE49-F238E27FC236}">
              <a16:creationId xmlns:a16="http://schemas.microsoft.com/office/drawing/2014/main" id="{EAD44785-EFD0-4ED9-97CC-70892D95840E}"/>
            </a:ext>
          </a:extLst>
        </xdr:cNvPr>
        <xdr:cNvGrpSpPr>
          <a:grpSpLocks/>
        </xdr:cNvGrpSpPr>
      </xdr:nvGrpSpPr>
      <xdr:grpSpPr bwMode="auto">
        <a:xfrm>
          <a:off x="1104196" y="10040056"/>
          <a:ext cx="335139" cy="279750"/>
          <a:chOff x="536" y="110"/>
          <a:chExt cx="46" cy="44"/>
        </a:xfrm>
      </xdr:grpSpPr>
      <xdr:pic>
        <xdr:nvPicPr>
          <xdr:cNvPr id="1318" name="Picture 6673" descr="route2">
            <a:extLst>
              <a:ext uri="{FF2B5EF4-FFF2-40B4-BE49-F238E27FC236}">
                <a16:creationId xmlns:a16="http://schemas.microsoft.com/office/drawing/2014/main" id="{2F644081-E68B-4152-B1D8-5152DC02FBF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19" name="Text Box 6674">
            <a:extLst>
              <a:ext uri="{FF2B5EF4-FFF2-40B4-BE49-F238E27FC236}">
                <a16:creationId xmlns:a16="http://schemas.microsoft.com/office/drawing/2014/main" id="{A5999394-9C8B-4FB0-805B-31FCCB7C10B4}"/>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r" rtl="0">
              <a:defRPr sz="1000"/>
            </a:pPr>
            <a:r>
              <a:rPr lang="en-US" altLang="ja-JP" sz="1200" b="1" i="0" u="none" strike="noStrike" baseline="0">
                <a:solidFill>
                  <a:srgbClr val="FFFFFF"/>
                </a:solidFill>
                <a:latin typeface="ＭＳ Ｐゴシック"/>
                <a:ea typeface="ＭＳ Ｐゴシック"/>
              </a:rPr>
              <a:t>415</a:t>
            </a:r>
          </a:p>
        </xdr:txBody>
      </xdr:sp>
    </xdr:grpSp>
    <xdr:clientData/>
  </xdr:twoCellAnchor>
  <xdr:twoCellAnchor>
    <xdr:from>
      <xdr:col>2</xdr:col>
      <xdr:colOff>201087</xdr:colOff>
      <xdr:row>62</xdr:row>
      <xdr:rowOff>45860</xdr:rowOff>
    </xdr:from>
    <xdr:to>
      <xdr:col>2</xdr:col>
      <xdr:colOff>318007</xdr:colOff>
      <xdr:row>62</xdr:row>
      <xdr:rowOff>167067</xdr:rowOff>
    </xdr:to>
    <xdr:sp macro="" textlink="">
      <xdr:nvSpPr>
        <xdr:cNvPr id="1320" name="Oval 310">
          <a:extLst>
            <a:ext uri="{FF2B5EF4-FFF2-40B4-BE49-F238E27FC236}">
              <a16:creationId xmlns:a16="http://schemas.microsoft.com/office/drawing/2014/main" id="{0F6FD6CC-782C-469A-8AA7-86D9B39EC39D}"/>
            </a:ext>
          </a:extLst>
        </xdr:cNvPr>
        <xdr:cNvSpPr>
          <a:spLocks noChangeArrowheads="1"/>
        </xdr:cNvSpPr>
      </xdr:nvSpPr>
      <xdr:spPr bwMode="auto">
        <a:xfrm>
          <a:off x="2388309" y="10809110"/>
          <a:ext cx="116920" cy="121207"/>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xdr:col>
      <xdr:colOff>28225</xdr:colOff>
      <xdr:row>60</xdr:row>
      <xdr:rowOff>7056</xdr:rowOff>
    </xdr:from>
    <xdr:to>
      <xdr:col>2</xdr:col>
      <xdr:colOff>363364</xdr:colOff>
      <xdr:row>61</xdr:row>
      <xdr:rowOff>129821</xdr:rowOff>
    </xdr:to>
    <xdr:grpSp>
      <xdr:nvGrpSpPr>
        <xdr:cNvPr id="1321" name="Group 6672">
          <a:extLst>
            <a:ext uri="{FF2B5EF4-FFF2-40B4-BE49-F238E27FC236}">
              <a16:creationId xmlns:a16="http://schemas.microsoft.com/office/drawing/2014/main" id="{560928DD-1FC2-483F-AE3B-5BC29BF7D692}"/>
            </a:ext>
          </a:extLst>
        </xdr:cNvPr>
        <xdr:cNvGrpSpPr>
          <a:grpSpLocks/>
        </xdr:cNvGrpSpPr>
      </xdr:nvGrpSpPr>
      <xdr:grpSpPr bwMode="auto">
        <a:xfrm>
          <a:off x="800808" y="9823098"/>
          <a:ext cx="335139" cy="286806"/>
          <a:chOff x="536" y="110"/>
          <a:chExt cx="46" cy="44"/>
        </a:xfrm>
      </xdr:grpSpPr>
      <xdr:pic>
        <xdr:nvPicPr>
          <xdr:cNvPr id="1322" name="Picture 6673" descr="route2">
            <a:extLst>
              <a:ext uri="{FF2B5EF4-FFF2-40B4-BE49-F238E27FC236}">
                <a16:creationId xmlns:a16="http://schemas.microsoft.com/office/drawing/2014/main" id="{9ED15C97-430D-4B21-B73C-D6B32BB2309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23" name="Text Box 6674">
            <a:extLst>
              <a:ext uri="{FF2B5EF4-FFF2-40B4-BE49-F238E27FC236}">
                <a16:creationId xmlns:a16="http://schemas.microsoft.com/office/drawing/2014/main" id="{29B4939C-F73A-4DC0-86BC-8B6AA9DDC424}"/>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r" rtl="0">
              <a:defRPr sz="1000"/>
            </a:pPr>
            <a:r>
              <a:rPr lang="en-US" altLang="ja-JP" sz="1200" b="1" i="0" u="none" strike="noStrike" baseline="0">
                <a:solidFill>
                  <a:srgbClr val="FFFFFF"/>
                </a:solidFill>
                <a:latin typeface="ＭＳ Ｐゴシック"/>
                <a:ea typeface="ＭＳ Ｐゴシック"/>
              </a:rPr>
              <a:t>415</a:t>
            </a:r>
          </a:p>
        </xdr:txBody>
      </xdr:sp>
    </xdr:grpSp>
    <xdr:clientData/>
  </xdr:twoCellAnchor>
  <xdr:twoCellAnchor editAs="oneCell">
    <xdr:from>
      <xdr:col>1</xdr:col>
      <xdr:colOff>204613</xdr:colOff>
      <xdr:row>62</xdr:row>
      <xdr:rowOff>21165</xdr:rowOff>
    </xdr:from>
    <xdr:to>
      <xdr:col>2</xdr:col>
      <xdr:colOff>291608</xdr:colOff>
      <xdr:row>63</xdr:row>
      <xdr:rowOff>121842</xdr:rowOff>
    </xdr:to>
    <xdr:pic>
      <xdr:nvPicPr>
        <xdr:cNvPr id="48" name="図 47">
          <a:extLst>
            <a:ext uri="{FF2B5EF4-FFF2-40B4-BE49-F238E27FC236}">
              <a16:creationId xmlns:a16="http://schemas.microsoft.com/office/drawing/2014/main" id="{3282C18D-8DB7-4A94-B106-08C20A7E23C3}"/>
            </a:ext>
          </a:extLst>
        </xdr:cNvPr>
        <xdr:cNvPicPr>
          <a:picLocks noChangeAspect="1"/>
        </xdr:cNvPicPr>
      </xdr:nvPicPr>
      <xdr:blipFill>
        <a:blip xmlns:r="http://schemas.openxmlformats.org/officeDocument/2006/relationships" r:embed="rId45"/>
        <a:stretch>
          <a:fillRect/>
        </a:stretch>
      </xdr:blipFill>
      <xdr:spPr>
        <a:xfrm rot="746950">
          <a:off x="1686280" y="10784415"/>
          <a:ext cx="792549" cy="268247"/>
        </a:xfrm>
        <a:prstGeom prst="rect">
          <a:avLst/>
        </a:prstGeom>
      </xdr:spPr>
    </xdr:pic>
    <xdr:clientData/>
  </xdr:twoCellAnchor>
  <xdr:twoCellAnchor>
    <xdr:from>
      <xdr:col>1</xdr:col>
      <xdr:colOff>201088</xdr:colOff>
      <xdr:row>61</xdr:row>
      <xdr:rowOff>56440</xdr:rowOff>
    </xdr:from>
    <xdr:to>
      <xdr:col>1</xdr:col>
      <xdr:colOff>321032</xdr:colOff>
      <xdr:row>62</xdr:row>
      <xdr:rowOff>35273</xdr:rowOff>
    </xdr:to>
    <xdr:sp macro="" textlink="">
      <xdr:nvSpPr>
        <xdr:cNvPr id="1325" name="Oval 1295">
          <a:extLst>
            <a:ext uri="{FF2B5EF4-FFF2-40B4-BE49-F238E27FC236}">
              <a16:creationId xmlns:a16="http://schemas.microsoft.com/office/drawing/2014/main" id="{A47AC82C-EA52-4FA8-B7D2-C6A5E6E506F2}"/>
            </a:ext>
          </a:extLst>
        </xdr:cNvPr>
        <xdr:cNvSpPr>
          <a:spLocks noChangeArrowheads="1"/>
        </xdr:cNvSpPr>
      </xdr:nvSpPr>
      <xdr:spPr bwMode="auto">
        <a:xfrm>
          <a:off x="1682755" y="10678579"/>
          <a:ext cx="119944" cy="119944"/>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oneCellAnchor>
    <xdr:from>
      <xdr:col>1</xdr:col>
      <xdr:colOff>10585</xdr:colOff>
      <xdr:row>60</xdr:row>
      <xdr:rowOff>126998</xdr:rowOff>
    </xdr:from>
    <xdr:ext cx="515055" cy="123472"/>
    <xdr:sp macro="" textlink="">
      <xdr:nvSpPr>
        <xdr:cNvPr id="1326" name="Text Box 208">
          <a:extLst>
            <a:ext uri="{FF2B5EF4-FFF2-40B4-BE49-F238E27FC236}">
              <a16:creationId xmlns:a16="http://schemas.microsoft.com/office/drawing/2014/main" id="{9FAEB0F3-CF54-4593-A43C-1BACF9E0BC7D}"/>
            </a:ext>
          </a:extLst>
        </xdr:cNvPr>
        <xdr:cNvSpPr txBox="1">
          <a:spLocks noChangeArrowheads="1"/>
        </xdr:cNvSpPr>
      </xdr:nvSpPr>
      <xdr:spPr bwMode="auto">
        <a:xfrm>
          <a:off x="1492252" y="10590387"/>
          <a:ext cx="515055" cy="12347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none" lIns="27432" tIns="18288" rIns="0" bIns="0" anchor="b" upright="1">
          <a:noAutofit/>
        </a:bodyPr>
        <a:lstStyle/>
        <a:p>
          <a:pPr algn="ctr" rtl="0">
            <a:defRPr sz="1000"/>
          </a:pPr>
          <a:r>
            <a:rPr lang="ja-JP" altLang="en-US" sz="800" b="1" i="0" u="none" strike="noStrike" baseline="0">
              <a:solidFill>
                <a:srgbClr val="000000"/>
              </a:solidFill>
              <a:latin typeface="ＭＳ Ｐゴシック"/>
              <a:ea typeface="ＭＳ Ｐゴシック"/>
            </a:rPr>
            <a:t>氷見漁港前</a:t>
          </a:r>
          <a:endParaRPr lang="en-US" altLang="ja-JP" sz="800" b="1" i="0" u="none" strike="noStrike" baseline="0">
            <a:solidFill>
              <a:srgbClr val="000000"/>
            </a:solidFill>
            <a:latin typeface="ＭＳ Ｐゴシック"/>
            <a:ea typeface="ＭＳ Ｐゴシック"/>
          </a:endParaRPr>
        </a:p>
      </xdr:txBody>
    </xdr:sp>
    <xdr:clientData/>
  </xdr:oneCellAnchor>
  <xdr:twoCellAnchor>
    <xdr:from>
      <xdr:col>3</xdr:col>
      <xdr:colOff>0</xdr:colOff>
      <xdr:row>57</xdr:row>
      <xdr:rowOff>0</xdr:rowOff>
    </xdr:from>
    <xdr:to>
      <xdr:col>3</xdr:col>
      <xdr:colOff>218920</xdr:colOff>
      <xdr:row>58</xdr:row>
      <xdr:rowOff>13397</xdr:rowOff>
    </xdr:to>
    <xdr:sp macro="" textlink="">
      <xdr:nvSpPr>
        <xdr:cNvPr id="1327" name="六角形 1326">
          <a:extLst>
            <a:ext uri="{FF2B5EF4-FFF2-40B4-BE49-F238E27FC236}">
              <a16:creationId xmlns:a16="http://schemas.microsoft.com/office/drawing/2014/main" id="{4C362094-94FB-47B9-B204-2324223FA858}"/>
            </a:ext>
          </a:extLst>
        </xdr:cNvPr>
        <xdr:cNvSpPr/>
      </xdr:nvSpPr>
      <xdr:spPr bwMode="auto">
        <a:xfrm>
          <a:off x="1481667" y="9944806"/>
          <a:ext cx="218920" cy="186258"/>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32</a:t>
          </a:r>
          <a:endParaRPr kumimoji="1" lang="ja-JP" altLang="en-US" sz="900" b="1">
            <a:solidFill>
              <a:schemeClr val="tx1"/>
            </a:solidFill>
            <a:latin typeface="+mj-ea"/>
            <a:ea typeface="+mj-ea"/>
          </a:endParaRPr>
        </a:p>
      </xdr:txBody>
    </xdr:sp>
    <xdr:clientData/>
  </xdr:twoCellAnchor>
  <xdr:oneCellAnchor>
    <xdr:from>
      <xdr:col>3</xdr:col>
      <xdr:colOff>398637</xdr:colOff>
      <xdr:row>58</xdr:row>
      <xdr:rowOff>24691</xdr:rowOff>
    </xdr:from>
    <xdr:ext cx="335139" cy="286806"/>
    <xdr:grpSp>
      <xdr:nvGrpSpPr>
        <xdr:cNvPr id="1328" name="Group 6672">
          <a:extLst>
            <a:ext uri="{FF2B5EF4-FFF2-40B4-BE49-F238E27FC236}">
              <a16:creationId xmlns:a16="http://schemas.microsoft.com/office/drawing/2014/main" id="{A9A4B97C-302C-427D-886D-E4F4C5F0A0A7}"/>
            </a:ext>
          </a:extLst>
        </xdr:cNvPr>
        <xdr:cNvGrpSpPr>
          <a:grpSpLocks/>
        </xdr:cNvGrpSpPr>
      </xdr:nvGrpSpPr>
      <xdr:grpSpPr bwMode="auto">
        <a:xfrm>
          <a:off x="1875012" y="9512649"/>
          <a:ext cx="335139" cy="286806"/>
          <a:chOff x="536" y="110"/>
          <a:chExt cx="46" cy="44"/>
        </a:xfrm>
      </xdr:grpSpPr>
      <xdr:pic>
        <xdr:nvPicPr>
          <xdr:cNvPr id="1329" name="Picture 6673" descr="route2">
            <a:extLst>
              <a:ext uri="{FF2B5EF4-FFF2-40B4-BE49-F238E27FC236}">
                <a16:creationId xmlns:a16="http://schemas.microsoft.com/office/drawing/2014/main" id="{CBBDFFC8-21B4-4259-9BB2-23E2DFE175D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30" name="Text Box 6674">
            <a:extLst>
              <a:ext uri="{FF2B5EF4-FFF2-40B4-BE49-F238E27FC236}">
                <a16:creationId xmlns:a16="http://schemas.microsoft.com/office/drawing/2014/main" id="{B9AD1EC3-4AD9-4139-B0AE-286D953A597B}"/>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r" rtl="0">
              <a:defRPr sz="1000"/>
            </a:pPr>
            <a:r>
              <a:rPr lang="en-US" altLang="ja-JP" sz="1200" b="1" i="0" u="none" strike="noStrike" baseline="0">
                <a:solidFill>
                  <a:srgbClr val="FFFFFF"/>
                </a:solidFill>
                <a:latin typeface="ＭＳ Ｐゴシック"/>
                <a:ea typeface="ＭＳ Ｐゴシック"/>
              </a:rPr>
              <a:t>415</a:t>
            </a:r>
          </a:p>
        </xdr:txBody>
      </xdr:sp>
    </xdr:grpSp>
    <xdr:clientData/>
  </xdr:oneCellAnchor>
  <xdr:twoCellAnchor>
    <xdr:from>
      <xdr:col>3</xdr:col>
      <xdr:colOff>243443</xdr:colOff>
      <xdr:row>60</xdr:row>
      <xdr:rowOff>119057</xdr:rowOff>
    </xdr:from>
    <xdr:to>
      <xdr:col>4</xdr:col>
      <xdr:colOff>565001</xdr:colOff>
      <xdr:row>61</xdr:row>
      <xdr:rowOff>53730</xdr:rowOff>
    </xdr:to>
    <xdr:sp macro="" textlink="">
      <xdr:nvSpPr>
        <xdr:cNvPr id="1331" name="Freeform 605">
          <a:extLst>
            <a:ext uri="{FF2B5EF4-FFF2-40B4-BE49-F238E27FC236}">
              <a16:creationId xmlns:a16="http://schemas.microsoft.com/office/drawing/2014/main" id="{C7F976A0-374D-4D36-A68E-4474C36039AE}"/>
            </a:ext>
          </a:extLst>
        </xdr:cNvPr>
        <xdr:cNvSpPr>
          <a:spLocks/>
        </xdr:cNvSpPr>
      </xdr:nvSpPr>
      <xdr:spPr bwMode="auto">
        <a:xfrm rot="4586758">
          <a:off x="3603066" y="10115601"/>
          <a:ext cx="93423" cy="1027113"/>
        </a:xfrm>
        <a:custGeom>
          <a:avLst/>
          <a:gdLst>
            <a:gd name="T0" fmla="*/ 0 w 113"/>
            <a:gd name="T1" fmla="*/ 2147483647 h 6"/>
            <a:gd name="T2" fmla="*/ 0 w 113"/>
            <a:gd name="T3" fmla="*/ 2147483647 h 6"/>
            <a:gd name="T4" fmla="*/ 0 w 113"/>
            <a:gd name="T5" fmla="*/ 0 h 6"/>
            <a:gd name="T6" fmla="*/ 0 w 113"/>
            <a:gd name="T7" fmla="*/ 2147483647 h 6"/>
            <a:gd name="T8" fmla="*/ 0 w 113"/>
            <a:gd name="T9" fmla="*/ 2147483647 h 6"/>
            <a:gd name="T10" fmla="*/ 0 60000 65536"/>
            <a:gd name="T11" fmla="*/ 0 60000 65536"/>
            <a:gd name="T12" fmla="*/ 0 60000 65536"/>
            <a:gd name="T13" fmla="*/ 0 60000 65536"/>
            <a:gd name="T14" fmla="*/ 0 60000 65536"/>
            <a:gd name="connsiteX0" fmla="*/ 10789 w 10789"/>
            <a:gd name="connsiteY0" fmla="*/ 27561 h 27561"/>
            <a:gd name="connsiteX1" fmla="*/ 7522 w 10789"/>
            <a:gd name="connsiteY1" fmla="*/ 5000 h 27561"/>
            <a:gd name="connsiteX2" fmla="*/ 4513 w 10789"/>
            <a:gd name="connsiteY2" fmla="*/ 0 h 27561"/>
            <a:gd name="connsiteX3" fmla="*/ 2832 w 10789"/>
            <a:gd name="connsiteY3" fmla="*/ 8333 h 27561"/>
            <a:gd name="connsiteX4" fmla="*/ 0 w 10789"/>
            <a:gd name="connsiteY4" fmla="*/ 6667 h 27561"/>
            <a:gd name="connsiteX0" fmla="*/ 10789 w 10789"/>
            <a:gd name="connsiteY0" fmla="*/ 29136 h 29136"/>
            <a:gd name="connsiteX1" fmla="*/ 7522 w 10789"/>
            <a:gd name="connsiteY1" fmla="*/ 6575 h 29136"/>
            <a:gd name="connsiteX2" fmla="*/ 4513 w 10789"/>
            <a:gd name="connsiteY2" fmla="*/ 1575 h 29136"/>
            <a:gd name="connsiteX3" fmla="*/ 2884 w 10789"/>
            <a:gd name="connsiteY3" fmla="*/ 0 h 29136"/>
            <a:gd name="connsiteX4" fmla="*/ 0 w 10789"/>
            <a:gd name="connsiteY4" fmla="*/ 8242 h 29136"/>
            <a:gd name="connsiteX0" fmla="*/ 14566 w 14566"/>
            <a:gd name="connsiteY0" fmla="*/ 14911 h 14911"/>
            <a:gd name="connsiteX1" fmla="*/ 7522 w 14566"/>
            <a:gd name="connsiteY1" fmla="*/ 6575 h 14911"/>
            <a:gd name="connsiteX2" fmla="*/ 4513 w 14566"/>
            <a:gd name="connsiteY2" fmla="*/ 1575 h 14911"/>
            <a:gd name="connsiteX3" fmla="*/ 2884 w 14566"/>
            <a:gd name="connsiteY3" fmla="*/ 0 h 14911"/>
            <a:gd name="connsiteX4" fmla="*/ 0 w 14566"/>
            <a:gd name="connsiteY4" fmla="*/ 8242 h 14911"/>
            <a:gd name="connsiteX0" fmla="*/ 14566 w 14566"/>
            <a:gd name="connsiteY0" fmla="*/ 14911 h 25400"/>
            <a:gd name="connsiteX1" fmla="*/ 9822 w 14566"/>
            <a:gd name="connsiteY1" fmla="*/ 25293 h 25400"/>
            <a:gd name="connsiteX2" fmla="*/ 7522 w 14566"/>
            <a:gd name="connsiteY2" fmla="*/ 6575 h 25400"/>
            <a:gd name="connsiteX3" fmla="*/ 4513 w 14566"/>
            <a:gd name="connsiteY3" fmla="*/ 1575 h 25400"/>
            <a:gd name="connsiteX4" fmla="*/ 2884 w 14566"/>
            <a:gd name="connsiteY4" fmla="*/ 0 h 25400"/>
            <a:gd name="connsiteX5" fmla="*/ 0 w 14566"/>
            <a:gd name="connsiteY5" fmla="*/ 8242 h 25400"/>
            <a:gd name="connsiteX0" fmla="*/ 15648 w 15648"/>
            <a:gd name="connsiteY0" fmla="*/ 1123 h 25346"/>
            <a:gd name="connsiteX1" fmla="*/ 9822 w 15648"/>
            <a:gd name="connsiteY1" fmla="*/ 25293 h 25346"/>
            <a:gd name="connsiteX2" fmla="*/ 7522 w 15648"/>
            <a:gd name="connsiteY2" fmla="*/ 6575 h 25346"/>
            <a:gd name="connsiteX3" fmla="*/ 4513 w 15648"/>
            <a:gd name="connsiteY3" fmla="*/ 1575 h 25346"/>
            <a:gd name="connsiteX4" fmla="*/ 2884 w 15648"/>
            <a:gd name="connsiteY4" fmla="*/ 0 h 25346"/>
            <a:gd name="connsiteX5" fmla="*/ 0 w 15648"/>
            <a:gd name="connsiteY5" fmla="*/ 8242 h 25346"/>
            <a:gd name="connsiteX0" fmla="*/ 15648 w 15648"/>
            <a:gd name="connsiteY0" fmla="*/ 6505 h 13845"/>
            <a:gd name="connsiteX1" fmla="*/ 11453 w 15648"/>
            <a:gd name="connsiteY1" fmla="*/ 110 h 13845"/>
            <a:gd name="connsiteX2" fmla="*/ 7522 w 15648"/>
            <a:gd name="connsiteY2" fmla="*/ 11957 h 13845"/>
            <a:gd name="connsiteX3" fmla="*/ 4513 w 15648"/>
            <a:gd name="connsiteY3" fmla="*/ 6957 h 13845"/>
            <a:gd name="connsiteX4" fmla="*/ 2884 w 15648"/>
            <a:gd name="connsiteY4" fmla="*/ 5382 h 13845"/>
            <a:gd name="connsiteX5" fmla="*/ 0 w 15648"/>
            <a:gd name="connsiteY5" fmla="*/ 13624 h 13845"/>
            <a:gd name="connsiteX0" fmla="*/ 15648 w 15648"/>
            <a:gd name="connsiteY0" fmla="*/ 6505 h 13778"/>
            <a:gd name="connsiteX1" fmla="*/ 11453 w 15648"/>
            <a:gd name="connsiteY1" fmla="*/ 110 h 13778"/>
            <a:gd name="connsiteX2" fmla="*/ 7522 w 15648"/>
            <a:gd name="connsiteY2" fmla="*/ 11957 h 13778"/>
            <a:gd name="connsiteX3" fmla="*/ 4513 w 15648"/>
            <a:gd name="connsiteY3" fmla="*/ 6957 h 13778"/>
            <a:gd name="connsiteX4" fmla="*/ 2347 w 15648"/>
            <a:gd name="connsiteY4" fmla="*/ 1297 h 13778"/>
            <a:gd name="connsiteX5" fmla="*/ 0 w 15648"/>
            <a:gd name="connsiteY5" fmla="*/ 13624 h 13778"/>
            <a:gd name="connsiteX0" fmla="*/ 13257 w 13257"/>
            <a:gd name="connsiteY0" fmla="*/ 69066 h 69066"/>
            <a:gd name="connsiteX1" fmla="*/ 11453 w 13257"/>
            <a:gd name="connsiteY1" fmla="*/ 2397 h 69066"/>
            <a:gd name="connsiteX2" fmla="*/ 7522 w 13257"/>
            <a:gd name="connsiteY2" fmla="*/ 14244 h 69066"/>
            <a:gd name="connsiteX3" fmla="*/ 4513 w 13257"/>
            <a:gd name="connsiteY3" fmla="*/ 9244 h 69066"/>
            <a:gd name="connsiteX4" fmla="*/ 2347 w 13257"/>
            <a:gd name="connsiteY4" fmla="*/ 3584 h 69066"/>
            <a:gd name="connsiteX5" fmla="*/ 0 w 13257"/>
            <a:gd name="connsiteY5" fmla="*/ 15911 h 69066"/>
            <a:gd name="connsiteX0" fmla="*/ 13257 w 13257"/>
            <a:gd name="connsiteY0" fmla="*/ 65482 h 65482"/>
            <a:gd name="connsiteX1" fmla="*/ 10207 w 13257"/>
            <a:gd name="connsiteY1" fmla="*/ 25445 h 65482"/>
            <a:gd name="connsiteX2" fmla="*/ 7522 w 13257"/>
            <a:gd name="connsiteY2" fmla="*/ 10660 h 65482"/>
            <a:gd name="connsiteX3" fmla="*/ 4513 w 13257"/>
            <a:gd name="connsiteY3" fmla="*/ 5660 h 65482"/>
            <a:gd name="connsiteX4" fmla="*/ 2347 w 13257"/>
            <a:gd name="connsiteY4" fmla="*/ 0 h 65482"/>
            <a:gd name="connsiteX5" fmla="*/ 0 w 13257"/>
            <a:gd name="connsiteY5" fmla="*/ 12327 h 65482"/>
            <a:gd name="connsiteX0" fmla="*/ 17164 w 17164"/>
            <a:gd name="connsiteY0" fmla="*/ 65482 h 65482"/>
            <a:gd name="connsiteX1" fmla="*/ 14114 w 17164"/>
            <a:gd name="connsiteY1" fmla="*/ 25445 h 65482"/>
            <a:gd name="connsiteX2" fmla="*/ 11429 w 17164"/>
            <a:gd name="connsiteY2" fmla="*/ 10660 h 65482"/>
            <a:gd name="connsiteX3" fmla="*/ 8420 w 17164"/>
            <a:gd name="connsiteY3" fmla="*/ 5660 h 65482"/>
            <a:gd name="connsiteX4" fmla="*/ 6254 w 17164"/>
            <a:gd name="connsiteY4" fmla="*/ 0 h 65482"/>
            <a:gd name="connsiteX5" fmla="*/ 0 w 17164"/>
            <a:gd name="connsiteY5" fmla="*/ 31216 h 65482"/>
            <a:gd name="connsiteX0" fmla="*/ 17164 w 17164"/>
            <a:gd name="connsiteY0" fmla="*/ 65544 h 65544"/>
            <a:gd name="connsiteX1" fmla="*/ 14114 w 17164"/>
            <a:gd name="connsiteY1" fmla="*/ 25507 h 65544"/>
            <a:gd name="connsiteX2" fmla="*/ 11429 w 17164"/>
            <a:gd name="connsiteY2" fmla="*/ 10722 h 65544"/>
            <a:gd name="connsiteX3" fmla="*/ 8420 w 17164"/>
            <a:gd name="connsiteY3" fmla="*/ 5722 h 65544"/>
            <a:gd name="connsiteX4" fmla="*/ 6254 w 17164"/>
            <a:gd name="connsiteY4" fmla="*/ 62 h 65544"/>
            <a:gd name="connsiteX5" fmla="*/ 5477 w 17164"/>
            <a:gd name="connsiteY5" fmla="*/ 15807 h 65544"/>
            <a:gd name="connsiteX6" fmla="*/ 0 w 17164"/>
            <a:gd name="connsiteY6" fmla="*/ 31278 h 65544"/>
            <a:gd name="connsiteX0" fmla="*/ 17164 w 17164"/>
            <a:gd name="connsiteY0" fmla="*/ 65544 h 65544"/>
            <a:gd name="connsiteX1" fmla="*/ 14114 w 17164"/>
            <a:gd name="connsiteY1" fmla="*/ 25507 h 65544"/>
            <a:gd name="connsiteX2" fmla="*/ 11429 w 17164"/>
            <a:gd name="connsiteY2" fmla="*/ 10722 h 65544"/>
            <a:gd name="connsiteX3" fmla="*/ 8539 w 17164"/>
            <a:gd name="connsiteY3" fmla="*/ 11244 h 65544"/>
            <a:gd name="connsiteX4" fmla="*/ 6254 w 17164"/>
            <a:gd name="connsiteY4" fmla="*/ 62 h 65544"/>
            <a:gd name="connsiteX5" fmla="*/ 5477 w 17164"/>
            <a:gd name="connsiteY5" fmla="*/ 15807 h 65544"/>
            <a:gd name="connsiteX6" fmla="*/ 0 w 17164"/>
            <a:gd name="connsiteY6" fmla="*/ 31278 h 65544"/>
            <a:gd name="connsiteX0" fmla="*/ 17164 w 17164"/>
            <a:gd name="connsiteY0" fmla="*/ 65837 h 65837"/>
            <a:gd name="connsiteX1" fmla="*/ 14114 w 17164"/>
            <a:gd name="connsiteY1" fmla="*/ 25800 h 65837"/>
            <a:gd name="connsiteX2" fmla="*/ 11429 w 17164"/>
            <a:gd name="connsiteY2" fmla="*/ 11015 h 65837"/>
            <a:gd name="connsiteX3" fmla="*/ 8539 w 17164"/>
            <a:gd name="connsiteY3" fmla="*/ 11537 h 65837"/>
            <a:gd name="connsiteX4" fmla="*/ 6730 w 17164"/>
            <a:gd name="connsiteY4" fmla="*/ 10727 h 65837"/>
            <a:gd name="connsiteX5" fmla="*/ 6254 w 17164"/>
            <a:gd name="connsiteY5" fmla="*/ 355 h 65837"/>
            <a:gd name="connsiteX6" fmla="*/ 5477 w 17164"/>
            <a:gd name="connsiteY6" fmla="*/ 16100 h 65837"/>
            <a:gd name="connsiteX7" fmla="*/ 0 w 17164"/>
            <a:gd name="connsiteY7" fmla="*/ 31571 h 65837"/>
            <a:gd name="connsiteX0" fmla="*/ 17164 w 17164"/>
            <a:gd name="connsiteY0" fmla="*/ 55617 h 55617"/>
            <a:gd name="connsiteX1" fmla="*/ 14114 w 17164"/>
            <a:gd name="connsiteY1" fmla="*/ 15580 h 55617"/>
            <a:gd name="connsiteX2" fmla="*/ 11429 w 17164"/>
            <a:gd name="connsiteY2" fmla="*/ 795 h 55617"/>
            <a:gd name="connsiteX3" fmla="*/ 8539 w 17164"/>
            <a:gd name="connsiteY3" fmla="*/ 1317 h 55617"/>
            <a:gd name="connsiteX4" fmla="*/ 6730 w 17164"/>
            <a:gd name="connsiteY4" fmla="*/ 507 h 55617"/>
            <a:gd name="connsiteX5" fmla="*/ 5477 w 17164"/>
            <a:gd name="connsiteY5" fmla="*/ 5880 h 55617"/>
            <a:gd name="connsiteX6" fmla="*/ 0 w 17164"/>
            <a:gd name="connsiteY6" fmla="*/ 21351 h 55617"/>
            <a:gd name="connsiteX0" fmla="*/ 17048 w 17048"/>
            <a:gd name="connsiteY0" fmla="*/ 60725 h 60725"/>
            <a:gd name="connsiteX1" fmla="*/ 14114 w 17048"/>
            <a:gd name="connsiteY1" fmla="*/ 15580 h 60725"/>
            <a:gd name="connsiteX2" fmla="*/ 11429 w 17048"/>
            <a:gd name="connsiteY2" fmla="*/ 795 h 60725"/>
            <a:gd name="connsiteX3" fmla="*/ 8539 w 17048"/>
            <a:gd name="connsiteY3" fmla="*/ 1317 h 60725"/>
            <a:gd name="connsiteX4" fmla="*/ 6730 w 17048"/>
            <a:gd name="connsiteY4" fmla="*/ 507 h 60725"/>
            <a:gd name="connsiteX5" fmla="*/ 5477 w 17048"/>
            <a:gd name="connsiteY5" fmla="*/ 5880 h 60725"/>
            <a:gd name="connsiteX6" fmla="*/ 0 w 17048"/>
            <a:gd name="connsiteY6" fmla="*/ 21351 h 60725"/>
            <a:gd name="connsiteX0" fmla="*/ 17048 w 17048"/>
            <a:gd name="connsiteY0" fmla="*/ 60725 h 60725"/>
            <a:gd name="connsiteX1" fmla="*/ 14114 w 17048"/>
            <a:gd name="connsiteY1" fmla="*/ 15580 h 60725"/>
            <a:gd name="connsiteX2" fmla="*/ 11429 w 17048"/>
            <a:gd name="connsiteY2" fmla="*/ 795 h 60725"/>
            <a:gd name="connsiteX3" fmla="*/ 8539 w 17048"/>
            <a:gd name="connsiteY3" fmla="*/ 1317 h 60725"/>
            <a:gd name="connsiteX4" fmla="*/ 6730 w 17048"/>
            <a:gd name="connsiteY4" fmla="*/ 507 h 60725"/>
            <a:gd name="connsiteX5" fmla="*/ 5477 w 17048"/>
            <a:gd name="connsiteY5" fmla="*/ 5880 h 60725"/>
            <a:gd name="connsiteX6" fmla="*/ 0 w 17048"/>
            <a:gd name="connsiteY6" fmla="*/ 21351 h 60725"/>
            <a:gd name="connsiteX0" fmla="*/ 16883 w 16883"/>
            <a:gd name="connsiteY0" fmla="*/ 74861 h 74861"/>
            <a:gd name="connsiteX1" fmla="*/ 13949 w 16883"/>
            <a:gd name="connsiteY1" fmla="*/ 29716 h 74861"/>
            <a:gd name="connsiteX2" fmla="*/ 11264 w 16883"/>
            <a:gd name="connsiteY2" fmla="*/ 14931 h 74861"/>
            <a:gd name="connsiteX3" fmla="*/ 8374 w 16883"/>
            <a:gd name="connsiteY3" fmla="*/ 15453 h 74861"/>
            <a:gd name="connsiteX4" fmla="*/ 6565 w 16883"/>
            <a:gd name="connsiteY4" fmla="*/ 14643 h 74861"/>
            <a:gd name="connsiteX5" fmla="*/ 5312 w 16883"/>
            <a:gd name="connsiteY5" fmla="*/ 20016 h 74861"/>
            <a:gd name="connsiteX6" fmla="*/ 0 w 16883"/>
            <a:gd name="connsiteY6" fmla="*/ 627 h 74861"/>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5312 w 16883"/>
            <a:gd name="connsiteY5" fmla="*/ 21095 h 75940"/>
            <a:gd name="connsiteX6" fmla="*/ 4015 w 16883"/>
            <a:gd name="connsiteY6" fmla="*/ 854 h 75940"/>
            <a:gd name="connsiteX7" fmla="*/ 0 w 16883"/>
            <a:gd name="connsiteY7"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5312 w 16883"/>
            <a:gd name="connsiteY5" fmla="*/ 21095 h 75940"/>
            <a:gd name="connsiteX6" fmla="*/ 4015 w 16883"/>
            <a:gd name="connsiteY6" fmla="*/ 854 h 75940"/>
            <a:gd name="connsiteX7" fmla="*/ 0 w 16883"/>
            <a:gd name="connsiteY7"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3949 w 13949"/>
            <a:gd name="connsiteY0" fmla="*/ 30795 h 30795"/>
            <a:gd name="connsiteX1" fmla="*/ 11264 w 13949"/>
            <a:gd name="connsiteY1" fmla="*/ 16010 h 30795"/>
            <a:gd name="connsiteX2" fmla="*/ 8374 w 13949"/>
            <a:gd name="connsiteY2" fmla="*/ 16532 h 30795"/>
            <a:gd name="connsiteX3" fmla="*/ 6565 w 13949"/>
            <a:gd name="connsiteY3" fmla="*/ 15722 h 30795"/>
            <a:gd name="connsiteX4" fmla="*/ 4015 w 13949"/>
            <a:gd name="connsiteY4" fmla="*/ 854 h 30795"/>
            <a:gd name="connsiteX5" fmla="*/ 0 w 13949"/>
            <a:gd name="connsiteY5" fmla="*/ 1706 h 30795"/>
            <a:gd name="connsiteX0" fmla="*/ 16936 w 16936"/>
            <a:gd name="connsiteY0" fmla="*/ 1684 h 37828"/>
            <a:gd name="connsiteX1" fmla="*/ 11264 w 16936"/>
            <a:gd name="connsiteY1" fmla="*/ 34762 h 37828"/>
            <a:gd name="connsiteX2" fmla="*/ 8374 w 16936"/>
            <a:gd name="connsiteY2" fmla="*/ 35284 h 37828"/>
            <a:gd name="connsiteX3" fmla="*/ 6565 w 16936"/>
            <a:gd name="connsiteY3" fmla="*/ 34474 h 37828"/>
            <a:gd name="connsiteX4" fmla="*/ 4015 w 16936"/>
            <a:gd name="connsiteY4" fmla="*/ 19606 h 37828"/>
            <a:gd name="connsiteX5" fmla="*/ 0 w 16936"/>
            <a:gd name="connsiteY5" fmla="*/ 20458 h 37828"/>
            <a:gd name="connsiteX0" fmla="*/ 16936 w 16936"/>
            <a:gd name="connsiteY0" fmla="*/ 1684 h 37828"/>
            <a:gd name="connsiteX1" fmla="*/ 11264 w 16936"/>
            <a:gd name="connsiteY1" fmla="*/ 34762 h 37828"/>
            <a:gd name="connsiteX2" fmla="*/ 8374 w 16936"/>
            <a:gd name="connsiteY2" fmla="*/ 35284 h 37828"/>
            <a:gd name="connsiteX3" fmla="*/ 6565 w 16936"/>
            <a:gd name="connsiteY3" fmla="*/ 34474 h 37828"/>
            <a:gd name="connsiteX4" fmla="*/ 4015 w 16936"/>
            <a:gd name="connsiteY4" fmla="*/ 19606 h 37828"/>
            <a:gd name="connsiteX5" fmla="*/ 0 w 16936"/>
            <a:gd name="connsiteY5" fmla="*/ 20458 h 37828"/>
            <a:gd name="connsiteX0" fmla="*/ 12921 w 12921"/>
            <a:gd name="connsiteY0" fmla="*/ 1684 h 37828"/>
            <a:gd name="connsiteX1" fmla="*/ 7249 w 12921"/>
            <a:gd name="connsiteY1" fmla="*/ 34762 h 37828"/>
            <a:gd name="connsiteX2" fmla="*/ 4359 w 12921"/>
            <a:gd name="connsiteY2" fmla="*/ 35284 h 37828"/>
            <a:gd name="connsiteX3" fmla="*/ 2550 w 12921"/>
            <a:gd name="connsiteY3" fmla="*/ 34474 h 37828"/>
            <a:gd name="connsiteX4" fmla="*/ 0 w 12921"/>
            <a:gd name="connsiteY4" fmla="*/ 19606 h 37828"/>
            <a:gd name="connsiteX0" fmla="*/ 21675 w 21675"/>
            <a:gd name="connsiteY0" fmla="*/ 1684 h 37828"/>
            <a:gd name="connsiteX1" fmla="*/ 16003 w 21675"/>
            <a:gd name="connsiteY1" fmla="*/ 34762 h 37828"/>
            <a:gd name="connsiteX2" fmla="*/ 13113 w 21675"/>
            <a:gd name="connsiteY2" fmla="*/ 35284 h 37828"/>
            <a:gd name="connsiteX3" fmla="*/ 11304 w 21675"/>
            <a:gd name="connsiteY3" fmla="*/ 34474 h 37828"/>
            <a:gd name="connsiteX4" fmla="*/ 0 w 21675"/>
            <a:gd name="connsiteY4" fmla="*/ 9436 h 37828"/>
            <a:gd name="connsiteX0" fmla="*/ 25063 w 25063"/>
            <a:gd name="connsiteY0" fmla="*/ 31575 h 31575"/>
            <a:gd name="connsiteX1" fmla="*/ 16003 w 25063"/>
            <a:gd name="connsiteY1" fmla="*/ 25326 h 31575"/>
            <a:gd name="connsiteX2" fmla="*/ 13113 w 25063"/>
            <a:gd name="connsiteY2" fmla="*/ 25848 h 31575"/>
            <a:gd name="connsiteX3" fmla="*/ 11304 w 25063"/>
            <a:gd name="connsiteY3" fmla="*/ 25038 h 31575"/>
            <a:gd name="connsiteX4" fmla="*/ 0 w 25063"/>
            <a:gd name="connsiteY4" fmla="*/ 0 h 31575"/>
            <a:gd name="connsiteX0" fmla="*/ 25063 w 25166"/>
            <a:gd name="connsiteY0" fmla="*/ 31575 h 31575"/>
            <a:gd name="connsiteX1" fmla="*/ 24192 w 25166"/>
            <a:gd name="connsiteY1" fmla="*/ 18172 h 31575"/>
            <a:gd name="connsiteX2" fmla="*/ 16003 w 25166"/>
            <a:gd name="connsiteY2" fmla="*/ 25326 h 31575"/>
            <a:gd name="connsiteX3" fmla="*/ 13113 w 25166"/>
            <a:gd name="connsiteY3" fmla="*/ 25848 h 31575"/>
            <a:gd name="connsiteX4" fmla="*/ 11304 w 25166"/>
            <a:gd name="connsiteY4" fmla="*/ 25038 h 31575"/>
            <a:gd name="connsiteX5" fmla="*/ 0 w 25166"/>
            <a:gd name="connsiteY5" fmla="*/ 0 h 31575"/>
            <a:gd name="connsiteX0" fmla="*/ 24192 w 24192"/>
            <a:gd name="connsiteY0" fmla="*/ 18172 h 26726"/>
            <a:gd name="connsiteX1" fmla="*/ 16003 w 24192"/>
            <a:gd name="connsiteY1" fmla="*/ 25326 h 26726"/>
            <a:gd name="connsiteX2" fmla="*/ 13113 w 24192"/>
            <a:gd name="connsiteY2" fmla="*/ 25848 h 26726"/>
            <a:gd name="connsiteX3" fmla="*/ 11304 w 24192"/>
            <a:gd name="connsiteY3" fmla="*/ 25038 h 26726"/>
            <a:gd name="connsiteX4" fmla="*/ 0 w 24192"/>
            <a:gd name="connsiteY4" fmla="*/ 0 h 26726"/>
            <a:gd name="connsiteX0" fmla="*/ 20983 w 20983"/>
            <a:gd name="connsiteY0" fmla="*/ 107 h 8661"/>
            <a:gd name="connsiteX1" fmla="*/ 12794 w 20983"/>
            <a:gd name="connsiteY1" fmla="*/ 7261 h 8661"/>
            <a:gd name="connsiteX2" fmla="*/ 9904 w 20983"/>
            <a:gd name="connsiteY2" fmla="*/ 7783 h 8661"/>
            <a:gd name="connsiteX3" fmla="*/ 8095 w 20983"/>
            <a:gd name="connsiteY3" fmla="*/ 6973 h 8661"/>
            <a:gd name="connsiteX4" fmla="*/ 0 w 20983"/>
            <a:gd name="connsiteY4" fmla="*/ 2048 h 8661"/>
            <a:gd name="connsiteX0" fmla="*/ 8370 w 8370"/>
            <a:gd name="connsiteY0" fmla="*/ 21 h 61870"/>
            <a:gd name="connsiteX1" fmla="*/ 6097 w 8370"/>
            <a:gd name="connsiteY1" fmla="*/ 56974 h 61870"/>
            <a:gd name="connsiteX2" fmla="*/ 4720 w 8370"/>
            <a:gd name="connsiteY2" fmla="*/ 57576 h 61870"/>
            <a:gd name="connsiteX3" fmla="*/ 3858 w 8370"/>
            <a:gd name="connsiteY3" fmla="*/ 56641 h 61870"/>
            <a:gd name="connsiteX4" fmla="*/ 0 w 8370"/>
            <a:gd name="connsiteY4" fmla="*/ 50955 h 61870"/>
            <a:gd name="connsiteX0" fmla="*/ 10000 w 10000"/>
            <a:gd name="connsiteY0" fmla="*/ 0 h 9814"/>
            <a:gd name="connsiteX1" fmla="*/ 8742 w 10000"/>
            <a:gd name="connsiteY1" fmla="*/ 2531 h 9814"/>
            <a:gd name="connsiteX2" fmla="*/ 7284 w 10000"/>
            <a:gd name="connsiteY2" fmla="*/ 9206 h 9814"/>
            <a:gd name="connsiteX3" fmla="*/ 5639 w 10000"/>
            <a:gd name="connsiteY3" fmla="*/ 9303 h 9814"/>
            <a:gd name="connsiteX4" fmla="*/ 4609 w 10000"/>
            <a:gd name="connsiteY4" fmla="*/ 9152 h 9814"/>
            <a:gd name="connsiteX5" fmla="*/ 0 w 10000"/>
            <a:gd name="connsiteY5" fmla="*/ 8233 h 9814"/>
            <a:gd name="connsiteX0" fmla="*/ 9919 w 9919"/>
            <a:gd name="connsiteY0" fmla="*/ 0 h 9793"/>
            <a:gd name="connsiteX1" fmla="*/ 8742 w 9919"/>
            <a:gd name="connsiteY1" fmla="*/ 2372 h 9793"/>
            <a:gd name="connsiteX2" fmla="*/ 7284 w 9919"/>
            <a:gd name="connsiteY2" fmla="*/ 9173 h 9793"/>
            <a:gd name="connsiteX3" fmla="*/ 5639 w 9919"/>
            <a:gd name="connsiteY3" fmla="*/ 9272 h 9793"/>
            <a:gd name="connsiteX4" fmla="*/ 4609 w 9919"/>
            <a:gd name="connsiteY4" fmla="*/ 9118 h 9793"/>
            <a:gd name="connsiteX5" fmla="*/ 0 w 9919"/>
            <a:gd name="connsiteY5" fmla="*/ 8182 h 9793"/>
            <a:gd name="connsiteX0" fmla="*/ 10000 w 10000"/>
            <a:gd name="connsiteY0" fmla="*/ 0 h 10000"/>
            <a:gd name="connsiteX1" fmla="*/ 8813 w 10000"/>
            <a:gd name="connsiteY1" fmla="*/ 2422 h 10000"/>
            <a:gd name="connsiteX2" fmla="*/ 7343 w 10000"/>
            <a:gd name="connsiteY2" fmla="*/ 9367 h 10000"/>
            <a:gd name="connsiteX3" fmla="*/ 5685 w 10000"/>
            <a:gd name="connsiteY3" fmla="*/ 9468 h 10000"/>
            <a:gd name="connsiteX4" fmla="*/ 4647 w 10000"/>
            <a:gd name="connsiteY4" fmla="*/ 9311 h 10000"/>
            <a:gd name="connsiteX5" fmla="*/ 0 w 10000"/>
            <a:gd name="connsiteY5" fmla="*/ 8355 h 10000"/>
            <a:gd name="connsiteX0" fmla="*/ 10000 w 10000"/>
            <a:gd name="connsiteY0" fmla="*/ 0 h 10000"/>
            <a:gd name="connsiteX1" fmla="*/ 9869 w 10000"/>
            <a:gd name="connsiteY1" fmla="*/ 7034 h 10000"/>
            <a:gd name="connsiteX2" fmla="*/ 8813 w 10000"/>
            <a:gd name="connsiteY2" fmla="*/ 2422 h 10000"/>
            <a:gd name="connsiteX3" fmla="*/ 7343 w 10000"/>
            <a:gd name="connsiteY3" fmla="*/ 9367 h 10000"/>
            <a:gd name="connsiteX4" fmla="*/ 5685 w 10000"/>
            <a:gd name="connsiteY4" fmla="*/ 9468 h 10000"/>
            <a:gd name="connsiteX5" fmla="*/ 4647 w 10000"/>
            <a:gd name="connsiteY5" fmla="*/ 9311 h 10000"/>
            <a:gd name="connsiteX6" fmla="*/ 0 w 10000"/>
            <a:gd name="connsiteY6" fmla="*/ 8355 h 10000"/>
            <a:gd name="connsiteX0" fmla="*/ 9869 w 9869"/>
            <a:gd name="connsiteY0" fmla="*/ 4828 h 7794"/>
            <a:gd name="connsiteX1" fmla="*/ 8813 w 9869"/>
            <a:gd name="connsiteY1" fmla="*/ 216 h 7794"/>
            <a:gd name="connsiteX2" fmla="*/ 7343 w 9869"/>
            <a:gd name="connsiteY2" fmla="*/ 7161 h 7794"/>
            <a:gd name="connsiteX3" fmla="*/ 5685 w 9869"/>
            <a:gd name="connsiteY3" fmla="*/ 7262 h 7794"/>
            <a:gd name="connsiteX4" fmla="*/ 4647 w 9869"/>
            <a:gd name="connsiteY4" fmla="*/ 7105 h 7794"/>
            <a:gd name="connsiteX5" fmla="*/ 0 w 9869"/>
            <a:gd name="connsiteY5" fmla="*/ 6149 h 7794"/>
            <a:gd name="connsiteX0" fmla="*/ 10000 w 10000"/>
            <a:gd name="connsiteY0" fmla="*/ 0 h 3404"/>
            <a:gd name="connsiteX1" fmla="*/ 7440 w 10000"/>
            <a:gd name="connsiteY1" fmla="*/ 2993 h 3404"/>
            <a:gd name="connsiteX2" fmla="*/ 5760 w 10000"/>
            <a:gd name="connsiteY2" fmla="*/ 3122 h 3404"/>
            <a:gd name="connsiteX3" fmla="*/ 4709 w 10000"/>
            <a:gd name="connsiteY3" fmla="*/ 2921 h 3404"/>
            <a:gd name="connsiteX4" fmla="*/ 0 w 10000"/>
            <a:gd name="connsiteY4" fmla="*/ 1694 h 3404"/>
            <a:gd name="connsiteX0" fmla="*/ 9444 w 9444"/>
            <a:gd name="connsiteY0" fmla="*/ 8439 h 18441"/>
            <a:gd name="connsiteX1" fmla="*/ 6884 w 9444"/>
            <a:gd name="connsiteY1" fmla="*/ 17232 h 18441"/>
            <a:gd name="connsiteX2" fmla="*/ 5204 w 9444"/>
            <a:gd name="connsiteY2" fmla="*/ 17611 h 18441"/>
            <a:gd name="connsiteX3" fmla="*/ 4153 w 9444"/>
            <a:gd name="connsiteY3" fmla="*/ 17020 h 18441"/>
            <a:gd name="connsiteX4" fmla="*/ 0 w 9444"/>
            <a:gd name="connsiteY4" fmla="*/ 0 h 18441"/>
            <a:gd name="connsiteX0" fmla="*/ 10000 w 10000"/>
            <a:gd name="connsiteY0" fmla="*/ 4576 h 9993"/>
            <a:gd name="connsiteX1" fmla="*/ 7289 w 10000"/>
            <a:gd name="connsiteY1" fmla="*/ 9344 h 9993"/>
            <a:gd name="connsiteX2" fmla="*/ 5510 w 10000"/>
            <a:gd name="connsiteY2" fmla="*/ 9550 h 9993"/>
            <a:gd name="connsiteX3" fmla="*/ 3464 w 10000"/>
            <a:gd name="connsiteY3" fmla="*/ 5604 h 9993"/>
            <a:gd name="connsiteX4" fmla="*/ 0 w 10000"/>
            <a:gd name="connsiteY4" fmla="*/ 0 h 9993"/>
            <a:gd name="connsiteX0" fmla="*/ 9726 w 9726"/>
            <a:gd name="connsiteY0" fmla="*/ 11270 h 11493"/>
            <a:gd name="connsiteX1" fmla="*/ 7289 w 9726"/>
            <a:gd name="connsiteY1" fmla="*/ 9351 h 11493"/>
            <a:gd name="connsiteX2" fmla="*/ 5510 w 9726"/>
            <a:gd name="connsiteY2" fmla="*/ 9557 h 11493"/>
            <a:gd name="connsiteX3" fmla="*/ 3464 w 9726"/>
            <a:gd name="connsiteY3" fmla="*/ 5608 h 11493"/>
            <a:gd name="connsiteX4" fmla="*/ 0 w 9726"/>
            <a:gd name="connsiteY4" fmla="*/ 0 h 11493"/>
            <a:gd name="connsiteX0" fmla="*/ 10000 w 10000"/>
            <a:gd name="connsiteY0" fmla="*/ 10822 h 11016"/>
            <a:gd name="connsiteX1" fmla="*/ 7494 w 10000"/>
            <a:gd name="connsiteY1" fmla="*/ 9152 h 11016"/>
            <a:gd name="connsiteX2" fmla="*/ 5665 w 10000"/>
            <a:gd name="connsiteY2" fmla="*/ 9331 h 11016"/>
            <a:gd name="connsiteX3" fmla="*/ 3971 w 10000"/>
            <a:gd name="connsiteY3" fmla="*/ 31 h 11016"/>
            <a:gd name="connsiteX4" fmla="*/ 3562 w 10000"/>
            <a:gd name="connsiteY4" fmla="*/ 5895 h 11016"/>
            <a:gd name="connsiteX5" fmla="*/ 0 w 10000"/>
            <a:gd name="connsiteY5" fmla="*/ 1016 h 11016"/>
            <a:gd name="connsiteX0" fmla="*/ 10000 w 10000"/>
            <a:gd name="connsiteY0" fmla="*/ 10893 h 11087"/>
            <a:gd name="connsiteX1" fmla="*/ 7494 w 10000"/>
            <a:gd name="connsiteY1" fmla="*/ 9223 h 11087"/>
            <a:gd name="connsiteX2" fmla="*/ 5665 w 10000"/>
            <a:gd name="connsiteY2" fmla="*/ 9402 h 11087"/>
            <a:gd name="connsiteX3" fmla="*/ 3971 w 10000"/>
            <a:gd name="connsiteY3" fmla="*/ 102 h 11087"/>
            <a:gd name="connsiteX4" fmla="*/ 2527 w 10000"/>
            <a:gd name="connsiteY4" fmla="*/ 591 h 11087"/>
            <a:gd name="connsiteX5" fmla="*/ 0 w 10000"/>
            <a:gd name="connsiteY5" fmla="*/ 1087 h 11087"/>
            <a:gd name="connsiteX0" fmla="*/ 10000 w 10000"/>
            <a:gd name="connsiteY0" fmla="*/ 10524 h 22115"/>
            <a:gd name="connsiteX1" fmla="*/ 7494 w 10000"/>
            <a:gd name="connsiteY1" fmla="*/ 8854 h 22115"/>
            <a:gd name="connsiteX2" fmla="*/ 5665 w 10000"/>
            <a:gd name="connsiteY2" fmla="*/ 9033 h 22115"/>
            <a:gd name="connsiteX3" fmla="*/ 3872 w 10000"/>
            <a:gd name="connsiteY3" fmla="*/ 22095 h 22115"/>
            <a:gd name="connsiteX4" fmla="*/ 2527 w 10000"/>
            <a:gd name="connsiteY4" fmla="*/ 222 h 22115"/>
            <a:gd name="connsiteX5" fmla="*/ 0 w 10000"/>
            <a:gd name="connsiteY5" fmla="*/ 718 h 22115"/>
            <a:gd name="connsiteX0" fmla="*/ 10000 w 10000"/>
            <a:gd name="connsiteY0" fmla="*/ 10524 h 22416"/>
            <a:gd name="connsiteX1" fmla="*/ 7494 w 10000"/>
            <a:gd name="connsiteY1" fmla="*/ 8854 h 22416"/>
            <a:gd name="connsiteX2" fmla="*/ 5665 w 10000"/>
            <a:gd name="connsiteY2" fmla="*/ 9033 h 22416"/>
            <a:gd name="connsiteX3" fmla="*/ 3872 w 10000"/>
            <a:gd name="connsiteY3" fmla="*/ 22095 h 22416"/>
            <a:gd name="connsiteX4" fmla="*/ 3521 w 10000"/>
            <a:gd name="connsiteY4" fmla="*/ 14704 h 22416"/>
            <a:gd name="connsiteX5" fmla="*/ 2527 w 10000"/>
            <a:gd name="connsiteY5" fmla="*/ 222 h 22416"/>
            <a:gd name="connsiteX6" fmla="*/ 0 w 10000"/>
            <a:gd name="connsiteY6" fmla="*/ 718 h 22416"/>
            <a:gd name="connsiteX0" fmla="*/ 10000 w 10000"/>
            <a:gd name="connsiteY0" fmla="*/ 10524 h 22416"/>
            <a:gd name="connsiteX1" fmla="*/ 7494 w 10000"/>
            <a:gd name="connsiteY1" fmla="*/ 8854 h 22416"/>
            <a:gd name="connsiteX2" fmla="*/ 8581 w 10000"/>
            <a:gd name="connsiteY2" fmla="*/ 17511 h 22416"/>
            <a:gd name="connsiteX3" fmla="*/ 3872 w 10000"/>
            <a:gd name="connsiteY3" fmla="*/ 22095 h 22416"/>
            <a:gd name="connsiteX4" fmla="*/ 3521 w 10000"/>
            <a:gd name="connsiteY4" fmla="*/ 14704 h 22416"/>
            <a:gd name="connsiteX5" fmla="*/ 2527 w 10000"/>
            <a:gd name="connsiteY5" fmla="*/ 222 h 22416"/>
            <a:gd name="connsiteX6" fmla="*/ 0 w 10000"/>
            <a:gd name="connsiteY6" fmla="*/ 718 h 22416"/>
            <a:gd name="connsiteX0" fmla="*/ 10000 w 10000"/>
            <a:gd name="connsiteY0" fmla="*/ 13921 h 25813"/>
            <a:gd name="connsiteX1" fmla="*/ 8995 w 10000"/>
            <a:gd name="connsiteY1" fmla="*/ 60 h 25813"/>
            <a:gd name="connsiteX2" fmla="*/ 8581 w 10000"/>
            <a:gd name="connsiteY2" fmla="*/ 20908 h 25813"/>
            <a:gd name="connsiteX3" fmla="*/ 3872 w 10000"/>
            <a:gd name="connsiteY3" fmla="*/ 25492 h 25813"/>
            <a:gd name="connsiteX4" fmla="*/ 3521 w 10000"/>
            <a:gd name="connsiteY4" fmla="*/ 18101 h 25813"/>
            <a:gd name="connsiteX5" fmla="*/ 2527 w 10000"/>
            <a:gd name="connsiteY5" fmla="*/ 3619 h 25813"/>
            <a:gd name="connsiteX6" fmla="*/ 0 w 10000"/>
            <a:gd name="connsiteY6" fmla="*/ 4115 h 25813"/>
            <a:gd name="connsiteX0" fmla="*/ 10456 w 10456"/>
            <a:gd name="connsiteY0" fmla="*/ 3830 h 26494"/>
            <a:gd name="connsiteX1" fmla="*/ 8995 w 10456"/>
            <a:gd name="connsiteY1" fmla="*/ 741 h 26494"/>
            <a:gd name="connsiteX2" fmla="*/ 8581 w 10456"/>
            <a:gd name="connsiteY2" fmla="*/ 21589 h 26494"/>
            <a:gd name="connsiteX3" fmla="*/ 3872 w 10456"/>
            <a:gd name="connsiteY3" fmla="*/ 26173 h 26494"/>
            <a:gd name="connsiteX4" fmla="*/ 3521 w 10456"/>
            <a:gd name="connsiteY4" fmla="*/ 18782 h 26494"/>
            <a:gd name="connsiteX5" fmla="*/ 2527 w 10456"/>
            <a:gd name="connsiteY5" fmla="*/ 4300 h 26494"/>
            <a:gd name="connsiteX6" fmla="*/ 0 w 10456"/>
            <a:gd name="connsiteY6" fmla="*/ 4796 h 26494"/>
            <a:gd name="connsiteX0" fmla="*/ 10668 w 10668"/>
            <a:gd name="connsiteY0" fmla="*/ 850 h 27355"/>
            <a:gd name="connsiteX1" fmla="*/ 8995 w 10668"/>
            <a:gd name="connsiteY1" fmla="*/ 1602 h 27355"/>
            <a:gd name="connsiteX2" fmla="*/ 8581 w 10668"/>
            <a:gd name="connsiteY2" fmla="*/ 22450 h 27355"/>
            <a:gd name="connsiteX3" fmla="*/ 3872 w 10668"/>
            <a:gd name="connsiteY3" fmla="*/ 27034 h 27355"/>
            <a:gd name="connsiteX4" fmla="*/ 3521 w 10668"/>
            <a:gd name="connsiteY4" fmla="*/ 19643 h 27355"/>
            <a:gd name="connsiteX5" fmla="*/ 2527 w 10668"/>
            <a:gd name="connsiteY5" fmla="*/ 5161 h 27355"/>
            <a:gd name="connsiteX6" fmla="*/ 0 w 10668"/>
            <a:gd name="connsiteY6" fmla="*/ 5657 h 27355"/>
            <a:gd name="connsiteX0" fmla="*/ 10668 w 10668"/>
            <a:gd name="connsiteY0" fmla="*/ 2011 h 39960"/>
            <a:gd name="connsiteX1" fmla="*/ 8995 w 10668"/>
            <a:gd name="connsiteY1" fmla="*/ 2763 h 39960"/>
            <a:gd name="connsiteX2" fmla="*/ 8871 w 10668"/>
            <a:gd name="connsiteY2" fmla="*/ 39280 h 39960"/>
            <a:gd name="connsiteX3" fmla="*/ 3872 w 10668"/>
            <a:gd name="connsiteY3" fmla="*/ 28195 h 39960"/>
            <a:gd name="connsiteX4" fmla="*/ 3521 w 10668"/>
            <a:gd name="connsiteY4" fmla="*/ 20804 h 39960"/>
            <a:gd name="connsiteX5" fmla="*/ 2527 w 10668"/>
            <a:gd name="connsiteY5" fmla="*/ 6322 h 39960"/>
            <a:gd name="connsiteX6" fmla="*/ 0 w 10668"/>
            <a:gd name="connsiteY6" fmla="*/ 6818 h 39960"/>
            <a:gd name="connsiteX0" fmla="*/ 10668 w 10668"/>
            <a:gd name="connsiteY0" fmla="*/ 2651 h 40600"/>
            <a:gd name="connsiteX1" fmla="*/ 8892 w 10668"/>
            <a:gd name="connsiteY1" fmla="*/ 1496 h 40600"/>
            <a:gd name="connsiteX2" fmla="*/ 8995 w 10668"/>
            <a:gd name="connsiteY2" fmla="*/ 3403 h 40600"/>
            <a:gd name="connsiteX3" fmla="*/ 8871 w 10668"/>
            <a:gd name="connsiteY3" fmla="*/ 39920 h 40600"/>
            <a:gd name="connsiteX4" fmla="*/ 3872 w 10668"/>
            <a:gd name="connsiteY4" fmla="*/ 28835 h 40600"/>
            <a:gd name="connsiteX5" fmla="*/ 3521 w 10668"/>
            <a:gd name="connsiteY5" fmla="*/ 21444 h 40600"/>
            <a:gd name="connsiteX6" fmla="*/ 2527 w 10668"/>
            <a:gd name="connsiteY6" fmla="*/ 6962 h 40600"/>
            <a:gd name="connsiteX7" fmla="*/ 0 w 10668"/>
            <a:gd name="connsiteY7" fmla="*/ 7458 h 40600"/>
            <a:gd name="connsiteX0" fmla="*/ 10668 w 10668"/>
            <a:gd name="connsiteY0" fmla="*/ 2537 h 38924"/>
            <a:gd name="connsiteX1" fmla="*/ 8892 w 10668"/>
            <a:gd name="connsiteY1" fmla="*/ 1382 h 38924"/>
            <a:gd name="connsiteX2" fmla="*/ 8995 w 10668"/>
            <a:gd name="connsiteY2" fmla="*/ 3289 h 38924"/>
            <a:gd name="connsiteX3" fmla="*/ 9158 w 10668"/>
            <a:gd name="connsiteY3" fmla="*/ 38184 h 38924"/>
            <a:gd name="connsiteX4" fmla="*/ 3872 w 10668"/>
            <a:gd name="connsiteY4" fmla="*/ 28721 h 38924"/>
            <a:gd name="connsiteX5" fmla="*/ 3521 w 10668"/>
            <a:gd name="connsiteY5" fmla="*/ 21330 h 38924"/>
            <a:gd name="connsiteX6" fmla="*/ 2527 w 10668"/>
            <a:gd name="connsiteY6" fmla="*/ 6848 h 38924"/>
            <a:gd name="connsiteX7" fmla="*/ 0 w 10668"/>
            <a:gd name="connsiteY7" fmla="*/ 7344 h 38924"/>
            <a:gd name="connsiteX0" fmla="*/ 10668 w 10668"/>
            <a:gd name="connsiteY0" fmla="*/ 2537 h 51089"/>
            <a:gd name="connsiteX1" fmla="*/ 8892 w 10668"/>
            <a:gd name="connsiteY1" fmla="*/ 1382 h 51089"/>
            <a:gd name="connsiteX2" fmla="*/ 8995 w 10668"/>
            <a:gd name="connsiteY2" fmla="*/ 3289 h 51089"/>
            <a:gd name="connsiteX3" fmla="*/ 9158 w 10668"/>
            <a:gd name="connsiteY3" fmla="*/ 38184 h 51089"/>
            <a:gd name="connsiteX4" fmla="*/ 3872 w 10668"/>
            <a:gd name="connsiteY4" fmla="*/ 28721 h 51089"/>
            <a:gd name="connsiteX5" fmla="*/ 3521 w 10668"/>
            <a:gd name="connsiteY5" fmla="*/ 21330 h 51089"/>
            <a:gd name="connsiteX6" fmla="*/ 2527 w 10668"/>
            <a:gd name="connsiteY6" fmla="*/ 6848 h 51089"/>
            <a:gd name="connsiteX7" fmla="*/ 0 w 10668"/>
            <a:gd name="connsiteY7" fmla="*/ 7344 h 51089"/>
            <a:gd name="connsiteX0" fmla="*/ 10668 w 10668"/>
            <a:gd name="connsiteY0" fmla="*/ 2537 h 38481"/>
            <a:gd name="connsiteX1" fmla="*/ 8892 w 10668"/>
            <a:gd name="connsiteY1" fmla="*/ 1382 h 38481"/>
            <a:gd name="connsiteX2" fmla="*/ 8995 w 10668"/>
            <a:gd name="connsiteY2" fmla="*/ 3289 h 38481"/>
            <a:gd name="connsiteX3" fmla="*/ 9158 w 10668"/>
            <a:gd name="connsiteY3" fmla="*/ 38184 h 38481"/>
            <a:gd name="connsiteX4" fmla="*/ 8446 w 10668"/>
            <a:gd name="connsiteY4" fmla="*/ 20552 h 38481"/>
            <a:gd name="connsiteX5" fmla="*/ 3872 w 10668"/>
            <a:gd name="connsiteY5" fmla="*/ 28721 h 38481"/>
            <a:gd name="connsiteX6" fmla="*/ 3521 w 10668"/>
            <a:gd name="connsiteY6" fmla="*/ 21330 h 38481"/>
            <a:gd name="connsiteX7" fmla="*/ 2527 w 10668"/>
            <a:gd name="connsiteY7" fmla="*/ 6848 h 38481"/>
            <a:gd name="connsiteX8" fmla="*/ 0 w 10668"/>
            <a:gd name="connsiteY8" fmla="*/ 7344 h 38481"/>
            <a:gd name="connsiteX0" fmla="*/ 10668 w 10668"/>
            <a:gd name="connsiteY0" fmla="*/ 2537 h 38481"/>
            <a:gd name="connsiteX1" fmla="*/ 8892 w 10668"/>
            <a:gd name="connsiteY1" fmla="*/ 1382 h 38481"/>
            <a:gd name="connsiteX2" fmla="*/ 8995 w 10668"/>
            <a:gd name="connsiteY2" fmla="*/ 3289 h 38481"/>
            <a:gd name="connsiteX3" fmla="*/ 9158 w 10668"/>
            <a:gd name="connsiteY3" fmla="*/ 38184 h 38481"/>
            <a:gd name="connsiteX4" fmla="*/ 8446 w 10668"/>
            <a:gd name="connsiteY4" fmla="*/ 20552 h 38481"/>
            <a:gd name="connsiteX5" fmla="*/ 5710 w 10668"/>
            <a:gd name="connsiteY5" fmla="*/ 26515 h 38481"/>
            <a:gd name="connsiteX6" fmla="*/ 3521 w 10668"/>
            <a:gd name="connsiteY6" fmla="*/ 21330 h 38481"/>
            <a:gd name="connsiteX7" fmla="*/ 2527 w 10668"/>
            <a:gd name="connsiteY7" fmla="*/ 6848 h 38481"/>
            <a:gd name="connsiteX8" fmla="*/ 0 w 10668"/>
            <a:gd name="connsiteY8" fmla="*/ 7344 h 38481"/>
            <a:gd name="connsiteX0" fmla="*/ 10668 w 10668"/>
            <a:gd name="connsiteY0" fmla="*/ 2537 h 38481"/>
            <a:gd name="connsiteX1" fmla="*/ 8892 w 10668"/>
            <a:gd name="connsiteY1" fmla="*/ 1382 h 38481"/>
            <a:gd name="connsiteX2" fmla="*/ 8995 w 10668"/>
            <a:gd name="connsiteY2" fmla="*/ 3289 h 38481"/>
            <a:gd name="connsiteX3" fmla="*/ 9158 w 10668"/>
            <a:gd name="connsiteY3" fmla="*/ 38184 h 38481"/>
            <a:gd name="connsiteX4" fmla="*/ 8446 w 10668"/>
            <a:gd name="connsiteY4" fmla="*/ 20552 h 38481"/>
            <a:gd name="connsiteX5" fmla="*/ 5710 w 10668"/>
            <a:gd name="connsiteY5" fmla="*/ 26515 h 38481"/>
            <a:gd name="connsiteX6" fmla="*/ 3521 w 10668"/>
            <a:gd name="connsiteY6" fmla="*/ 21330 h 38481"/>
            <a:gd name="connsiteX7" fmla="*/ 2527 w 10668"/>
            <a:gd name="connsiteY7" fmla="*/ 6848 h 38481"/>
            <a:gd name="connsiteX8" fmla="*/ 0 w 10668"/>
            <a:gd name="connsiteY8" fmla="*/ 7344 h 38481"/>
            <a:gd name="connsiteX0" fmla="*/ 10668 w 10668"/>
            <a:gd name="connsiteY0" fmla="*/ 2537 h 38481"/>
            <a:gd name="connsiteX1" fmla="*/ 8892 w 10668"/>
            <a:gd name="connsiteY1" fmla="*/ 1382 h 38481"/>
            <a:gd name="connsiteX2" fmla="*/ 8995 w 10668"/>
            <a:gd name="connsiteY2" fmla="*/ 3289 h 38481"/>
            <a:gd name="connsiteX3" fmla="*/ 9158 w 10668"/>
            <a:gd name="connsiteY3" fmla="*/ 38184 h 38481"/>
            <a:gd name="connsiteX4" fmla="*/ 8446 w 10668"/>
            <a:gd name="connsiteY4" fmla="*/ 20552 h 38481"/>
            <a:gd name="connsiteX5" fmla="*/ 5710 w 10668"/>
            <a:gd name="connsiteY5" fmla="*/ 26515 h 38481"/>
            <a:gd name="connsiteX6" fmla="*/ 3521 w 10668"/>
            <a:gd name="connsiteY6" fmla="*/ 21330 h 38481"/>
            <a:gd name="connsiteX7" fmla="*/ 2527 w 10668"/>
            <a:gd name="connsiteY7" fmla="*/ 6848 h 38481"/>
            <a:gd name="connsiteX8" fmla="*/ 0 w 10668"/>
            <a:gd name="connsiteY8" fmla="*/ 7344 h 38481"/>
            <a:gd name="connsiteX0" fmla="*/ 10668 w 10668"/>
            <a:gd name="connsiteY0" fmla="*/ 2537 h 38481"/>
            <a:gd name="connsiteX1" fmla="*/ 8892 w 10668"/>
            <a:gd name="connsiteY1" fmla="*/ 1382 h 38481"/>
            <a:gd name="connsiteX2" fmla="*/ 8995 w 10668"/>
            <a:gd name="connsiteY2" fmla="*/ 3289 h 38481"/>
            <a:gd name="connsiteX3" fmla="*/ 9158 w 10668"/>
            <a:gd name="connsiteY3" fmla="*/ 38184 h 38481"/>
            <a:gd name="connsiteX4" fmla="*/ 8446 w 10668"/>
            <a:gd name="connsiteY4" fmla="*/ 20552 h 38481"/>
            <a:gd name="connsiteX5" fmla="*/ 5710 w 10668"/>
            <a:gd name="connsiteY5" fmla="*/ 26515 h 38481"/>
            <a:gd name="connsiteX6" fmla="*/ 3521 w 10668"/>
            <a:gd name="connsiteY6" fmla="*/ 21330 h 38481"/>
            <a:gd name="connsiteX7" fmla="*/ 2527 w 10668"/>
            <a:gd name="connsiteY7" fmla="*/ 6848 h 38481"/>
            <a:gd name="connsiteX8" fmla="*/ 0 w 10668"/>
            <a:gd name="connsiteY8" fmla="*/ 7344 h 38481"/>
            <a:gd name="connsiteX0" fmla="*/ 10668 w 10668"/>
            <a:gd name="connsiteY0" fmla="*/ 2537 h 38481"/>
            <a:gd name="connsiteX1" fmla="*/ 8892 w 10668"/>
            <a:gd name="connsiteY1" fmla="*/ 1382 h 38481"/>
            <a:gd name="connsiteX2" fmla="*/ 8995 w 10668"/>
            <a:gd name="connsiteY2" fmla="*/ 3289 h 38481"/>
            <a:gd name="connsiteX3" fmla="*/ 9158 w 10668"/>
            <a:gd name="connsiteY3" fmla="*/ 38184 h 38481"/>
            <a:gd name="connsiteX4" fmla="*/ 8446 w 10668"/>
            <a:gd name="connsiteY4" fmla="*/ 20552 h 38481"/>
            <a:gd name="connsiteX5" fmla="*/ 5710 w 10668"/>
            <a:gd name="connsiteY5" fmla="*/ 26515 h 38481"/>
            <a:gd name="connsiteX6" fmla="*/ 3214 w 10668"/>
            <a:gd name="connsiteY6" fmla="*/ 21348 h 38481"/>
            <a:gd name="connsiteX7" fmla="*/ 2527 w 10668"/>
            <a:gd name="connsiteY7" fmla="*/ 6848 h 38481"/>
            <a:gd name="connsiteX8" fmla="*/ 0 w 10668"/>
            <a:gd name="connsiteY8" fmla="*/ 7344 h 38481"/>
            <a:gd name="connsiteX0" fmla="*/ 10668 w 10668"/>
            <a:gd name="connsiteY0" fmla="*/ 2537 h 38481"/>
            <a:gd name="connsiteX1" fmla="*/ 8892 w 10668"/>
            <a:gd name="connsiteY1" fmla="*/ 1382 h 38481"/>
            <a:gd name="connsiteX2" fmla="*/ 8995 w 10668"/>
            <a:gd name="connsiteY2" fmla="*/ 3289 h 38481"/>
            <a:gd name="connsiteX3" fmla="*/ 9158 w 10668"/>
            <a:gd name="connsiteY3" fmla="*/ 38184 h 38481"/>
            <a:gd name="connsiteX4" fmla="*/ 8446 w 10668"/>
            <a:gd name="connsiteY4" fmla="*/ 20552 h 38481"/>
            <a:gd name="connsiteX5" fmla="*/ 5710 w 10668"/>
            <a:gd name="connsiteY5" fmla="*/ 26515 h 38481"/>
            <a:gd name="connsiteX6" fmla="*/ 3214 w 10668"/>
            <a:gd name="connsiteY6" fmla="*/ 21348 h 38481"/>
            <a:gd name="connsiteX7" fmla="*/ 2527 w 10668"/>
            <a:gd name="connsiteY7" fmla="*/ 6848 h 38481"/>
            <a:gd name="connsiteX8" fmla="*/ 0 w 10668"/>
            <a:gd name="connsiteY8" fmla="*/ 7344 h 38481"/>
            <a:gd name="connsiteX0" fmla="*/ 8892 w 9180"/>
            <a:gd name="connsiteY0" fmla="*/ 1382 h 38481"/>
            <a:gd name="connsiteX1" fmla="*/ 8995 w 9180"/>
            <a:gd name="connsiteY1" fmla="*/ 3289 h 38481"/>
            <a:gd name="connsiteX2" fmla="*/ 9158 w 9180"/>
            <a:gd name="connsiteY2" fmla="*/ 38184 h 38481"/>
            <a:gd name="connsiteX3" fmla="*/ 8446 w 9180"/>
            <a:gd name="connsiteY3" fmla="*/ 20552 h 38481"/>
            <a:gd name="connsiteX4" fmla="*/ 5710 w 9180"/>
            <a:gd name="connsiteY4" fmla="*/ 26515 h 38481"/>
            <a:gd name="connsiteX5" fmla="*/ 3214 w 9180"/>
            <a:gd name="connsiteY5" fmla="*/ 21348 h 38481"/>
            <a:gd name="connsiteX6" fmla="*/ 2527 w 9180"/>
            <a:gd name="connsiteY6" fmla="*/ 6848 h 38481"/>
            <a:gd name="connsiteX7" fmla="*/ 0 w 9180"/>
            <a:gd name="connsiteY7" fmla="*/ 7344 h 38481"/>
            <a:gd name="connsiteX0" fmla="*/ 9798 w 10000"/>
            <a:gd name="connsiteY0" fmla="*/ 0 h 9145"/>
            <a:gd name="connsiteX1" fmla="*/ 9976 w 10000"/>
            <a:gd name="connsiteY1" fmla="*/ 9068 h 9145"/>
            <a:gd name="connsiteX2" fmla="*/ 9200 w 10000"/>
            <a:gd name="connsiteY2" fmla="*/ 4486 h 9145"/>
            <a:gd name="connsiteX3" fmla="*/ 6220 w 10000"/>
            <a:gd name="connsiteY3" fmla="*/ 6035 h 9145"/>
            <a:gd name="connsiteX4" fmla="*/ 3501 w 10000"/>
            <a:gd name="connsiteY4" fmla="*/ 4693 h 9145"/>
            <a:gd name="connsiteX5" fmla="*/ 2753 w 10000"/>
            <a:gd name="connsiteY5" fmla="*/ 925 h 9145"/>
            <a:gd name="connsiteX6" fmla="*/ 0 w 10000"/>
            <a:gd name="connsiteY6" fmla="*/ 1053 h 9145"/>
            <a:gd name="connsiteX0" fmla="*/ 9798 w 9799"/>
            <a:gd name="connsiteY0" fmla="*/ 0 h 8647"/>
            <a:gd name="connsiteX1" fmla="*/ 8568 w 9799"/>
            <a:gd name="connsiteY1" fmla="*/ 8541 h 8647"/>
            <a:gd name="connsiteX2" fmla="*/ 9200 w 9799"/>
            <a:gd name="connsiteY2" fmla="*/ 4905 h 8647"/>
            <a:gd name="connsiteX3" fmla="*/ 6220 w 9799"/>
            <a:gd name="connsiteY3" fmla="*/ 6599 h 8647"/>
            <a:gd name="connsiteX4" fmla="*/ 3501 w 9799"/>
            <a:gd name="connsiteY4" fmla="*/ 5132 h 8647"/>
            <a:gd name="connsiteX5" fmla="*/ 2753 w 9799"/>
            <a:gd name="connsiteY5" fmla="*/ 1011 h 8647"/>
            <a:gd name="connsiteX6" fmla="*/ 0 w 9799"/>
            <a:gd name="connsiteY6" fmla="*/ 1151 h 8647"/>
            <a:gd name="connsiteX0" fmla="*/ 10107 w 10108"/>
            <a:gd name="connsiteY0" fmla="*/ 0 h 12587"/>
            <a:gd name="connsiteX1" fmla="*/ 8744 w 10108"/>
            <a:gd name="connsiteY1" fmla="*/ 12361 h 12587"/>
            <a:gd name="connsiteX2" fmla="*/ 9389 w 10108"/>
            <a:gd name="connsiteY2" fmla="*/ 8156 h 12587"/>
            <a:gd name="connsiteX3" fmla="*/ 6348 w 10108"/>
            <a:gd name="connsiteY3" fmla="*/ 10116 h 12587"/>
            <a:gd name="connsiteX4" fmla="*/ 3573 w 10108"/>
            <a:gd name="connsiteY4" fmla="*/ 8419 h 12587"/>
            <a:gd name="connsiteX5" fmla="*/ 2809 w 10108"/>
            <a:gd name="connsiteY5" fmla="*/ 3653 h 12587"/>
            <a:gd name="connsiteX6" fmla="*/ 0 w 10108"/>
            <a:gd name="connsiteY6" fmla="*/ 3815 h 12587"/>
            <a:gd name="connsiteX0" fmla="*/ 10107 w 10108"/>
            <a:gd name="connsiteY0" fmla="*/ 0 h 13461"/>
            <a:gd name="connsiteX1" fmla="*/ 8744 w 10108"/>
            <a:gd name="connsiteY1" fmla="*/ 12361 h 13461"/>
            <a:gd name="connsiteX2" fmla="*/ 9924 w 10108"/>
            <a:gd name="connsiteY2" fmla="*/ 12603 h 13461"/>
            <a:gd name="connsiteX3" fmla="*/ 6348 w 10108"/>
            <a:gd name="connsiteY3" fmla="*/ 10116 h 13461"/>
            <a:gd name="connsiteX4" fmla="*/ 3573 w 10108"/>
            <a:gd name="connsiteY4" fmla="*/ 8419 h 13461"/>
            <a:gd name="connsiteX5" fmla="*/ 2809 w 10108"/>
            <a:gd name="connsiteY5" fmla="*/ 3653 h 13461"/>
            <a:gd name="connsiteX6" fmla="*/ 0 w 10108"/>
            <a:gd name="connsiteY6" fmla="*/ 3815 h 13461"/>
            <a:gd name="connsiteX0" fmla="*/ 10107 w 10134"/>
            <a:gd name="connsiteY0" fmla="*/ 0 h 13544"/>
            <a:gd name="connsiteX1" fmla="*/ 8744 w 10134"/>
            <a:gd name="connsiteY1" fmla="*/ 12361 h 13544"/>
            <a:gd name="connsiteX2" fmla="*/ 9924 w 10134"/>
            <a:gd name="connsiteY2" fmla="*/ 12603 h 13544"/>
            <a:gd name="connsiteX3" fmla="*/ 3573 w 10134"/>
            <a:gd name="connsiteY3" fmla="*/ 8419 h 13544"/>
            <a:gd name="connsiteX4" fmla="*/ 2809 w 10134"/>
            <a:gd name="connsiteY4" fmla="*/ 3653 h 13544"/>
            <a:gd name="connsiteX5" fmla="*/ 0 w 10134"/>
            <a:gd name="connsiteY5" fmla="*/ 3815 h 13544"/>
            <a:gd name="connsiteX0" fmla="*/ 10107 w 10179"/>
            <a:gd name="connsiteY0" fmla="*/ 0 h 13814"/>
            <a:gd name="connsiteX1" fmla="*/ 8744 w 10179"/>
            <a:gd name="connsiteY1" fmla="*/ 12361 h 13814"/>
            <a:gd name="connsiteX2" fmla="*/ 9924 w 10179"/>
            <a:gd name="connsiteY2" fmla="*/ 12603 h 13814"/>
            <a:gd name="connsiteX3" fmla="*/ 2809 w 10179"/>
            <a:gd name="connsiteY3" fmla="*/ 3653 h 13814"/>
            <a:gd name="connsiteX4" fmla="*/ 0 w 10179"/>
            <a:gd name="connsiteY4" fmla="*/ 3815 h 13814"/>
            <a:gd name="connsiteX0" fmla="*/ 10107 w 10359"/>
            <a:gd name="connsiteY0" fmla="*/ 0 h 13804"/>
            <a:gd name="connsiteX1" fmla="*/ 8744 w 10359"/>
            <a:gd name="connsiteY1" fmla="*/ 12361 h 13804"/>
            <a:gd name="connsiteX2" fmla="*/ 9924 w 10359"/>
            <a:gd name="connsiteY2" fmla="*/ 12603 h 13804"/>
            <a:gd name="connsiteX3" fmla="*/ 0 w 10359"/>
            <a:gd name="connsiteY3" fmla="*/ 3815 h 13804"/>
            <a:gd name="connsiteX0" fmla="*/ 1364 w 1616"/>
            <a:gd name="connsiteY0" fmla="*/ 0 h 13804"/>
            <a:gd name="connsiteX1" fmla="*/ 1 w 1616"/>
            <a:gd name="connsiteY1" fmla="*/ 12361 h 13804"/>
            <a:gd name="connsiteX2" fmla="*/ 1181 w 1616"/>
            <a:gd name="connsiteY2" fmla="*/ 12603 h 13804"/>
            <a:gd name="connsiteX0" fmla="*/ 8442 w 8449"/>
            <a:gd name="connsiteY0" fmla="*/ 0 h 9729"/>
            <a:gd name="connsiteX1" fmla="*/ 7 w 8449"/>
            <a:gd name="connsiteY1" fmla="*/ 8955 h 9729"/>
            <a:gd name="connsiteX2" fmla="*/ 7309 w 8449"/>
            <a:gd name="connsiteY2" fmla="*/ 9130 h 9729"/>
            <a:gd name="connsiteX0" fmla="*/ 10285 w 10294"/>
            <a:gd name="connsiteY0" fmla="*/ 0 h 10271"/>
            <a:gd name="connsiteX1" fmla="*/ 301 w 10294"/>
            <a:gd name="connsiteY1" fmla="*/ 9204 h 10271"/>
            <a:gd name="connsiteX2" fmla="*/ 5078 w 10294"/>
            <a:gd name="connsiteY2" fmla="*/ 9947 h 10271"/>
            <a:gd name="connsiteX0" fmla="*/ 10209 w 10218"/>
            <a:gd name="connsiteY0" fmla="*/ 0 h 10032"/>
            <a:gd name="connsiteX1" fmla="*/ 225 w 10218"/>
            <a:gd name="connsiteY1" fmla="*/ 9204 h 10032"/>
            <a:gd name="connsiteX2" fmla="*/ 5002 w 10218"/>
            <a:gd name="connsiteY2" fmla="*/ 9947 h 10032"/>
            <a:gd name="connsiteX0" fmla="*/ 11094 w 11100"/>
            <a:gd name="connsiteY0" fmla="*/ 0 h 9947"/>
            <a:gd name="connsiteX1" fmla="*/ 1110 w 11100"/>
            <a:gd name="connsiteY1" fmla="*/ 9204 h 9947"/>
            <a:gd name="connsiteX2" fmla="*/ 5887 w 11100"/>
            <a:gd name="connsiteY2" fmla="*/ 9947 h 9947"/>
            <a:gd name="connsiteX0" fmla="*/ 4691 w 4691"/>
            <a:gd name="connsiteY0" fmla="*/ 0 h 10000"/>
            <a:gd name="connsiteX1" fmla="*/ 0 w 4691"/>
            <a:gd name="connsiteY1" fmla="*/ 10000 h 10000"/>
            <a:gd name="connsiteX0" fmla="*/ 27483 w 27483"/>
            <a:gd name="connsiteY0" fmla="*/ 0 h 10000"/>
            <a:gd name="connsiteX1" fmla="*/ 0 w 27483"/>
            <a:gd name="connsiteY1" fmla="*/ 9702 h 10000"/>
            <a:gd name="connsiteX2" fmla="*/ 17483 w 27483"/>
            <a:gd name="connsiteY2" fmla="*/ 10000 h 10000"/>
            <a:gd name="connsiteX0" fmla="*/ 27483 w 27483"/>
            <a:gd name="connsiteY0" fmla="*/ 0 h 10000"/>
            <a:gd name="connsiteX1" fmla="*/ 0 w 27483"/>
            <a:gd name="connsiteY1" fmla="*/ 9702 h 10000"/>
            <a:gd name="connsiteX2" fmla="*/ 17483 w 27483"/>
            <a:gd name="connsiteY2" fmla="*/ 10000 h 10000"/>
            <a:gd name="connsiteX0" fmla="*/ 22093 w 22093"/>
            <a:gd name="connsiteY0" fmla="*/ 0 h 10000"/>
            <a:gd name="connsiteX1" fmla="*/ 0 w 22093"/>
            <a:gd name="connsiteY1" fmla="*/ 9652 h 10000"/>
            <a:gd name="connsiteX2" fmla="*/ 12093 w 22093"/>
            <a:gd name="connsiteY2" fmla="*/ 10000 h 10000"/>
            <a:gd name="connsiteX0" fmla="*/ 22093 w 22093"/>
            <a:gd name="connsiteY0" fmla="*/ 0 h 9652"/>
            <a:gd name="connsiteX1" fmla="*/ 0 w 22093"/>
            <a:gd name="connsiteY1" fmla="*/ 9652 h 9652"/>
            <a:gd name="connsiteX0" fmla="*/ 8526 w 8526"/>
            <a:gd name="connsiteY0" fmla="*/ 0 h 11602"/>
            <a:gd name="connsiteX1" fmla="*/ 0 w 8526"/>
            <a:gd name="connsiteY1" fmla="*/ 11602 h 11602"/>
            <a:gd name="connsiteX0" fmla="*/ 112 w 5339"/>
            <a:gd name="connsiteY0" fmla="*/ 0 h 15837"/>
            <a:gd name="connsiteX1" fmla="*/ 4726 w 5339"/>
            <a:gd name="connsiteY1" fmla="*/ 15837 h 15837"/>
            <a:gd name="connsiteX0" fmla="*/ 0 w 28745"/>
            <a:gd name="connsiteY0" fmla="*/ 0 h 10000"/>
            <a:gd name="connsiteX1" fmla="*/ 8642 w 28745"/>
            <a:gd name="connsiteY1" fmla="*/ 10000 h 10000"/>
          </a:gdLst>
          <a:ahLst/>
          <a:cxnLst>
            <a:cxn ang="0">
              <a:pos x="connsiteX0" y="connsiteY0"/>
            </a:cxn>
            <a:cxn ang="0">
              <a:pos x="connsiteX1" y="connsiteY1"/>
            </a:cxn>
          </a:cxnLst>
          <a:rect l="l" t="t" r="r" b="b"/>
          <a:pathLst>
            <a:path w="28745" h="10000">
              <a:moveTo>
                <a:pt x="0" y="0"/>
              </a:moveTo>
              <a:cubicBezTo>
                <a:pt x="55783" y="3194"/>
                <a:pt x="14180" y="8713"/>
                <a:pt x="8642" y="10000"/>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546809</xdr:colOff>
      <xdr:row>60</xdr:row>
      <xdr:rowOff>105831</xdr:rowOff>
    </xdr:from>
    <xdr:to>
      <xdr:col>4</xdr:col>
      <xdr:colOff>560</xdr:colOff>
      <xdr:row>61</xdr:row>
      <xdr:rowOff>129376</xdr:rowOff>
    </xdr:to>
    <xdr:sp macro="" textlink="">
      <xdr:nvSpPr>
        <xdr:cNvPr id="1332" name="Text Box 1620">
          <a:extLst>
            <a:ext uri="{FF2B5EF4-FFF2-40B4-BE49-F238E27FC236}">
              <a16:creationId xmlns:a16="http://schemas.microsoft.com/office/drawing/2014/main" id="{B1E2C98A-8A1F-45F5-83B2-EBFD5C954B78}"/>
            </a:ext>
          </a:extLst>
        </xdr:cNvPr>
        <xdr:cNvSpPr txBox="1">
          <a:spLocks noChangeArrowheads="1"/>
        </xdr:cNvSpPr>
      </xdr:nvSpPr>
      <xdr:spPr bwMode="auto">
        <a:xfrm>
          <a:off x="3439587" y="10569220"/>
          <a:ext cx="159306" cy="182295"/>
        </a:xfrm>
        <a:prstGeom prst="rect">
          <a:avLst/>
        </a:prstGeom>
        <a:solidFill>
          <a:schemeClr val="bg1"/>
        </a:solidFill>
        <a:ln>
          <a:noFill/>
        </a:ln>
      </xdr:spPr>
      <xdr:txBody>
        <a:bodyPr vertOverflow="overflow" horzOverflow="overflow" vert="horz" wrap="square" lIns="27432" tIns="18288" rIns="27432" bIns="18288" anchor="b" upright="1">
          <a:noAutofit/>
        </a:bodyPr>
        <a:lstStyle/>
        <a:p>
          <a:pPr algn="r" rtl="0">
            <a:lnSpc>
              <a:spcPts val="1000"/>
            </a:lnSpc>
            <a:defRPr sz="1000"/>
          </a:pPr>
          <a:endParaRPr lang="en-US" altLang="ja-JP" sz="900" b="1" i="0" u="none" strike="noStrike" baseline="0">
            <a:solidFill>
              <a:srgbClr val="000000"/>
            </a:solidFill>
            <a:latin typeface="ＭＳ Ｐゴシック"/>
            <a:ea typeface="ＭＳ Ｐゴシック"/>
          </a:endParaRPr>
        </a:p>
      </xdr:txBody>
    </xdr:sp>
    <xdr:clientData/>
  </xdr:twoCellAnchor>
  <xdr:twoCellAnchor>
    <xdr:from>
      <xdr:col>3</xdr:col>
      <xdr:colOff>558911</xdr:colOff>
      <xdr:row>60</xdr:row>
      <xdr:rowOff>79424</xdr:rowOff>
    </xdr:from>
    <xdr:to>
      <xdr:col>3</xdr:col>
      <xdr:colOff>694971</xdr:colOff>
      <xdr:row>61</xdr:row>
      <xdr:rowOff>112894</xdr:rowOff>
    </xdr:to>
    <xdr:grpSp>
      <xdr:nvGrpSpPr>
        <xdr:cNvPr id="505" name="Group 405">
          <a:extLst>
            <a:ext uri="{FF2B5EF4-FFF2-40B4-BE49-F238E27FC236}">
              <a16:creationId xmlns:a16="http://schemas.microsoft.com/office/drawing/2014/main" id="{254F18F4-49A4-49E2-9FAB-77F25B9ECDB6}"/>
            </a:ext>
          </a:extLst>
        </xdr:cNvPr>
        <xdr:cNvGrpSpPr>
          <a:grpSpLocks/>
        </xdr:cNvGrpSpPr>
      </xdr:nvGrpSpPr>
      <xdr:grpSpPr bwMode="auto">
        <a:xfrm>
          <a:off x="2035286" y="9895466"/>
          <a:ext cx="136060" cy="197511"/>
          <a:chOff x="718" y="97"/>
          <a:chExt cx="23" cy="15"/>
        </a:xfrm>
      </xdr:grpSpPr>
      <xdr:sp macro="" textlink="">
        <xdr:nvSpPr>
          <xdr:cNvPr id="506" name="Freeform 406">
            <a:extLst>
              <a:ext uri="{FF2B5EF4-FFF2-40B4-BE49-F238E27FC236}">
                <a16:creationId xmlns:a16="http://schemas.microsoft.com/office/drawing/2014/main" id="{EB3CFFB6-761C-4BE2-80C9-B150315C86AE}"/>
              </a:ext>
            </a:extLst>
          </xdr:cNvPr>
          <xdr:cNvSpPr>
            <a:spLocks/>
          </xdr:cNvSpPr>
        </xdr:nvSpPr>
        <xdr:spPr bwMode="auto">
          <a:xfrm>
            <a:off x="718" y="97"/>
            <a:ext cx="4" cy="15"/>
          </a:xfrm>
          <a:custGeom>
            <a:avLst/>
            <a:gdLst>
              <a:gd name="T0" fmla="*/ 0 w 5"/>
              <a:gd name="T1" fmla="*/ 0 h 46"/>
              <a:gd name="T2" fmla="*/ 2 w 5"/>
              <a:gd name="T3" fmla="*/ 0 h 46"/>
              <a:gd name="T4" fmla="*/ 2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7" name="Freeform 407">
            <a:extLst>
              <a:ext uri="{FF2B5EF4-FFF2-40B4-BE49-F238E27FC236}">
                <a16:creationId xmlns:a16="http://schemas.microsoft.com/office/drawing/2014/main" id="{D063299C-BD0D-4B34-9051-2B139E48DA6E}"/>
              </a:ext>
            </a:extLst>
          </xdr:cNvPr>
          <xdr:cNvSpPr>
            <a:spLocks/>
          </xdr:cNvSpPr>
        </xdr:nvSpPr>
        <xdr:spPr bwMode="auto">
          <a:xfrm flipH="1" flipV="1">
            <a:off x="736" y="97"/>
            <a:ext cx="5" cy="15"/>
          </a:xfrm>
          <a:custGeom>
            <a:avLst/>
            <a:gdLst>
              <a:gd name="T0" fmla="*/ 0 w 5"/>
              <a:gd name="T1" fmla="*/ 0 h 46"/>
              <a:gd name="T2" fmla="*/ 5 w 5"/>
              <a:gd name="T3" fmla="*/ 0 h 46"/>
              <a:gd name="T4" fmla="*/ 5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xdr:col>
      <xdr:colOff>25220</xdr:colOff>
      <xdr:row>60</xdr:row>
      <xdr:rowOff>2530</xdr:rowOff>
    </xdr:from>
    <xdr:to>
      <xdr:col>3</xdr:col>
      <xdr:colOff>578555</xdr:colOff>
      <xdr:row>61</xdr:row>
      <xdr:rowOff>24696</xdr:rowOff>
    </xdr:to>
    <xdr:sp macro="" textlink="">
      <xdr:nvSpPr>
        <xdr:cNvPr id="569" name="Text Box 1620">
          <a:extLst>
            <a:ext uri="{FF2B5EF4-FFF2-40B4-BE49-F238E27FC236}">
              <a16:creationId xmlns:a16="http://schemas.microsoft.com/office/drawing/2014/main" id="{7214F96C-E172-441B-BE4F-23158C8A1EAE}"/>
            </a:ext>
          </a:extLst>
        </xdr:cNvPr>
        <xdr:cNvSpPr txBox="1">
          <a:spLocks noChangeArrowheads="1"/>
        </xdr:cNvSpPr>
      </xdr:nvSpPr>
      <xdr:spPr bwMode="auto">
        <a:xfrm>
          <a:off x="2917998" y="10465919"/>
          <a:ext cx="553335" cy="180916"/>
        </a:xfrm>
        <a:prstGeom prst="rect">
          <a:avLst/>
        </a:prstGeom>
        <a:noFill/>
        <a:ln>
          <a:noFill/>
        </a:ln>
      </xdr:spPr>
      <xdr:txBody>
        <a:bodyPr vertOverflow="overflow" horzOverflow="overflow" vert="horz" wrap="square" lIns="27432" tIns="18288" rIns="27432" bIns="18288" anchor="b" upright="1">
          <a:noAutofit/>
        </a:bodyPr>
        <a:lstStyle/>
        <a:p>
          <a:pPr algn="ctr" rtl="0">
            <a:lnSpc>
              <a:spcPts val="1000"/>
            </a:lnSpc>
            <a:defRPr sz="1000"/>
          </a:pPr>
          <a:r>
            <a:rPr lang="ja-JP" altLang="en-US" sz="900" b="1" i="0" u="none" strike="noStrike" baseline="0">
              <a:solidFill>
                <a:srgbClr val="0000FF"/>
              </a:solidFill>
              <a:latin typeface="ＭＳ Ｐ明朝" pitchFamily="18" charset="-128"/>
              <a:ea typeface="ＭＳ Ｐ明朝" pitchFamily="18" charset="-128"/>
            </a:rPr>
            <a:t>仏生寺川</a:t>
          </a:r>
          <a:endParaRPr lang="en-US" altLang="ja-JP" sz="900" b="1" i="0" u="none" strike="noStrike" baseline="0">
            <a:solidFill>
              <a:srgbClr val="0000FF"/>
            </a:solidFill>
            <a:latin typeface="ＭＳ Ｐ明朝" pitchFamily="18" charset="-128"/>
            <a:ea typeface="ＭＳ Ｐ明朝" pitchFamily="18" charset="-128"/>
          </a:endParaRPr>
        </a:p>
      </xdr:txBody>
    </xdr:sp>
    <xdr:clientData/>
  </xdr:twoCellAnchor>
  <xdr:twoCellAnchor>
    <xdr:from>
      <xdr:col>3</xdr:col>
      <xdr:colOff>613833</xdr:colOff>
      <xdr:row>59</xdr:row>
      <xdr:rowOff>24691</xdr:rowOff>
    </xdr:from>
    <xdr:to>
      <xdr:col>3</xdr:col>
      <xdr:colOff>627942</xdr:colOff>
      <xdr:row>62</xdr:row>
      <xdr:rowOff>98774</xdr:rowOff>
    </xdr:to>
    <xdr:sp macro="" textlink="">
      <xdr:nvSpPr>
        <xdr:cNvPr id="1333" name="Line 238">
          <a:extLst>
            <a:ext uri="{FF2B5EF4-FFF2-40B4-BE49-F238E27FC236}">
              <a16:creationId xmlns:a16="http://schemas.microsoft.com/office/drawing/2014/main" id="{37A46B4D-E832-4CA4-A8E7-4E3D5205076A}"/>
            </a:ext>
          </a:extLst>
        </xdr:cNvPr>
        <xdr:cNvSpPr>
          <a:spLocks noChangeShapeType="1"/>
        </xdr:cNvSpPr>
      </xdr:nvSpPr>
      <xdr:spPr bwMode="auto">
        <a:xfrm>
          <a:off x="3506611" y="10315219"/>
          <a:ext cx="14109" cy="54680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3</xdr:col>
      <xdr:colOff>257525</xdr:colOff>
      <xdr:row>63</xdr:row>
      <xdr:rowOff>49388</xdr:rowOff>
    </xdr:from>
    <xdr:ext cx="335139" cy="286806"/>
    <xdr:grpSp>
      <xdr:nvGrpSpPr>
        <xdr:cNvPr id="1334" name="Group 6672">
          <a:extLst>
            <a:ext uri="{FF2B5EF4-FFF2-40B4-BE49-F238E27FC236}">
              <a16:creationId xmlns:a16="http://schemas.microsoft.com/office/drawing/2014/main" id="{E0B6B062-189C-4E58-B74B-C31C0811D74F}"/>
            </a:ext>
          </a:extLst>
        </xdr:cNvPr>
        <xdr:cNvGrpSpPr>
          <a:grpSpLocks/>
        </xdr:cNvGrpSpPr>
      </xdr:nvGrpSpPr>
      <xdr:grpSpPr bwMode="auto">
        <a:xfrm>
          <a:off x="1733900" y="10357555"/>
          <a:ext cx="335139" cy="286806"/>
          <a:chOff x="536" y="110"/>
          <a:chExt cx="46" cy="44"/>
        </a:xfrm>
      </xdr:grpSpPr>
      <xdr:pic>
        <xdr:nvPicPr>
          <xdr:cNvPr id="1335" name="Picture 6673" descr="route2">
            <a:extLst>
              <a:ext uri="{FF2B5EF4-FFF2-40B4-BE49-F238E27FC236}">
                <a16:creationId xmlns:a16="http://schemas.microsoft.com/office/drawing/2014/main" id="{F71285B2-DEE0-4C24-B4E7-C0CD21D2C49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36" name="Text Box 6674">
            <a:extLst>
              <a:ext uri="{FF2B5EF4-FFF2-40B4-BE49-F238E27FC236}">
                <a16:creationId xmlns:a16="http://schemas.microsoft.com/office/drawing/2014/main" id="{3AE1C6DE-5F8E-41D5-BF64-8C3D441F5384}"/>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r" rtl="0">
              <a:defRPr sz="1000"/>
            </a:pPr>
            <a:r>
              <a:rPr lang="en-US" altLang="ja-JP" sz="1200" b="1" i="0" u="none" strike="noStrike" baseline="0">
                <a:solidFill>
                  <a:srgbClr val="FFFFFF"/>
                </a:solidFill>
                <a:latin typeface="ＭＳ Ｐゴシック"/>
                <a:ea typeface="ＭＳ Ｐゴシック"/>
              </a:rPr>
              <a:t>415</a:t>
            </a:r>
          </a:p>
        </xdr:txBody>
      </xdr:sp>
    </xdr:grpSp>
    <xdr:clientData/>
  </xdr:oneCellAnchor>
  <xdr:twoCellAnchor>
    <xdr:from>
      <xdr:col>3</xdr:col>
      <xdr:colOff>98777</xdr:colOff>
      <xdr:row>62</xdr:row>
      <xdr:rowOff>38801</xdr:rowOff>
    </xdr:from>
    <xdr:to>
      <xdr:col>3</xdr:col>
      <xdr:colOff>613831</xdr:colOff>
      <xdr:row>62</xdr:row>
      <xdr:rowOff>81136</xdr:rowOff>
    </xdr:to>
    <xdr:sp macro="" textlink="">
      <xdr:nvSpPr>
        <xdr:cNvPr id="1338" name="Line 238">
          <a:extLst>
            <a:ext uri="{FF2B5EF4-FFF2-40B4-BE49-F238E27FC236}">
              <a16:creationId xmlns:a16="http://schemas.microsoft.com/office/drawing/2014/main" id="{398F819F-F05F-4C78-AEB3-EA9C571F8F87}"/>
            </a:ext>
          </a:extLst>
        </xdr:cNvPr>
        <xdr:cNvSpPr>
          <a:spLocks noChangeShapeType="1"/>
        </xdr:cNvSpPr>
      </xdr:nvSpPr>
      <xdr:spPr bwMode="auto">
        <a:xfrm flipH="1">
          <a:off x="2991555" y="10802051"/>
          <a:ext cx="515054" cy="4233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617936</xdr:colOff>
      <xdr:row>61</xdr:row>
      <xdr:rowOff>96185</xdr:rowOff>
    </xdr:from>
    <xdr:to>
      <xdr:col>4</xdr:col>
      <xdr:colOff>508000</xdr:colOff>
      <xdr:row>64</xdr:row>
      <xdr:rowOff>45860</xdr:rowOff>
    </xdr:to>
    <xdr:sp macro="" textlink="">
      <xdr:nvSpPr>
        <xdr:cNvPr id="1339" name="Freeform 166">
          <a:extLst>
            <a:ext uri="{FF2B5EF4-FFF2-40B4-BE49-F238E27FC236}">
              <a16:creationId xmlns:a16="http://schemas.microsoft.com/office/drawing/2014/main" id="{ACE1189A-6137-426D-A0AD-20FDBBAE3630}"/>
            </a:ext>
          </a:extLst>
        </xdr:cNvPr>
        <xdr:cNvSpPr>
          <a:spLocks/>
        </xdr:cNvSpPr>
      </xdr:nvSpPr>
      <xdr:spPr bwMode="auto">
        <a:xfrm>
          <a:off x="3510714" y="10718324"/>
          <a:ext cx="595619" cy="436508"/>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13929"/>
            <a:gd name="connsiteY0" fmla="*/ 10390 h 10390"/>
            <a:gd name="connsiteX1" fmla="*/ 134 w 13929"/>
            <a:gd name="connsiteY1" fmla="*/ 390 h 10390"/>
            <a:gd name="connsiteX2" fmla="*/ 13929 w 13929"/>
            <a:gd name="connsiteY2" fmla="*/ 0 h 10390"/>
            <a:gd name="connsiteX0" fmla="*/ 350 w 13831"/>
            <a:gd name="connsiteY0" fmla="*/ 9892 h 9892"/>
            <a:gd name="connsiteX1" fmla="*/ 36 w 13831"/>
            <a:gd name="connsiteY1" fmla="*/ 390 h 9892"/>
            <a:gd name="connsiteX2" fmla="*/ 13831 w 13831"/>
            <a:gd name="connsiteY2" fmla="*/ 0 h 9892"/>
            <a:gd name="connsiteX0" fmla="*/ 17 w 10147"/>
            <a:gd name="connsiteY0" fmla="*/ 9622 h 9622"/>
            <a:gd name="connsiteX1" fmla="*/ 173 w 10147"/>
            <a:gd name="connsiteY1" fmla="*/ 394 h 9622"/>
            <a:gd name="connsiteX2" fmla="*/ 10147 w 10147"/>
            <a:gd name="connsiteY2" fmla="*/ 0 h 9622"/>
            <a:gd name="connsiteX0" fmla="*/ 0 w 9983"/>
            <a:gd name="connsiteY0" fmla="*/ 10000 h 10000"/>
            <a:gd name="connsiteX1" fmla="*/ 153 w 9983"/>
            <a:gd name="connsiteY1" fmla="*/ 409 h 10000"/>
            <a:gd name="connsiteX2" fmla="*/ 9983 w 9983"/>
            <a:gd name="connsiteY2" fmla="*/ 0 h 10000"/>
            <a:gd name="connsiteX0" fmla="*/ 0 w 15949"/>
            <a:gd name="connsiteY0" fmla="*/ 21645 h 21645"/>
            <a:gd name="connsiteX1" fmla="*/ 153 w 15949"/>
            <a:gd name="connsiteY1" fmla="*/ 12054 h 21645"/>
            <a:gd name="connsiteX2" fmla="*/ 15949 w 15949"/>
            <a:gd name="connsiteY2" fmla="*/ 0 h 21645"/>
            <a:gd name="connsiteX0" fmla="*/ 0 w 15949"/>
            <a:gd name="connsiteY0" fmla="*/ 21645 h 21645"/>
            <a:gd name="connsiteX1" fmla="*/ 153 w 15949"/>
            <a:gd name="connsiteY1" fmla="*/ 12054 h 21645"/>
            <a:gd name="connsiteX2" fmla="*/ 7898 w 15949"/>
            <a:gd name="connsiteY2" fmla="*/ 7219 h 21645"/>
            <a:gd name="connsiteX3" fmla="*/ 15949 w 15949"/>
            <a:gd name="connsiteY3" fmla="*/ 0 h 21645"/>
            <a:gd name="connsiteX0" fmla="*/ 0 w 15949"/>
            <a:gd name="connsiteY0" fmla="*/ 21645 h 21645"/>
            <a:gd name="connsiteX1" fmla="*/ 153 w 15949"/>
            <a:gd name="connsiteY1" fmla="*/ 12054 h 21645"/>
            <a:gd name="connsiteX2" fmla="*/ 14508 w 15949"/>
            <a:gd name="connsiteY2" fmla="*/ 10228 h 21645"/>
            <a:gd name="connsiteX3" fmla="*/ 15949 w 15949"/>
            <a:gd name="connsiteY3" fmla="*/ 0 h 21645"/>
            <a:gd name="connsiteX0" fmla="*/ 0 w 15949"/>
            <a:gd name="connsiteY0" fmla="*/ 21645 h 21645"/>
            <a:gd name="connsiteX1" fmla="*/ 153 w 15949"/>
            <a:gd name="connsiteY1" fmla="*/ 12054 h 21645"/>
            <a:gd name="connsiteX2" fmla="*/ 14508 w 15949"/>
            <a:gd name="connsiteY2" fmla="*/ 10228 h 21645"/>
            <a:gd name="connsiteX3" fmla="*/ 15949 w 15949"/>
            <a:gd name="connsiteY3" fmla="*/ 0 h 21645"/>
            <a:gd name="connsiteX0" fmla="*/ 0 w 16093"/>
            <a:gd name="connsiteY0" fmla="*/ 21645 h 21645"/>
            <a:gd name="connsiteX1" fmla="*/ 153 w 16093"/>
            <a:gd name="connsiteY1" fmla="*/ 12054 h 21645"/>
            <a:gd name="connsiteX2" fmla="*/ 14980 w 16093"/>
            <a:gd name="connsiteY2" fmla="*/ 10751 h 21645"/>
            <a:gd name="connsiteX3" fmla="*/ 15949 w 16093"/>
            <a:gd name="connsiteY3" fmla="*/ 0 h 21645"/>
            <a:gd name="connsiteX0" fmla="*/ 0 w 16093"/>
            <a:gd name="connsiteY0" fmla="*/ 21645 h 21645"/>
            <a:gd name="connsiteX1" fmla="*/ 153 w 16093"/>
            <a:gd name="connsiteY1" fmla="*/ 12054 h 21645"/>
            <a:gd name="connsiteX2" fmla="*/ 14980 w 16093"/>
            <a:gd name="connsiteY2" fmla="*/ 10751 h 21645"/>
            <a:gd name="connsiteX3" fmla="*/ 15949 w 16093"/>
            <a:gd name="connsiteY3" fmla="*/ 0 h 21645"/>
            <a:gd name="connsiteX0" fmla="*/ 0 w 16093"/>
            <a:gd name="connsiteY0" fmla="*/ 21645 h 21645"/>
            <a:gd name="connsiteX1" fmla="*/ 153 w 16093"/>
            <a:gd name="connsiteY1" fmla="*/ 12054 h 21645"/>
            <a:gd name="connsiteX2" fmla="*/ 14980 w 16093"/>
            <a:gd name="connsiteY2" fmla="*/ 10751 h 21645"/>
            <a:gd name="connsiteX3" fmla="*/ 15949 w 16093"/>
            <a:gd name="connsiteY3" fmla="*/ 0 h 21645"/>
            <a:gd name="connsiteX0" fmla="*/ 0 w 16164"/>
            <a:gd name="connsiteY0" fmla="*/ 21645 h 21645"/>
            <a:gd name="connsiteX1" fmla="*/ 153 w 16164"/>
            <a:gd name="connsiteY1" fmla="*/ 12054 h 21645"/>
            <a:gd name="connsiteX2" fmla="*/ 15074 w 16164"/>
            <a:gd name="connsiteY2" fmla="*/ 11667 h 21645"/>
            <a:gd name="connsiteX3" fmla="*/ 15949 w 16164"/>
            <a:gd name="connsiteY3" fmla="*/ 0 h 21645"/>
            <a:gd name="connsiteX0" fmla="*/ 0 w 16164"/>
            <a:gd name="connsiteY0" fmla="*/ 21645 h 21645"/>
            <a:gd name="connsiteX1" fmla="*/ 153 w 16164"/>
            <a:gd name="connsiteY1" fmla="*/ 12054 h 21645"/>
            <a:gd name="connsiteX2" fmla="*/ 15074 w 16164"/>
            <a:gd name="connsiteY2" fmla="*/ 11667 h 21645"/>
            <a:gd name="connsiteX3" fmla="*/ 15949 w 16164"/>
            <a:gd name="connsiteY3" fmla="*/ 0 h 21645"/>
            <a:gd name="connsiteX0" fmla="*/ 0 w 16164"/>
            <a:gd name="connsiteY0" fmla="*/ 21645 h 21645"/>
            <a:gd name="connsiteX1" fmla="*/ 153 w 16164"/>
            <a:gd name="connsiteY1" fmla="*/ 12054 h 21645"/>
            <a:gd name="connsiteX2" fmla="*/ 15074 w 16164"/>
            <a:gd name="connsiteY2" fmla="*/ 11667 h 21645"/>
            <a:gd name="connsiteX3" fmla="*/ 15949 w 16164"/>
            <a:gd name="connsiteY3" fmla="*/ 0 h 21645"/>
            <a:gd name="connsiteX0" fmla="*/ 0 w 16292"/>
            <a:gd name="connsiteY0" fmla="*/ 21645 h 21645"/>
            <a:gd name="connsiteX1" fmla="*/ 153 w 16292"/>
            <a:gd name="connsiteY1" fmla="*/ 12054 h 21645"/>
            <a:gd name="connsiteX2" fmla="*/ 15074 w 16292"/>
            <a:gd name="connsiteY2" fmla="*/ 11667 h 21645"/>
            <a:gd name="connsiteX3" fmla="*/ 15949 w 16292"/>
            <a:gd name="connsiteY3" fmla="*/ 0 h 21645"/>
            <a:gd name="connsiteX0" fmla="*/ 0 w 15949"/>
            <a:gd name="connsiteY0" fmla="*/ 21645 h 21645"/>
            <a:gd name="connsiteX1" fmla="*/ 153 w 15949"/>
            <a:gd name="connsiteY1" fmla="*/ 12054 h 21645"/>
            <a:gd name="connsiteX2" fmla="*/ 15074 w 15949"/>
            <a:gd name="connsiteY2" fmla="*/ 11667 h 21645"/>
            <a:gd name="connsiteX3" fmla="*/ 15949 w 15949"/>
            <a:gd name="connsiteY3" fmla="*/ 0 h 21645"/>
            <a:gd name="connsiteX0" fmla="*/ 0 w 15571"/>
            <a:gd name="connsiteY0" fmla="*/ 21514 h 21514"/>
            <a:gd name="connsiteX1" fmla="*/ 153 w 15571"/>
            <a:gd name="connsiteY1" fmla="*/ 11923 h 21514"/>
            <a:gd name="connsiteX2" fmla="*/ 15074 w 15571"/>
            <a:gd name="connsiteY2" fmla="*/ 11536 h 21514"/>
            <a:gd name="connsiteX3" fmla="*/ 15571 w 15571"/>
            <a:gd name="connsiteY3" fmla="*/ 0 h 21514"/>
            <a:gd name="connsiteX0" fmla="*/ 0 w 15748"/>
            <a:gd name="connsiteY0" fmla="*/ 21514 h 21514"/>
            <a:gd name="connsiteX1" fmla="*/ 153 w 15748"/>
            <a:gd name="connsiteY1" fmla="*/ 11923 h 21514"/>
            <a:gd name="connsiteX2" fmla="*/ 15357 w 15748"/>
            <a:gd name="connsiteY2" fmla="*/ 11143 h 21514"/>
            <a:gd name="connsiteX3" fmla="*/ 15571 w 15748"/>
            <a:gd name="connsiteY3" fmla="*/ 0 h 21514"/>
            <a:gd name="connsiteX0" fmla="*/ 0 w 15571"/>
            <a:gd name="connsiteY0" fmla="*/ 21514 h 21514"/>
            <a:gd name="connsiteX1" fmla="*/ 153 w 15571"/>
            <a:gd name="connsiteY1" fmla="*/ 11923 h 21514"/>
            <a:gd name="connsiteX2" fmla="*/ 15357 w 15571"/>
            <a:gd name="connsiteY2" fmla="*/ 11143 h 21514"/>
            <a:gd name="connsiteX3" fmla="*/ 15571 w 15571"/>
            <a:gd name="connsiteY3" fmla="*/ 0 h 21514"/>
            <a:gd name="connsiteX0" fmla="*/ 0 w 15640"/>
            <a:gd name="connsiteY0" fmla="*/ 21514 h 21514"/>
            <a:gd name="connsiteX1" fmla="*/ 153 w 15640"/>
            <a:gd name="connsiteY1" fmla="*/ 11923 h 21514"/>
            <a:gd name="connsiteX2" fmla="*/ 15640 w 15640"/>
            <a:gd name="connsiteY2" fmla="*/ 11536 h 21514"/>
            <a:gd name="connsiteX3" fmla="*/ 15571 w 15640"/>
            <a:gd name="connsiteY3" fmla="*/ 0 h 21514"/>
            <a:gd name="connsiteX0" fmla="*/ 0 w 15640"/>
            <a:gd name="connsiteY0" fmla="*/ 21514 h 21514"/>
            <a:gd name="connsiteX1" fmla="*/ 153 w 15640"/>
            <a:gd name="connsiteY1" fmla="*/ 11923 h 21514"/>
            <a:gd name="connsiteX2" fmla="*/ 15640 w 15640"/>
            <a:gd name="connsiteY2" fmla="*/ 11536 h 21514"/>
            <a:gd name="connsiteX3" fmla="*/ 15571 w 15640"/>
            <a:gd name="connsiteY3" fmla="*/ 0 h 21514"/>
            <a:gd name="connsiteX0" fmla="*/ 0 w 15640"/>
            <a:gd name="connsiteY0" fmla="*/ 21514 h 21514"/>
            <a:gd name="connsiteX1" fmla="*/ 153 w 15640"/>
            <a:gd name="connsiteY1" fmla="*/ 11923 h 21514"/>
            <a:gd name="connsiteX2" fmla="*/ 15640 w 15640"/>
            <a:gd name="connsiteY2" fmla="*/ 11929 h 21514"/>
            <a:gd name="connsiteX3" fmla="*/ 15571 w 15640"/>
            <a:gd name="connsiteY3" fmla="*/ 0 h 21514"/>
            <a:gd name="connsiteX0" fmla="*/ 0 w 15854"/>
            <a:gd name="connsiteY0" fmla="*/ 18766 h 18766"/>
            <a:gd name="connsiteX1" fmla="*/ 153 w 15854"/>
            <a:gd name="connsiteY1" fmla="*/ 9175 h 18766"/>
            <a:gd name="connsiteX2" fmla="*/ 15640 w 15854"/>
            <a:gd name="connsiteY2" fmla="*/ 9181 h 18766"/>
            <a:gd name="connsiteX3" fmla="*/ 15854 w 15854"/>
            <a:gd name="connsiteY3" fmla="*/ 0 h 18766"/>
            <a:gd name="connsiteX0" fmla="*/ 0 w 15640"/>
            <a:gd name="connsiteY0" fmla="*/ 18112 h 18112"/>
            <a:gd name="connsiteX1" fmla="*/ 153 w 15640"/>
            <a:gd name="connsiteY1" fmla="*/ 8521 h 18112"/>
            <a:gd name="connsiteX2" fmla="*/ 15640 w 15640"/>
            <a:gd name="connsiteY2" fmla="*/ 8527 h 18112"/>
            <a:gd name="connsiteX3" fmla="*/ 15476 w 15640"/>
            <a:gd name="connsiteY3" fmla="*/ 0 h 18112"/>
            <a:gd name="connsiteX0" fmla="*/ 0 w 15759"/>
            <a:gd name="connsiteY0" fmla="*/ 17719 h 17719"/>
            <a:gd name="connsiteX1" fmla="*/ 153 w 15759"/>
            <a:gd name="connsiteY1" fmla="*/ 8128 h 17719"/>
            <a:gd name="connsiteX2" fmla="*/ 15640 w 15759"/>
            <a:gd name="connsiteY2" fmla="*/ 8134 h 17719"/>
            <a:gd name="connsiteX3" fmla="*/ 15759 w 15759"/>
            <a:gd name="connsiteY3" fmla="*/ 0 h 17719"/>
            <a:gd name="connsiteX0" fmla="*/ 0 w 15640"/>
            <a:gd name="connsiteY0" fmla="*/ 23437 h 23437"/>
            <a:gd name="connsiteX1" fmla="*/ 153 w 15640"/>
            <a:gd name="connsiteY1" fmla="*/ 13846 h 23437"/>
            <a:gd name="connsiteX2" fmla="*/ 15640 w 15640"/>
            <a:gd name="connsiteY2" fmla="*/ 13852 h 23437"/>
            <a:gd name="connsiteX3" fmla="*/ 15371 w 15640"/>
            <a:gd name="connsiteY3" fmla="*/ 0 h 23437"/>
            <a:gd name="connsiteX0" fmla="*/ 0 w 15640"/>
            <a:gd name="connsiteY0" fmla="*/ 23437 h 23437"/>
            <a:gd name="connsiteX1" fmla="*/ 153 w 15640"/>
            <a:gd name="connsiteY1" fmla="*/ 13846 h 23437"/>
            <a:gd name="connsiteX2" fmla="*/ 15640 w 15640"/>
            <a:gd name="connsiteY2" fmla="*/ 13852 h 23437"/>
            <a:gd name="connsiteX3" fmla="*/ 15371 w 15640"/>
            <a:gd name="connsiteY3" fmla="*/ 0 h 23437"/>
            <a:gd name="connsiteX0" fmla="*/ 0 w 15640"/>
            <a:gd name="connsiteY0" fmla="*/ 23437 h 23437"/>
            <a:gd name="connsiteX1" fmla="*/ 153 w 15640"/>
            <a:gd name="connsiteY1" fmla="*/ 13846 h 23437"/>
            <a:gd name="connsiteX2" fmla="*/ 15640 w 15640"/>
            <a:gd name="connsiteY2" fmla="*/ 13453 h 23437"/>
            <a:gd name="connsiteX3" fmla="*/ 15371 w 15640"/>
            <a:gd name="connsiteY3" fmla="*/ 0 h 23437"/>
            <a:gd name="connsiteX0" fmla="*/ 0 w 15640"/>
            <a:gd name="connsiteY0" fmla="*/ 23437 h 23437"/>
            <a:gd name="connsiteX1" fmla="*/ 153 w 15640"/>
            <a:gd name="connsiteY1" fmla="*/ 13846 h 23437"/>
            <a:gd name="connsiteX2" fmla="*/ 15640 w 15640"/>
            <a:gd name="connsiteY2" fmla="*/ 13453 h 23437"/>
            <a:gd name="connsiteX3" fmla="*/ 15371 w 15640"/>
            <a:gd name="connsiteY3" fmla="*/ 0 h 23437"/>
            <a:gd name="connsiteX0" fmla="*/ 0 w 15640"/>
            <a:gd name="connsiteY0" fmla="*/ 23437 h 23437"/>
            <a:gd name="connsiteX1" fmla="*/ 153 w 15640"/>
            <a:gd name="connsiteY1" fmla="*/ 13846 h 23437"/>
            <a:gd name="connsiteX2" fmla="*/ 15640 w 15640"/>
            <a:gd name="connsiteY2" fmla="*/ 13453 h 23437"/>
            <a:gd name="connsiteX3" fmla="*/ 15371 w 15640"/>
            <a:gd name="connsiteY3" fmla="*/ 0 h 23437"/>
            <a:gd name="connsiteX0" fmla="*/ 0 w 15544"/>
            <a:gd name="connsiteY0" fmla="*/ 21391 h 21391"/>
            <a:gd name="connsiteX1" fmla="*/ 57 w 15544"/>
            <a:gd name="connsiteY1" fmla="*/ 13846 h 21391"/>
            <a:gd name="connsiteX2" fmla="*/ 15544 w 15544"/>
            <a:gd name="connsiteY2" fmla="*/ 13453 h 21391"/>
            <a:gd name="connsiteX3" fmla="*/ 15275 w 15544"/>
            <a:gd name="connsiteY3" fmla="*/ 0 h 21391"/>
            <a:gd name="connsiteX0" fmla="*/ 0 w 15544"/>
            <a:gd name="connsiteY0" fmla="*/ 23693 h 23693"/>
            <a:gd name="connsiteX1" fmla="*/ 57 w 15544"/>
            <a:gd name="connsiteY1" fmla="*/ 16148 h 23693"/>
            <a:gd name="connsiteX2" fmla="*/ 15544 w 15544"/>
            <a:gd name="connsiteY2" fmla="*/ 15755 h 23693"/>
            <a:gd name="connsiteX3" fmla="*/ 15275 w 15544"/>
            <a:gd name="connsiteY3" fmla="*/ 0 h 23693"/>
            <a:gd name="connsiteX0" fmla="*/ 0 w 15629"/>
            <a:gd name="connsiteY0" fmla="*/ 24588 h 24588"/>
            <a:gd name="connsiteX1" fmla="*/ 57 w 15629"/>
            <a:gd name="connsiteY1" fmla="*/ 17043 h 24588"/>
            <a:gd name="connsiteX2" fmla="*/ 15544 w 15629"/>
            <a:gd name="connsiteY2" fmla="*/ 16650 h 24588"/>
            <a:gd name="connsiteX3" fmla="*/ 15467 w 15629"/>
            <a:gd name="connsiteY3" fmla="*/ 0 h 24588"/>
            <a:gd name="connsiteX0" fmla="*/ 0 w 15544"/>
            <a:gd name="connsiteY0" fmla="*/ 24204 h 24204"/>
            <a:gd name="connsiteX1" fmla="*/ 57 w 15544"/>
            <a:gd name="connsiteY1" fmla="*/ 16659 h 24204"/>
            <a:gd name="connsiteX2" fmla="*/ 15544 w 15544"/>
            <a:gd name="connsiteY2" fmla="*/ 16266 h 24204"/>
            <a:gd name="connsiteX3" fmla="*/ 15275 w 15544"/>
            <a:gd name="connsiteY3" fmla="*/ 0 h 24204"/>
            <a:gd name="connsiteX0" fmla="*/ 0 w 15544"/>
            <a:gd name="connsiteY0" fmla="*/ 7938 h 7938"/>
            <a:gd name="connsiteX1" fmla="*/ 57 w 15544"/>
            <a:gd name="connsiteY1" fmla="*/ 393 h 7938"/>
            <a:gd name="connsiteX2" fmla="*/ 15544 w 15544"/>
            <a:gd name="connsiteY2" fmla="*/ 0 h 7938"/>
            <a:gd name="connsiteX0" fmla="*/ 0 w 11567"/>
            <a:gd name="connsiteY0" fmla="*/ 10130 h 10130"/>
            <a:gd name="connsiteX1" fmla="*/ 37 w 11567"/>
            <a:gd name="connsiteY1" fmla="*/ 625 h 10130"/>
            <a:gd name="connsiteX2" fmla="*/ 11567 w 11567"/>
            <a:gd name="connsiteY2" fmla="*/ 0 h 10130"/>
            <a:gd name="connsiteX0" fmla="*/ 0 w 11748"/>
            <a:gd name="connsiteY0" fmla="*/ 10000 h 10000"/>
            <a:gd name="connsiteX1" fmla="*/ 37 w 11748"/>
            <a:gd name="connsiteY1" fmla="*/ 495 h 10000"/>
            <a:gd name="connsiteX2" fmla="*/ 11748 w 11748"/>
            <a:gd name="connsiteY2" fmla="*/ 0 h 10000"/>
            <a:gd name="connsiteX0" fmla="*/ 0 w 11748"/>
            <a:gd name="connsiteY0" fmla="*/ 10214 h 10214"/>
            <a:gd name="connsiteX1" fmla="*/ 37 w 11748"/>
            <a:gd name="connsiteY1" fmla="*/ 709 h 10214"/>
            <a:gd name="connsiteX2" fmla="*/ 5549 w 11748"/>
            <a:gd name="connsiteY2" fmla="*/ 640 h 10214"/>
            <a:gd name="connsiteX3" fmla="*/ 11748 w 11748"/>
            <a:gd name="connsiteY3" fmla="*/ 214 h 10214"/>
            <a:gd name="connsiteX0" fmla="*/ 0 w 11748"/>
            <a:gd name="connsiteY0" fmla="*/ 13903 h 13903"/>
            <a:gd name="connsiteX1" fmla="*/ 37 w 11748"/>
            <a:gd name="connsiteY1" fmla="*/ 4398 h 13903"/>
            <a:gd name="connsiteX2" fmla="*/ 5549 w 11748"/>
            <a:gd name="connsiteY2" fmla="*/ 4329 h 13903"/>
            <a:gd name="connsiteX3" fmla="*/ 5665 w 11748"/>
            <a:gd name="connsiteY3" fmla="*/ 0 h 13903"/>
            <a:gd name="connsiteX4" fmla="*/ 11748 w 11748"/>
            <a:gd name="connsiteY4" fmla="*/ 3903 h 13903"/>
            <a:gd name="connsiteX0" fmla="*/ 0 w 6569"/>
            <a:gd name="connsiteY0" fmla="*/ 25570 h 25570"/>
            <a:gd name="connsiteX1" fmla="*/ 37 w 6569"/>
            <a:gd name="connsiteY1" fmla="*/ 16065 h 25570"/>
            <a:gd name="connsiteX2" fmla="*/ 5549 w 6569"/>
            <a:gd name="connsiteY2" fmla="*/ 15996 h 25570"/>
            <a:gd name="connsiteX3" fmla="*/ 5665 w 6569"/>
            <a:gd name="connsiteY3" fmla="*/ 11667 h 25570"/>
            <a:gd name="connsiteX4" fmla="*/ 6569 w 6569"/>
            <a:gd name="connsiteY4" fmla="*/ 0 h 25570"/>
            <a:gd name="connsiteX0" fmla="*/ 0 w 10000"/>
            <a:gd name="connsiteY0" fmla="*/ 10000 h 10000"/>
            <a:gd name="connsiteX1" fmla="*/ 56 w 10000"/>
            <a:gd name="connsiteY1" fmla="*/ 6283 h 10000"/>
            <a:gd name="connsiteX2" fmla="*/ 8447 w 10000"/>
            <a:gd name="connsiteY2" fmla="*/ 6256 h 10000"/>
            <a:gd name="connsiteX3" fmla="*/ 10000 w 10000"/>
            <a:gd name="connsiteY3" fmla="*/ 0 h 10000"/>
            <a:gd name="connsiteX0" fmla="*/ 0 w 10000"/>
            <a:gd name="connsiteY0" fmla="*/ 10000 h 10000"/>
            <a:gd name="connsiteX1" fmla="*/ 56 w 10000"/>
            <a:gd name="connsiteY1" fmla="*/ 6283 h 10000"/>
            <a:gd name="connsiteX2" fmla="*/ 8447 w 10000"/>
            <a:gd name="connsiteY2" fmla="*/ 6256 h 10000"/>
            <a:gd name="connsiteX3" fmla="*/ 10000 w 10000"/>
            <a:gd name="connsiteY3" fmla="*/ 0 h 10000"/>
            <a:gd name="connsiteX0" fmla="*/ 0 w 10824"/>
            <a:gd name="connsiteY0" fmla="*/ 9805 h 9805"/>
            <a:gd name="connsiteX1" fmla="*/ 56 w 10824"/>
            <a:gd name="connsiteY1" fmla="*/ 6088 h 9805"/>
            <a:gd name="connsiteX2" fmla="*/ 8447 w 10824"/>
            <a:gd name="connsiteY2" fmla="*/ 6061 h 9805"/>
            <a:gd name="connsiteX3" fmla="*/ 10824 w 10824"/>
            <a:gd name="connsiteY3" fmla="*/ 0 h 9805"/>
            <a:gd name="connsiteX0" fmla="*/ 0 w 10000"/>
            <a:gd name="connsiteY0" fmla="*/ 10000 h 10000"/>
            <a:gd name="connsiteX1" fmla="*/ 52 w 10000"/>
            <a:gd name="connsiteY1" fmla="*/ 6209 h 10000"/>
            <a:gd name="connsiteX2" fmla="*/ 7804 w 10000"/>
            <a:gd name="connsiteY2" fmla="*/ 6182 h 10000"/>
            <a:gd name="connsiteX3" fmla="*/ 10000 w 10000"/>
            <a:gd name="connsiteY3" fmla="*/ 0 h 10000"/>
            <a:gd name="connsiteX0" fmla="*/ 0 w 10000"/>
            <a:gd name="connsiteY0" fmla="*/ 10000 h 10000"/>
            <a:gd name="connsiteX1" fmla="*/ 52 w 10000"/>
            <a:gd name="connsiteY1" fmla="*/ 6209 h 10000"/>
            <a:gd name="connsiteX2" fmla="*/ 7804 w 10000"/>
            <a:gd name="connsiteY2" fmla="*/ 6182 h 10000"/>
            <a:gd name="connsiteX3" fmla="*/ 10000 w 10000"/>
            <a:gd name="connsiteY3" fmla="*/ 0 h 10000"/>
            <a:gd name="connsiteX0" fmla="*/ 0 w 10000"/>
            <a:gd name="connsiteY0" fmla="*/ 10000 h 10000"/>
            <a:gd name="connsiteX1" fmla="*/ 52 w 10000"/>
            <a:gd name="connsiteY1" fmla="*/ 6209 h 10000"/>
            <a:gd name="connsiteX2" fmla="*/ 7804 w 10000"/>
            <a:gd name="connsiteY2" fmla="*/ 6182 h 10000"/>
            <a:gd name="connsiteX3" fmla="*/ 10000 w 10000"/>
            <a:gd name="connsiteY3" fmla="*/ 0 h 10000"/>
            <a:gd name="connsiteX0" fmla="*/ 0 w 10000"/>
            <a:gd name="connsiteY0" fmla="*/ 10000 h 10000"/>
            <a:gd name="connsiteX1" fmla="*/ 52 w 10000"/>
            <a:gd name="connsiteY1" fmla="*/ 6209 h 10000"/>
            <a:gd name="connsiteX2" fmla="*/ 7804 w 10000"/>
            <a:gd name="connsiteY2" fmla="*/ 6182 h 10000"/>
            <a:gd name="connsiteX3" fmla="*/ 10000 w 10000"/>
            <a:gd name="connsiteY3" fmla="*/ 0 h 10000"/>
            <a:gd name="connsiteX0" fmla="*/ 0 w 10000"/>
            <a:gd name="connsiteY0" fmla="*/ 10000 h 10000"/>
            <a:gd name="connsiteX1" fmla="*/ 52 w 10000"/>
            <a:gd name="connsiteY1" fmla="*/ 6209 h 10000"/>
            <a:gd name="connsiteX2" fmla="*/ 7804 w 10000"/>
            <a:gd name="connsiteY2" fmla="*/ 6182 h 10000"/>
            <a:gd name="connsiteX3" fmla="*/ 9245 w 10000"/>
            <a:gd name="connsiteY3" fmla="*/ 4482 h 10000"/>
            <a:gd name="connsiteX4" fmla="*/ 10000 w 10000"/>
            <a:gd name="connsiteY4" fmla="*/ 0 h 10000"/>
            <a:gd name="connsiteX0" fmla="*/ 0 w 10000"/>
            <a:gd name="connsiteY0" fmla="*/ 10000 h 10000"/>
            <a:gd name="connsiteX1" fmla="*/ 52 w 10000"/>
            <a:gd name="connsiteY1" fmla="*/ 6209 h 10000"/>
            <a:gd name="connsiteX2" fmla="*/ 7804 w 10000"/>
            <a:gd name="connsiteY2" fmla="*/ 6182 h 10000"/>
            <a:gd name="connsiteX3" fmla="*/ 9245 w 10000"/>
            <a:gd name="connsiteY3" fmla="*/ 4482 h 10000"/>
            <a:gd name="connsiteX4" fmla="*/ 10000 w 10000"/>
            <a:gd name="connsiteY4" fmla="*/ 0 h 10000"/>
            <a:gd name="connsiteX0" fmla="*/ 0 w 10000"/>
            <a:gd name="connsiteY0" fmla="*/ 10000 h 10000"/>
            <a:gd name="connsiteX1" fmla="*/ 52 w 10000"/>
            <a:gd name="connsiteY1" fmla="*/ 6209 h 10000"/>
            <a:gd name="connsiteX2" fmla="*/ 7804 w 10000"/>
            <a:gd name="connsiteY2" fmla="*/ 6182 h 10000"/>
            <a:gd name="connsiteX3" fmla="*/ 9245 w 10000"/>
            <a:gd name="connsiteY3" fmla="*/ 4482 h 10000"/>
            <a:gd name="connsiteX4" fmla="*/ 10000 w 10000"/>
            <a:gd name="connsiteY4" fmla="*/ 0 h 10000"/>
            <a:gd name="connsiteX0" fmla="*/ 0 w 11763"/>
            <a:gd name="connsiteY0" fmla="*/ 10366 h 10366"/>
            <a:gd name="connsiteX1" fmla="*/ 52 w 11763"/>
            <a:gd name="connsiteY1" fmla="*/ 6575 h 10366"/>
            <a:gd name="connsiteX2" fmla="*/ 7804 w 11763"/>
            <a:gd name="connsiteY2" fmla="*/ 6548 h 10366"/>
            <a:gd name="connsiteX3" fmla="*/ 9245 w 11763"/>
            <a:gd name="connsiteY3" fmla="*/ 4848 h 10366"/>
            <a:gd name="connsiteX4" fmla="*/ 11763 w 11763"/>
            <a:gd name="connsiteY4" fmla="*/ 0 h 10366"/>
            <a:gd name="connsiteX0" fmla="*/ 0 w 11763"/>
            <a:gd name="connsiteY0" fmla="*/ 10366 h 10366"/>
            <a:gd name="connsiteX1" fmla="*/ 52 w 11763"/>
            <a:gd name="connsiteY1" fmla="*/ 6575 h 10366"/>
            <a:gd name="connsiteX2" fmla="*/ 7804 w 11763"/>
            <a:gd name="connsiteY2" fmla="*/ 6548 h 10366"/>
            <a:gd name="connsiteX3" fmla="*/ 9245 w 11763"/>
            <a:gd name="connsiteY3" fmla="*/ 4848 h 10366"/>
            <a:gd name="connsiteX4" fmla="*/ 11763 w 11763"/>
            <a:gd name="connsiteY4" fmla="*/ 0 h 10366"/>
            <a:gd name="connsiteX0" fmla="*/ 0 w 11763"/>
            <a:gd name="connsiteY0" fmla="*/ 10366 h 10366"/>
            <a:gd name="connsiteX1" fmla="*/ 52 w 11763"/>
            <a:gd name="connsiteY1" fmla="*/ 6575 h 10366"/>
            <a:gd name="connsiteX2" fmla="*/ 7804 w 11763"/>
            <a:gd name="connsiteY2" fmla="*/ 6548 h 10366"/>
            <a:gd name="connsiteX3" fmla="*/ 9245 w 11763"/>
            <a:gd name="connsiteY3" fmla="*/ 4848 h 10366"/>
            <a:gd name="connsiteX4" fmla="*/ 11763 w 11763"/>
            <a:gd name="connsiteY4" fmla="*/ 0 h 10366"/>
            <a:gd name="connsiteX0" fmla="*/ 0 w 11763"/>
            <a:gd name="connsiteY0" fmla="*/ 10366 h 10366"/>
            <a:gd name="connsiteX1" fmla="*/ 52 w 11763"/>
            <a:gd name="connsiteY1" fmla="*/ 6575 h 10366"/>
            <a:gd name="connsiteX2" fmla="*/ 7804 w 11763"/>
            <a:gd name="connsiteY2" fmla="*/ 6548 h 10366"/>
            <a:gd name="connsiteX3" fmla="*/ 9245 w 11763"/>
            <a:gd name="connsiteY3" fmla="*/ 4848 h 10366"/>
            <a:gd name="connsiteX4" fmla="*/ 11763 w 11763"/>
            <a:gd name="connsiteY4" fmla="*/ 0 h 10366"/>
            <a:gd name="connsiteX0" fmla="*/ 0 w 11763"/>
            <a:gd name="connsiteY0" fmla="*/ 10366 h 10366"/>
            <a:gd name="connsiteX1" fmla="*/ 52 w 11763"/>
            <a:gd name="connsiteY1" fmla="*/ 6575 h 10366"/>
            <a:gd name="connsiteX2" fmla="*/ 7804 w 11763"/>
            <a:gd name="connsiteY2" fmla="*/ 6548 h 10366"/>
            <a:gd name="connsiteX3" fmla="*/ 9245 w 11763"/>
            <a:gd name="connsiteY3" fmla="*/ 4848 h 10366"/>
            <a:gd name="connsiteX4" fmla="*/ 11763 w 11763"/>
            <a:gd name="connsiteY4" fmla="*/ 0 h 10366"/>
            <a:gd name="connsiteX0" fmla="*/ 0 w 13897"/>
            <a:gd name="connsiteY0" fmla="*/ 10507 h 10507"/>
            <a:gd name="connsiteX1" fmla="*/ 52 w 13897"/>
            <a:gd name="connsiteY1" fmla="*/ 6716 h 10507"/>
            <a:gd name="connsiteX2" fmla="*/ 7804 w 13897"/>
            <a:gd name="connsiteY2" fmla="*/ 6689 h 10507"/>
            <a:gd name="connsiteX3" fmla="*/ 9245 w 13897"/>
            <a:gd name="connsiteY3" fmla="*/ 4989 h 10507"/>
            <a:gd name="connsiteX4" fmla="*/ 13897 w 13897"/>
            <a:gd name="connsiteY4" fmla="*/ 0 h 10507"/>
            <a:gd name="connsiteX0" fmla="*/ 0 w 13897"/>
            <a:gd name="connsiteY0" fmla="*/ 10507 h 10507"/>
            <a:gd name="connsiteX1" fmla="*/ 52 w 13897"/>
            <a:gd name="connsiteY1" fmla="*/ 6716 h 10507"/>
            <a:gd name="connsiteX2" fmla="*/ 7804 w 13897"/>
            <a:gd name="connsiteY2" fmla="*/ 6689 h 10507"/>
            <a:gd name="connsiteX3" fmla="*/ 9245 w 13897"/>
            <a:gd name="connsiteY3" fmla="*/ 4989 h 10507"/>
            <a:gd name="connsiteX4" fmla="*/ 13897 w 13897"/>
            <a:gd name="connsiteY4" fmla="*/ 0 h 10507"/>
            <a:gd name="connsiteX0" fmla="*/ 0 w 13897"/>
            <a:gd name="connsiteY0" fmla="*/ 10507 h 10507"/>
            <a:gd name="connsiteX1" fmla="*/ 52 w 13897"/>
            <a:gd name="connsiteY1" fmla="*/ 6716 h 10507"/>
            <a:gd name="connsiteX2" fmla="*/ 7804 w 13897"/>
            <a:gd name="connsiteY2" fmla="*/ 6689 h 10507"/>
            <a:gd name="connsiteX3" fmla="*/ 9245 w 13897"/>
            <a:gd name="connsiteY3" fmla="*/ 4989 h 10507"/>
            <a:gd name="connsiteX4" fmla="*/ 13897 w 13897"/>
            <a:gd name="connsiteY4" fmla="*/ 0 h 10507"/>
            <a:gd name="connsiteX0" fmla="*/ 0 w 13897"/>
            <a:gd name="connsiteY0" fmla="*/ 10507 h 10507"/>
            <a:gd name="connsiteX1" fmla="*/ 52 w 13897"/>
            <a:gd name="connsiteY1" fmla="*/ 6716 h 10507"/>
            <a:gd name="connsiteX2" fmla="*/ 7804 w 13897"/>
            <a:gd name="connsiteY2" fmla="*/ 6689 h 10507"/>
            <a:gd name="connsiteX3" fmla="*/ 9245 w 13897"/>
            <a:gd name="connsiteY3" fmla="*/ 4989 h 10507"/>
            <a:gd name="connsiteX4" fmla="*/ 13897 w 13897"/>
            <a:gd name="connsiteY4" fmla="*/ 0 h 10507"/>
            <a:gd name="connsiteX0" fmla="*/ 0 w 13897"/>
            <a:gd name="connsiteY0" fmla="*/ 10507 h 10507"/>
            <a:gd name="connsiteX1" fmla="*/ 52 w 13897"/>
            <a:gd name="connsiteY1" fmla="*/ 6716 h 10507"/>
            <a:gd name="connsiteX2" fmla="*/ 7804 w 13897"/>
            <a:gd name="connsiteY2" fmla="*/ 6689 h 10507"/>
            <a:gd name="connsiteX3" fmla="*/ 9245 w 13897"/>
            <a:gd name="connsiteY3" fmla="*/ 4989 h 10507"/>
            <a:gd name="connsiteX4" fmla="*/ 13897 w 13897"/>
            <a:gd name="connsiteY4" fmla="*/ 0 h 10507"/>
            <a:gd name="connsiteX0" fmla="*/ 0 w 13897"/>
            <a:gd name="connsiteY0" fmla="*/ 10507 h 10507"/>
            <a:gd name="connsiteX1" fmla="*/ 52 w 13897"/>
            <a:gd name="connsiteY1" fmla="*/ 6716 h 10507"/>
            <a:gd name="connsiteX2" fmla="*/ 7804 w 13897"/>
            <a:gd name="connsiteY2" fmla="*/ 6689 h 10507"/>
            <a:gd name="connsiteX3" fmla="*/ 9245 w 13897"/>
            <a:gd name="connsiteY3" fmla="*/ 4989 h 10507"/>
            <a:gd name="connsiteX4" fmla="*/ 13897 w 13897"/>
            <a:gd name="connsiteY4" fmla="*/ 0 h 10507"/>
            <a:gd name="connsiteX0" fmla="*/ 0 w 13897"/>
            <a:gd name="connsiteY0" fmla="*/ 10507 h 10507"/>
            <a:gd name="connsiteX1" fmla="*/ 52 w 13897"/>
            <a:gd name="connsiteY1" fmla="*/ 6716 h 10507"/>
            <a:gd name="connsiteX2" fmla="*/ 7804 w 13897"/>
            <a:gd name="connsiteY2" fmla="*/ 6689 h 10507"/>
            <a:gd name="connsiteX3" fmla="*/ 13897 w 13897"/>
            <a:gd name="connsiteY3" fmla="*/ 0 h 10507"/>
            <a:gd name="connsiteX0" fmla="*/ 0 w 7804"/>
            <a:gd name="connsiteY0" fmla="*/ 3818 h 3818"/>
            <a:gd name="connsiteX1" fmla="*/ 52 w 7804"/>
            <a:gd name="connsiteY1" fmla="*/ 27 h 3818"/>
            <a:gd name="connsiteX2" fmla="*/ 7804 w 7804"/>
            <a:gd name="connsiteY2" fmla="*/ 0 h 3818"/>
            <a:gd name="connsiteX0" fmla="*/ 0 w 12979"/>
            <a:gd name="connsiteY0" fmla="*/ 12249 h 12249"/>
            <a:gd name="connsiteX1" fmla="*/ 67 w 12979"/>
            <a:gd name="connsiteY1" fmla="*/ 2320 h 12249"/>
            <a:gd name="connsiteX2" fmla="*/ 12979 w 12979"/>
            <a:gd name="connsiteY2" fmla="*/ 0 h 12249"/>
            <a:gd name="connsiteX0" fmla="*/ 0 w 12979"/>
            <a:gd name="connsiteY0" fmla="*/ 12249 h 12249"/>
            <a:gd name="connsiteX1" fmla="*/ 67 w 12979"/>
            <a:gd name="connsiteY1" fmla="*/ 2320 h 12249"/>
            <a:gd name="connsiteX2" fmla="*/ 12979 w 12979"/>
            <a:gd name="connsiteY2" fmla="*/ 0 h 12249"/>
            <a:gd name="connsiteX0" fmla="*/ 0 w 12979"/>
            <a:gd name="connsiteY0" fmla="*/ 12249 h 12249"/>
            <a:gd name="connsiteX1" fmla="*/ 67 w 12979"/>
            <a:gd name="connsiteY1" fmla="*/ 2320 h 12249"/>
            <a:gd name="connsiteX2" fmla="*/ 12979 w 12979"/>
            <a:gd name="connsiteY2" fmla="*/ 0 h 12249"/>
          </a:gdLst>
          <a:ahLst/>
          <a:cxnLst>
            <a:cxn ang="0">
              <a:pos x="connsiteX0" y="connsiteY0"/>
            </a:cxn>
            <a:cxn ang="0">
              <a:pos x="connsiteX1" y="connsiteY1"/>
            </a:cxn>
            <a:cxn ang="0">
              <a:pos x="connsiteX2" y="connsiteY2"/>
            </a:cxn>
          </a:cxnLst>
          <a:rect l="l" t="t" r="r" b="b"/>
          <a:pathLst>
            <a:path w="12979" h="12249">
              <a:moveTo>
                <a:pt x="0" y="12249"/>
              </a:moveTo>
              <a:cubicBezTo>
                <a:pt x="151" y="-415"/>
                <a:pt x="-59" y="13470"/>
                <a:pt x="67" y="2320"/>
              </a:cubicBezTo>
              <a:cubicBezTo>
                <a:pt x="5158" y="2569"/>
                <a:pt x="8883" y="2801"/>
                <a:pt x="12979"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543273</xdr:colOff>
      <xdr:row>63</xdr:row>
      <xdr:rowOff>14588</xdr:rowOff>
    </xdr:from>
    <xdr:to>
      <xdr:col>3</xdr:col>
      <xdr:colOff>703546</xdr:colOff>
      <xdr:row>63</xdr:row>
      <xdr:rowOff>167516</xdr:rowOff>
    </xdr:to>
    <xdr:sp macro="" textlink="">
      <xdr:nvSpPr>
        <xdr:cNvPr id="1340" name="AutoShape 308">
          <a:extLst>
            <a:ext uri="{FF2B5EF4-FFF2-40B4-BE49-F238E27FC236}">
              <a16:creationId xmlns:a16="http://schemas.microsoft.com/office/drawing/2014/main" id="{FEF3C242-86CD-4061-B649-F34106E2F57D}"/>
            </a:ext>
          </a:extLst>
        </xdr:cNvPr>
        <xdr:cNvSpPr>
          <a:spLocks noChangeArrowheads="1"/>
        </xdr:cNvSpPr>
      </xdr:nvSpPr>
      <xdr:spPr bwMode="auto">
        <a:xfrm>
          <a:off x="3436051" y="10950699"/>
          <a:ext cx="160273" cy="152928"/>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554591</xdr:colOff>
      <xdr:row>61</xdr:row>
      <xdr:rowOff>105828</xdr:rowOff>
    </xdr:from>
    <xdr:to>
      <xdr:col>3</xdr:col>
      <xdr:colOff>697495</xdr:colOff>
      <xdr:row>62</xdr:row>
      <xdr:rowOff>116872</xdr:rowOff>
    </xdr:to>
    <xdr:sp macro="" textlink="">
      <xdr:nvSpPr>
        <xdr:cNvPr id="1341" name="Oval 310">
          <a:extLst>
            <a:ext uri="{FF2B5EF4-FFF2-40B4-BE49-F238E27FC236}">
              <a16:creationId xmlns:a16="http://schemas.microsoft.com/office/drawing/2014/main" id="{DDC1E117-7120-439E-959C-A896CB9A434E}"/>
            </a:ext>
          </a:extLst>
        </xdr:cNvPr>
        <xdr:cNvSpPr>
          <a:spLocks noChangeArrowheads="1"/>
        </xdr:cNvSpPr>
      </xdr:nvSpPr>
      <xdr:spPr bwMode="auto">
        <a:xfrm>
          <a:off x="3447369" y="10727967"/>
          <a:ext cx="142904" cy="152155"/>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222251</xdr:colOff>
      <xdr:row>60</xdr:row>
      <xdr:rowOff>151694</xdr:rowOff>
    </xdr:from>
    <xdr:to>
      <xdr:col>4</xdr:col>
      <xdr:colOff>409690</xdr:colOff>
      <xdr:row>62</xdr:row>
      <xdr:rowOff>29383</xdr:rowOff>
    </xdr:to>
    <xdr:sp macro="" textlink="">
      <xdr:nvSpPr>
        <xdr:cNvPr id="1337" name="六角形 1336">
          <a:extLst>
            <a:ext uri="{FF2B5EF4-FFF2-40B4-BE49-F238E27FC236}">
              <a16:creationId xmlns:a16="http://schemas.microsoft.com/office/drawing/2014/main" id="{D387C966-113E-448C-8206-CCACF1F9B426}"/>
            </a:ext>
          </a:extLst>
        </xdr:cNvPr>
        <xdr:cNvSpPr/>
      </xdr:nvSpPr>
      <xdr:spPr bwMode="auto">
        <a:xfrm>
          <a:off x="3820584" y="10615083"/>
          <a:ext cx="187439" cy="177550"/>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７６</a:t>
          </a:r>
        </a:p>
      </xdr:txBody>
    </xdr:sp>
    <xdr:clientData/>
  </xdr:twoCellAnchor>
  <xdr:oneCellAnchor>
    <xdr:from>
      <xdr:col>3</xdr:col>
      <xdr:colOff>634999</xdr:colOff>
      <xdr:row>58</xdr:row>
      <xdr:rowOff>70554</xdr:rowOff>
    </xdr:from>
    <xdr:ext cx="263776" cy="421654"/>
    <xdr:sp macro="" textlink="">
      <xdr:nvSpPr>
        <xdr:cNvPr id="1342" name="Text Box 1620">
          <a:extLst>
            <a:ext uri="{FF2B5EF4-FFF2-40B4-BE49-F238E27FC236}">
              <a16:creationId xmlns:a16="http://schemas.microsoft.com/office/drawing/2014/main" id="{0EED1728-04BF-40B9-ADBC-06B7D75CF049}"/>
            </a:ext>
          </a:extLst>
        </xdr:cNvPr>
        <xdr:cNvSpPr txBox="1">
          <a:spLocks noChangeArrowheads="1"/>
        </xdr:cNvSpPr>
      </xdr:nvSpPr>
      <xdr:spPr bwMode="auto">
        <a:xfrm>
          <a:off x="3527777" y="10188221"/>
          <a:ext cx="263776" cy="421654"/>
        </a:xfrm>
        <a:prstGeom prst="rect">
          <a:avLst/>
        </a:prstGeom>
        <a:noFill/>
        <a:ln>
          <a:noFill/>
        </a:ln>
      </xdr:spPr>
      <xdr:txBody>
        <a:bodyPr vertOverflow="overflow" horzOverflow="overflow" wrap="square" lIns="27432" tIns="18288" rIns="27432" bIns="18288" anchor="b" upright="1">
          <a:noAutofit/>
        </a:bodyPr>
        <a:lstStyle/>
        <a:p>
          <a:pPr algn="ctr" rtl="0">
            <a:lnSpc>
              <a:spcPts val="1000"/>
            </a:lnSpc>
            <a:defRPr sz="1000"/>
          </a:pPr>
          <a:r>
            <a:rPr lang="ja-JP" altLang="en-US" sz="900" b="1" i="0" u="none" strike="noStrike" baseline="0">
              <a:solidFill>
                <a:srgbClr val="000000"/>
              </a:solidFill>
              <a:latin typeface="ＭＳ Ｐゴシック"/>
              <a:ea typeface="ＭＳ Ｐゴシック"/>
            </a:rPr>
            <a:t>↑高岡</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3</xdr:col>
      <xdr:colOff>705555</xdr:colOff>
      <xdr:row>62</xdr:row>
      <xdr:rowOff>42326</xdr:rowOff>
    </xdr:from>
    <xdr:ext cx="582084" cy="310452"/>
    <xdr:sp macro="" textlink="">
      <xdr:nvSpPr>
        <xdr:cNvPr id="1343" name="Text Box 1620">
          <a:extLst>
            <a:ext uri="{FF2B5EF4-FFF2-40B4-BE49-F238E27FC236}">
              <a16:creationId xmlns:a16="http://schemas.microsoft.com/office/drawing/2014/main" id="{7954A26B-D31F-4088-9B14-C3EE6B3DFFE1}"/>
            </a:ext>
          </a:extLst>
        </xdr:cNvPr>
        <xdr:cNvSpPr txBox="1">
          <a:spLocks noChangeArrowheads="1"/>
        </xdr:cNvSpPr>
      </xdr:nvSpPr>
      <xdr:spPr bwMode="auto">
        <a:xfrm>
          <a:off x="3598333" y="10805576"/>
          <a:ext cx="582084" cy="310452"/>
        </a:xfrm>
        <a:prstGeom prst="rect">
          <a:avLst/>
        </a:prstGeom>
        <a:noFill/>
        <a:ln>
          <a:noFill/>
        </a:ln>
      </xdr:spPr>
      <xdr:txBody>
        <a:bodyPr vertOverflow="overflow" horzOverflow="overflow" wrap="none" lIns="27432" tIns="18288" rIns="27432" bIns="18288" anchor="b" upright="1">
          <a:noAutofit/>
        </a:bodyPr>
        <a:lstStyle/>
        <a:p>
          <a:pPr algn="l" rtl="0">
            <a:lnSpc>
              <a:spcPts val="1000"/>
            </a:lnSpc>
            <a:defRPr sz="1000"/>
          </a:pPr>
          <a:r>
            <a:rPr lang="ja-JP" altLang="en-US" sz="900" b="1" i="0" u="none" strike="noStrike" baseline="0">
              <a:solidFill>
                <a:srgbClr val="000000"/>
              </a:solidFill>
              <a:latin typeface="ＭＳ Ｐゴシック"/>
              <a:ea typeface="ＭＳ Ｐゴシック"/>
            </a:rPr>
            <a:t>惣領</a:t>
          </a:r>
          <a:endParaRPr lang="en-US" altLang="ja-JP" sz="900" b="1" i="0" u="none" strike="noStrike" baseline="0">
            <a:solidFill>
              <a:srgbClr val="000000"/>
            </a:solidFill>
            <a:latin typeface="ＭＳ Ｐゴシック"/>
            <a:ea typeface="ＭＳ Ｐゴシック"/>
          </a:endParaRPr>
        </a:p>
        <a:p>
          <a:pPr algn="l" rtl="0">
            <a:lnSpc>
              <a:spcPts val="1000"/>
            </a:lnSpc>
            <a:defRPr sz="1000"/>
          </a:pPr>
          <a:r>
            <a:rPr lang="ja-JP" altLang="en-US" sz="900" b="1" i="0" u="none" strike="noStrike" baseline="0">
              <a:solidFill>
                <a:srgbClr val="000000"/>
              </a:solidFill>
              <a:latin typeface="ＭＳ Ｐゴシック"/>
              <a:ea typeface="ＭＳ Ｐゴシック"/>
            </a:rPr>
            <a:t>万尾</a:t>
          </a:r>
          <a:r>
            <a:rPr lang="ja-JP" altLang="en-US" sz="900" b="1" i="0" u="none" strike="noStrike" baseline="0">
              <a:solidFill>
                <a:srgbClr val="000000"/>
              </a:solidFill>
              <a:latin typeface="HG創英角ｺﾞｼｯｸUB" pitchFamily="49" charset="-128"/>
              <a:ea typeface="HG創英角ｺﾞｼｯｸUB" pitchFamily="49" charset="-128"/>
            </a:rPr>
            <a:t>→</a:t>
          </a:r>
          <a:endParaRPr lang="en-US" altLang="ja-JP" sz="900" b="1" i="0" u="none" strike="noStrike" baseline="0">
            <a:solidFill>
              <a:srgbClr val="000000"/>
            </a:solidFill>
            <a:latin typeface="HG創英角ｺﾞｼｯｸUB" pitchFamily="49" charset="-128"/>
            <a:ea typeface="HG創英角ｺﾞｼｯｸUB" pitchFamily="49" charset="-128"/>
          </a:endParaRPr>
        </a:p>
      </xdr:txBody>
    </xdr:sp>
    <xdr:clientData/>
  </xdr:oneCellAnchor>
  <xdr:twoCellAnchor>
    <xdr:from>
      <xdr:col>6</xdr:col>
      <xdr:colOff>292812</xdr:colOff>
      <xdr:row>63</xdr:row>
      <xdr:rowOff>10582</xdr:rowOff>
    </xdr:from>
    <xdr:to>
      <xdr:col>6</xdr:col>
      <xdr:colOff>480251</xdr:colOff>
      <xdr:row>64</xdr:row>
      <xdr:rowOff>15271</xdr:rowOff>
    </xdr:to>
    <xdr:sp macro="" textlink="">
      <xdr:nvSpPr>
        <xdr:cNvPr id="1344" name="六角形 1343">
          <a:extLst>
            <a:ext uri="{FF2B5EF4-FFF2-40B4-BE49-F238E27FC236}">
              <a16:creationId xmlns:a16="http://schemas.microsoft.com/office/drawing/2014/main" id="{846D91C3-F8C2-4111-9F8A-C6F90C521F0C}"/>
            </a:ext>
          </a:extLst>
        </xdr:cNvPr>
        <xdr:cNvSpPr/>
      </xdr:nvSpPr>
      <xdr:spPr bwMode="auto">
        <a:xfrm>
          <a:off x="5302256" y="10946693"/>
          <a:ext cx="187439" cy="177550"/>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７６</a:t>
          </a:r>
        </a:p>
      </xdr:txBody>
    </xdr:sp>
    <xdr:clientData/>
  </xdr:twoCellAnchor>
  <xdr:oneCellAnchor>
    <xdr:from>
      <xdr:col>5</xdr:col>
      <xdr:colOff>187777</xdr:colOff>
      <xdr:row>60</xdr:row>
      <xdr:rowOff>137583</xdr:rowOff>
    </xdr:from>
    <xdr:ext cx="570688" cy="134057"/>
    <xdr:sp macro="" textlink="">
      <xdr:nvSpPr>
        <xdr:cNvPr id="1345" name="Text Box 1620">
          <a:extLst>
            <a:ext uri="{FF2B5EF4-FFF2-40B4-BE49-F238E27FC236}">
              <a16:creationId xmlns:a16="http://schemas.microsoft.com/office/drawing/2014/main" id="{3C4A4672-4E2D-4EA9-8B39-543042BBCC0F}"/>
            </a:ext>
          </a:extLst>
        </xdr:cNvPr>
        <xdr:cNvSpPr txBox="1">
          <a:spLocks noChangeArrowheads="1"/>
        </xdr:cNvSpPr>
      </xdr:nvSpPr>
      <xdr:spPr bwMode="auto">
        <a:xfrm>
          <a:off x="4491666" y="10600972"/>
          <a:ext cx="570688" cy="134057"/>
        </a:xfrm>
        <a:prstGeom prst="rect">
          <a:avLst/>
        </a:prstGeom>
        <a:noFill/>
        <a:ln>
          <a:noFill/>
        </a:ln>
      </xdr:spPr>
      <xdr:txBody>
        <a:bodyPr vertOverflow="overflow" horzOverflow="overflow" wrap="none" lIns="27432" tIns="18288" rIns="27432" bIns="18288" anchor="t" upright="1">
          <a:noAutofit/>
        </a:bodyPr>
        <a:lstStyle/>
        <a:p>
          <a:pPr algn="l" rtl="0">
            <a:lnSpc>
              <a:spcPts val="1000"/>
            </a:lnSpc>
            <a:defRPr sz="1000"/>
          </a:pPr>
          <a:r>
            <a:rPr lang="ja-JP" altLang="en-US" sz="900" b="1" i="0" u="none" strike="noStrike" baseline="0">
              <a:solidFill>
                <a:srgbClr val="000000"/>
              </a:solidFill>
              <a:latin typeface="ＭＳ Ｐゴシック"/>
              <a:ea typeface="ＭＳ Ｐゴシック"/>
            </a:rPr>
            <a:t>氷見広域農道</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6</xdr:col>
      <xdr:colOff>273510</xdr:colOff>
      <xdr:row>60</xdr:row>
      <xdr:rowOff>130523</xdr:rowOff>
    </xdr:from>
    <xdr:to>
      <xdr:col>6</xdr:col>
      <xdr:colOff>298837</xdr:colOff>
      <xdr:row>64</xdr:row>
      <xdr:rowOff>144470</xdr:rowOff>
    </xdr:to>
    <xdr:sp macro="" textlink="">
      <xdr:nvSpPr>
        <xdr:cNvPr id="1346" name="Freeform 605">
          <a:extLst>
            <a:ext uri="{FF2B5EF4-FFF2-40B4-BE49-F238E27FC236}">
              <a16:creationId xmlns:a16="http://schemas.microsoft.com/office/drawing/2014/main" id="{06BC359E-48AF-4F52-813F-BB9786434A6A}"/>
            </a:ext>
          </a:extLst>
        </xdr:cNvPr>
        <xdr:cNvSpPr>
          <a:spLocks/>
        </xdr:cNvSpPr>
      </xdr:nvSpPr>
      <xdr:spPr bwMode="auto">
        <a:xfrm rot="16416533">
          <a:off x="4969833" y="10850112"/>
          <a:ext cx="655383" cy="25327"/>
        </a:xfrm>
        <a:custGeom>
          <a:avLst/>
          <a:gdLst>
            <a:gd name="T0" fmla="*/ 0 w 113"/>
            <a:gd name="T1" fmla="*/ 2147483647 h 6"/>
            <a:gd name="T2" fmla="*/ 0 w 113"/>
            <a:gd name="T3" fmla="*/ 2147483647 h 6"/>
            <a:gd name="T4" fmla="*/ 0 w 113"/>
            <a:gd name="T5" fmla="*/ 0 h 6"/>
            <a:gd name="T6" fmla="*/ 0 w 113"/>
            <a:gd name="T7" fmla="*/ 2147483647 h 6"/>
            <a:gd name="T8" fmla="*/ 0 w 113"/>
            <a:gd name="T9" fmla="*/ 2147483647 h 6"/>
            <a:gd name="T10" fmla="*/ 0 60000 65536"/>
            <a:gd name="T11" fmla="*/ 0 60000 65536"/>
            <a:gd name="T12" fmla="*/ 0 60000 65536"/>
            <a:gd name="T13" fmla="*/ 0 60000 65536"/>
            <a:gd name="T14" fmla="*/ 0 60000 65536"/>
            <a:gd name="connsiteX0" fmla="*/ 10789 w 10789"/>
            <a:gd name="connsiteY0" fmla="*/ 27561 h 27561"/>
            <a:gd name="connsiteX1" fmla="*/ 7522 w 10789"/>
            <a:gd name="connsiteY1" fmla="*/ 5000 h 27561"/>
            <a:gd name="connsiteX2" fmla="*/ 4513 w 10789"/>
            <a:gd name="connsiteY2" fmla="*/ 0 h 27561"/>
            <a:gd name="connsiteX3" fmla="*/ 2832 w 10789"/>
            <a:gd name="connsiteY3" fmla="*/ 8333 h 27561"/>
            <a:gd name="connsiteX4" fmla="*/ 0 w 10789"/>
            <a:gd name="connsiteY4" fmla="*/ 6667 h 27561"/>
            <a:gd name="connsiteX0" fmla="*/ 10789 w 10789"/>
            <a:gd name="connsiteY0" fmla="*/ 29136 h 29136"/>
            <a:gd name="connsiteX1" fmla="*/ 7522 w 10789"/>
            <a:gd name="connsiteY1" fmla="*/ 6575 h 29136"/>
            <a:gd name="connsiteX2" fmla="*/ 4513 w 10789"/>
            <a:gd name="connsiteY2" fmla="*/ 1575 h 29136"/>
            <a:gd name="connsiteX3" fmla="*/ 2884 w 10789"/>
            <a:gd name="connsiteY3" fmla="*/ 0 h 29136"/>
            <a:gd name="connsiteX4" fmla="*/ 0 w 10789"/>
            <a:gd name="connsiteY4" fmla="*/ 8242 h 29136"/>
            <a:gd name="connsiteX0" fmla="*/ 14566 w 14566"/>
            <a:gd name="connsiteY0" fmla="*/ 14911 h 14911"/>
            <a:gd name="connsiteX1" fmla="*/ 7522 w 14566"/>
            <a:gd name="connsiteY1" fmla="*/ 6575 h 14911"/>
            <a:gd name="connsiteX2" fmla="*/ 4513 w 14566"/>
            <a:gd name="connsiteY2" fmla="*/ 1575 h 14911"/>
            <a:gd name="connsiteX3" fmla="*/ 2884 w 14566"/>
            <a:gd name="connsiteY3" fmla="*/ 0 h 14911"/>
            <a:gd name="connsiteX4" fmla="*/ 0 w 14566"/>
            <a:gd name="connsiteY4" fmla="*/ 8242 h 14911"/>
            <a:gd name="connsiteX0" fmla="*/ 14566 w 14566"/>
            <a:gd name="connsiteY0" fmla="*/ 14911 h 25400"/>
            <a:gd name="connsiteX1" fmla="*/ 9822 w 14566"/>
            <a:gd name="connsiteY1" fmla="*/ 25293 h 25400"/>
            <a:gd name="connsiteX2" fmla="*/ 7522 w 14566"/>
            <a:gd name="connsiteY2" fmla="*/ 6575 h 25400"/>
            <a:gd name="connsiteX3" fmla="*/ 4513 w 14566"/>
            <a:gd name="connsiteY3" fmla="*/ 1575 h 25400"/>
            <a:gd name="connsiteX4" fmla="*/ 2884 w 14566"/>
            <a:gd name="connsiteY4" fmla="*/ 0 h 25400"/>
            <a:gd name="connsiteX5" fmla="*/ 0 w 14566"/>
            <a:gd name="connsiteY5" fmla="*/ 8242 h 25400"/>
            <a:gd name="connsiteX0" fmla="*/ 15648 w 15648"/>
            <a:gd name="connsiteY0" fmla="*/ 1123 h 25346"/>
            <a:gd name="connsiteX1" fmla="*/ 9822 w 15648"/>
            <a:gd name="connsiteY1" fmla="*/ 25293 h 25346"/>
            <a:gd name="connsiteX2" fmla="*/ 7522 w 15648"/>
            <a:gd name="connsiteY2" fmla="*/ 6575 h 25346"/>
            <a:gd name="connsiteX3" fmla="*/ 4513 w 15648"/>
            <a:gd name="connsiteY3" fmla="*/ 1575 h 25346"/>
            <a:gd name="connsiteX4" fmla="*/ 2884 w 15648"/>
            <a:gd name="connsiteY4" fmla="*/ 0 h 25346"/>
            <a:gd name="connsiteX5" fmla="*/ 0 w 15648"/>
            <a:gd name="connsiteY5" fmla="*/ 8242 h 25346"/>
            <a:gd name="connsiteX0" fmla="*/ 15648 w 15648"/>
            <a:gd name="connsiteY0" fmla="*/ 6505 h 13845"/>
            <a:gd name="connsiteX1" fmla="*/ 11453 w 15648"/>
            <a:gd name="connsiteY1" fmla="*/ 110 h 13845"/>
            <a:gd name="connsiteX2" fmla="*/ 7522 w 15648"/>
            <a:gd name="connsiteY2" fmla="*/ 11957 h 13845"/>
            <a:gd name="connsiteX3" fmla="*/ 4513 w 15648"/>
            <a:gd name="connsiteY3" fmla="*/ 6957 h 13845"/>
            <a:gd name="connsiteX4" fmla="*/ 2884 w 15648"/>
            <a:gd name="connsiteY4" fmla="*/ 5382 h 13845"/>
            <a:gd name="connsiteX5" fmla="*/ 0 w 15648"/>
            <a:gd name="connsiteY5" fmla="*/ 13624 h 13845"/>
            <a:gd name="connsiteX0" fmla="*/ 15648 w 15648"/>
            <a:gd name="connsiteY0" fmla="*/ 6505 h 13778"/>
            <a:gd name="connsiteX1" fmla="*/ 11453 w 15648"/>
            <a:gd name="connsiteY1" fmla="*/ 110 h 13778"/>
            <a:gd name="connsiteX2" fmla="*/ 7522 w 15648"/>
            <a:gd name="connsiteY2" fmla="*/ 11957 h 13778"/>
            <a:gd name="connsiteX3" fmla="*/ 4513 w 15648"/>
            <a:gd name="connsiteY3" fmla="*/ 6957 h 13778"/>
            <a:gd name="connsiteX4" fmla="*/ 2347 w 15648"/>
            <a:gd name="connsiteY4" fmla="*/ 1297 h 13778"/>
            <a:gd name="connsiteX5" fmla="*/ 0 w 15648"/>
            <a:gd name="connsiteY5" fmla="*/ 13624 h 13778"/>
            <a:gd name="connsiteX0" fmla="*/ 13257 w 13257"/>
            <a:gd name="connsiteY0" fmla="*/ 69066 h 69066"/>
            <a:gd name="connsiteX1" fmla="*/ 11453 w 13257"/>
            <a:gd name="connsiteY1" fmla="*/ 2397 h 69066"/>
            <a:gd name="connsiteX2" fmla="*/ 7522 w 13257"/>
            <a:gd name="connsiteY2" fmla="*/ 14244 h 69066"/>
            <a:gd name="connsiteX3" fmla="*/ 4513 w 13257"/>
            <a:gd name="connsiteY3" fmla="*/ 9244 h 69066"/>
            <a:gd name="connsiteX4" fmla="*/ 2347 w 13257"/>
            <a:gd name="connsiteY4" fmla="*/ 3584 h 69066"/>
            <a:gd name="connsiteX5" fmla="*/ 0 w 13257"/>
            <a:gd name="connsiteY5" fmla="*/ 15911 h 69066"/>
            <a:gd name="connsiteX0" fmla="*/ 13257 w 13257"/>
            <a:gd name="connsiteY0" fmla="*/ 65482 h 65482"/>
            <a:gd name="connsiteX1" fmla="*/ 10207 w 13257"/>
            <a:gd name="connsiteY1" fmla="*/ 25445 h 65482"/>
            <a:gd name="connsiteX2" fmla="*/ 7522 w 13257"/>
            <a:gd name="connsiteY2" fmla="*/ 10660 h 65482"/>
            <a:gd name="connsiteX3" fmla="*/ 4513 w 13257"/>
            <a:gd name="connsiteY3" fmla="*/ 5660 h 65482"/>
            <a:gd name="connsiteX4" fmla="*/ 2347 w 13257"/>
            <a:gd name="connsiteY4" fmla="*/ 0 h 65482"/>
            <a:gd name="connsiteX5" fmla="*/ 0 w 13257"/>
            <a:gd name="connsiteY5" fmla="*/ 12327 h 65482"/>
            <a:gd name="connsiteX0" fmla="*/ 17164 w 17164"/>
            <a:gd name="connsiteY0" fmla="*/ 65482 h 65482"/>
            <a:gd name="connsiteX1" fmla="*/ 14114 w 17164"/>
            <a:gd name="connsiteY1" fmla="*/ 25445 h 65482"/>
            <a:gd name="connsiteX2" fmla="*/ 11429 w 17164"/>
            <a:gd name="connsiteY2" fmla="*/ 10660 h 65482"/>
            <a:gd name="connsiteX3" fmla="*/ 8420 w 17164"/>
            <a:gd name="connsiteY3" fmla="*/ 5660 h 65482"/>
            <a:gd name="connsiteX4" fmla="*/ 6254 w 17164"/>
            <a:gd name="connsiteY4" fmla="*/ 0 h 65482"/>
            <a:gd name="connsiteX5" fmla="*/ 0 w 17164"/>
            <a:gd name="connsiteY5" fmla="*/ 31216 h 65482"/>
            <a:gd name="connsiteX0" fmla="*/ 17164 w 17164"/>
            <a:gd name="connsiteY0" fmla="*/ 65544 h 65544"/>
            <a:gd name="connsiteX1" fmla="*/ 14114 w 17164"/>
            <a:gd name="connsiteY1" fmla="*/ 25507 h 65544"/>
            <a:gd name="connsiteX2" fmla="*/ 11429 w 17164"/>
            <a:gd name="connsiteY2" fmla="*/ 10722 h 65544"/>
            <a:gd name="connsiteX3" fmla="*/ 8420 w 17164"/>
            <a:gd name="connsiteY3" fmla="*/ 5722 h 65544"/>
            <a:gd name="connsiteX4" fmla="*/ 6254 w 17164"/>
            <a:gd name="connsiteY4" fmla="*/ 62 h 65544"/>
            <a:gd name="connsiteX5" fmla="*/ 5477 w 17164"/>
            <a:gd name="connsiteY5" fmla="*/ 15807 h 65544"/>
            <a:gd name="connsiteX6" fmla="*/ 0 w 17164"/>
            <a:gd name="connsiteY6" fmla="*/ 31278 h 65544"/>
            <a:gd name="connsiteX0" fmla="*/ 17164 w 17164"/>
            <a:gd name="connsiteY0" fmla="*/ 65544 h 65544"/>
            <a:gd name="connsiteX1" fmla="*/ 14114 w 17164"/>
            <a:gd name="connsiteY1" fmla="*/ 25507 h 65544"/>
            <a:gd name="connsiteX2" fmla="*/ 11429 w 17164"/>
            <a:gd name="connsiteY2" fmla="*/ 10722 h 65544"/>
            <a:gd name="connsiteX3" fmla="*/ 8539 w 17164"/>
            <a:gd name="connsiteY3" fmla="*/ 11244 h 65544"/>
            <a:gd name="connsiteX4" fmla="*/ 6254 w 17164"/>
            <a:gd name="connsiteY4" fmla="*/ 62 h 65544"/>
            <a:gd name="connsiteX5" fmla="*/ 5477 w 17164"/>
            <a:gd name="connsiteY5" fmla="*/ 15807 h 65544"/>
            <a:gd name="connsiteX6" fmla="*/ 0 w 17164"/>
            <a:gd name="connsiteY6" fmla="*/ 31278 h 65544"/>
            <a:gd name="connsiteX0" fmla="*/ 17164 w 17164"/>
            <a:gd name="connsiteY0" fmla="*/ 65837 h 65837"/>
            <a:gd name="connsiteX1" fmla="*/ 14114 w 17164"/>
            <a:gd name="connsiteY1" fmla="*/ 25800 h 65837"/>
            <a:gd name="connsiteX2" fmla="*/ 11429 w 17164"/>
            <a:gd name="connsiteY2" fmla="*/ 11015 h 65837"/>
            <a:gd name="connsiteX3" fmla="*/ 8539 w 17164"/>
            <a:gd name="connsiteY3" fmla="*/ 11537 h 65837"/>
            <a:gd name="connsiteX4" fmla="*/ 6730 w 17164"/>
            <a:gd name="connsiteY4" fmla="*/ 10727 h 65837"/>
            <a:gd name="connsiteX5" fmla="*/ 6254 w 17164"/>
            <a:gd name="connsiteY5" fmla="*/ 355 h 65837"/>
            <a:gd name="connsiteX6" fmla="*/ 5477 w 17164"/>
            <a:gd name="connsiteY6" fmla="*/ 16100 h 65837"/>
            <a:gd name="connsiteX7" fmla="*/ 0 w 17164"/>
            <a:gd name="connsiteY7" fmla="*/ 31571 h 65837"/>
            <a:gd name="connsiteX0" fmla="*/ 17164 w 17164"/>
            <a:gd name="connsiteY0" fmla="*/ 55617 h 55617"/>
            <a:gd name="connsiteX1" fmla="*/ 14114 w 17164"/>
            <a:gd name="connsiteY1" fmla="*/ 15580 h 55617"/>
            <a:gd name="connsiteX2" fmla="*/ 11429 w 17164"/>
            <a:gd name="connsiteY2" fmla="*/ 795 h 55617"/>
            <a:gd name="connsiteX3" fmla="*/ 8539 w 17164"/>
            <a:gd name="connsiteY3" fmla="*/ 1317 h 55617"/>
            <a:gd name="connsiteX4" fmla="*/ 6730 w 17164"/>
            <a:gd name="connsiteY4" fmla="*/ 507 h 55617"/>
            <a:gd name="connsiteX5" fmla="*/ 5477 w 17164"/>
            <a:gd name="connsiteY5" fmla="*/ 5880 h 55617"/>
            <a:gd name="connsiteX6" fmla="*/ 0 w 17164"/>
            <a:gd name="connsiteY6" fmla="*/ 21351 h 55617"/>
            <a:gd name="connsiteX0" fmla="*/ 17048 w 17048"/>
            <a:gd name="connsiteY0" fmla="*/ 60725 h 60725"/>
            <a:gd name="connsiteX1" fmla="*/ 14114 w 17048"/>
            <a:gd name="connsiteY1" fmla="*/ 15580 h 60725"/>
            <a:gd name="connsiteX2" fmla="*/ 11429 w 17048"/>
            <a:gd name="connsiteY2" fmla="*/ 795 h 60725"/>
            <a:gd name="connsiteX3" fmla="*/ 8539 w 17048"/>
            <a:gd name="connsiteY3" fmla="*/ 1317 h 60725"/>
            <a:gd name="connsiteX4" fmla="*/ 6730 w 17048"/>
            <a:gd name="connsiteY4" fmla="*/ 507 h 60725"/>
            <a:gd name="connsiteX5" fmla="*/ 5477 w 17048"/>
            <a:gd name="connsiteY5" fmla="*/ 5880 h 60725"/>
            <a:gd name="connsiteX6" fmla="*/ 0 w 17048"/>
            <a:gd name="connsiteY6" fmla="*/ 21351 h 60725"/>
            <a:gd name="connsiteX0" fmla="*/ 17048 w 17048"/>
            <a:gd name="connsiteY0" fmla="*/ 60725 h 60725"/>
            <a:gd name="connsiteX1" fmla="*/ 14114 w 17048"/>
            <a:gd name="connsiteY1" fmla="*/ 15580 h 60725"/>
            <a:gd name="connsiteX2" fmla="*/ 11429 w 17048"/>
            <a:gd name="connsiteY2" fmla="*/ 795 h 60725"/>
            <a:gd name="connsiteX3" fmla="*/ 8539 w 17048"/>
            <a:gd name="connsiteY3" fmla="*/ 1317 h 60725"/>
            <a:gd name="connsiteX4" fmla="*/ 6730 w 17048"/>
            <a:gd name="connsiteY4" fmla="*/ 507 h 60725"/>
            <a:gd name="connsiteX5" fmla="*/ 5477 w 17048"/>
            <a:gd name="connsiteY5" fmla="*/ 5880 h 60725"/>
            <a:gd name="connsiteX6" fmla="*/ 0 w 17048"/>
            <a:gd name="connsiteY6" fmla="*/ 21351 h 60725"/>
            <a:gd name="connsiteX0" fmla="*/ 16883 w 16883"/>
            <a:gd name="connsiteY0" fmla="*/ 74861 h 74861"/>
            <a:gd name="connsiteX1" fmla="*/ 13949 w 16883"/>
            <a:gd name="connsiteY1" fmla="*/ 29716 h 74861"/>
            <a:gd name="connsiteX2" fmla="*/ 11264 w 16883"/>
            <a:gd name="connsiteY2" fmla="*/ 14931 h 74861"/>
            <a:gd name="connsiteX3" fmla="*/ 8374 w 16883"/>
            <a:gd name="connsiteY3" fmla="*/ 15453 h 74861"/>
            <a:gd name="connsiteX4" fmla="*/ 6565 w 16883"/>
            <a:gd name="connsiteY4" fmla="*/ 14643 h 74861"/>
            <a:gd name="connsiteX5" fmla="*/ 5312 w 16883"/>
            <a:gd name="connsiteY5" fmla="*/ 20016 h 74861"/>
            <a:gd name="connsiteX6" fmla="*/ 0 w 16883"/>
            <a:gd name="connsiteY6" fmla="*/ 627 h 74861"/>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5312 w 16883"/>
            <a:gd name="connsiteY5" fmla="*/ 21095 h 75940"/>
            <a:gd name="connsiteX6" fmla="*/ 4015 w 16883"/>
            <a:gd name="connsiteY6" fmla="*/ 854 h 75940"/>
            <a:gd name="connsiteX7" fmla="*/ 0 w 16883"/>
            <a:gd name="connsiteY7"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5312 w 16883"/>
            <a:gd name="connsiteY5" fmla="*/ 21095 h 75940"/>
            <a:gd name="connsiteX6" fmla="*/ 4015 w 16883"/>
            <a:gd name="connsiteY6" fmla="*/ 854 h 75940"/>
            <a:gd name="connsiteX7" fmla="*/ 0 w 16883"/>
            <a:gd name="connsiteY7"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3949 w 13949"/>
            <a:gd name="connsiteY0" fmla="*/ 30795 h 30795"/>
            <a:gd name="connsiteX1" fmla="*/ 11264 w 13949"/>
            <a:gd name="connsiteY1" fmla="*/ 16010 h 30795"/>
            <a:gd name="connsiteX2" fmla="*/ 8374 w 13949"/>
            <a:gd name="connsiteY2" fmla="*/ 16532 h 30795"/>
            <a:gd name="connsiteX3" fmla="*/ 6565 w 13949"/>
            <a:gd name="connsiteY3" fmla="*/ 15722 h 30795"/>
            <a:gd name="connsiteX4" fmla="*/ 4015 w 13949"/>
            <a:gd name="connsiteY4" fmla="*/ 854 h 30795"/>
            <a:gd name="connsiteX5" fmla="*/ 0 w 13949"/>
            <a:gd name="connsiteY5" fmla="*/ 1706 h 30795"/>
            <a:gd name="connsiteX0" fmla="*/ 16936 w 16936"/>
            <a:gd name="connsiteY0" fmla="*/ 1684 h 37828"/>
            <a:gd name="connsiteX1" fmla="*/ 11264 w 16936"/>
            <a:gd name="connsiteY1" fmla="*/ 34762 h 37828"/>
            <a:gd name="connsiteX2" fmla="*/ 8374 w 16936"/>
            <a:gd name="connsiteY2" fmla="*/ 35284 h 37828"/>
            <a:gd name="connsiteX3" fmla="*/ 6565 w 16936"/>
            <a:gd name="connsiteY3" fmla="*/ 34474 h 37828"/>
            <a:gd name="connsiteX4" fmla="*/ 4015 w 16936"/>
            <a:gd name="connsiteY4" fmla="*/ 19606 h 37828"/>
            <a:gd name="connsiteX5" fmla="*/ 0 w 16936"/>
            <a:gd name="connsiteY5" fmla="*/ 20458 h 37828"/>
            <a:gd name="connsiteX0" fmla="*/ 16936 w 16936"/>
            <a:gd name="connsiteY0" fmla="*/ 1684 h 37828"/>
            <a:gd name="connsiteX1" fmla="*/ 11264 w 16936"/>
            <a:gd name="connsiteY1" fmla="*/ 34762 h 37828"/>
            <a:gd name="connsiteX2" fmla="*/ 8374 w 16936"/>
            <a:gd name="connsiteY2" fmla="*/ 35284 h 37828"/>
            <a:gd name="connsiteX3" fmla="*/ 6565 w 16936"/>
            <a:gd name="connsiteY3" fmla="*/ 34474 h 37828"/>
            <a:gd name="connsiteX4" fmla="*/ 4015 w 16936"/>
            <a:gd name="connsiteY4" fmla="*/ 19606 h 37828"/>
            <a:gd name="connsiteX5" fmla="*/ 0 w 16936"/>
            <a:gd name="connsiteY5" fmla="*/ 20458 h 37828"/>
            <a:gd name="connsiteX0" fmla="*/ 12921 w 12921"/>
            <a:gd name="connsiteY0" fmla="*/ 1684 h 37828"/>
            <a:gd name="connsiteX1" fmla="*/ 7249 w 12921"/>
            <a:gd name="connsiteY1" fmla="*/ 34762 h 37828"/>
            <a:gd name="connsiteX2" fmla="*/ 4359 w 12921"/>
            <a:gd name="connsiteY2" fmla="*/ 35284 h 37828"/>
            <a:gd name="connsiteX3" fmla="*/ 2550 w 12921"/>
            <a:gd name="connsiteY3" fmla="*/ 34474 h 37828"/>
            <a:gd name="connsiteX4" fmla="*/ 0 w 12921"/>
            <a:gd name="connsiteY4" fmla="*/ 19606 h 37828"/>
            <a:gd name="connsiteX0" fmla="*/ 21675 w 21675"/>
            <a:gd name="connsiteY0" fmla="*/ 1684 h 37828"/>
            <a:gd name="connsiteX1" fmla="*/ 16003 w 21675"/>
            <a:gd name="connsiteY1" fmla="*/ 34762 h 37828"/>
            <a:gd name="connsiteX2" fmla="*/ 13113 w 21675"/>
            <a:gd name="connsiteY2" fmla="*/ 35284 h 37828"/>
            <a:gd name="connsiteX3" fmla="*/ 11304 w 21675"/>
            <a:gd name="connsiteY3" fmla="*/ 34474 h 37828"/>
            <a:gd name="connsiteX4" fmla="*/ 0 w 21675"/>
            <a:gd name="connsiteY4" fmla="*/ 9436 h 37828"/>
            <a:gd name="connsiteX0" fmla="*/ 25063 w 25063"/>
            <a:gd name="connsiteY0" fmla="*/ 31575 h 31575"/>
            <a:gd name="connsiteX1" fmla="*/ 16003 w 25063"/>
            <a:gd name="connsiteY1" fmla="*/ 25326 h 31575"/>
            <a:gd name="connsiteX2" fmla="*/ 13113 w 25063"/>
            <a:gd name="connsiteY2" fmla="*/ 25848 h 31575"/>
            <a:gd name="connsiteX3" fmla="*/ 11304 w 25063"/>
            <a:gd name="connsiteY3" fmla="*/ 25038 h 31575"/>
            <a:gd name="connsiteX4" fmla="*/ 0 w 25063"/>
            <a:gd name="connsiteY4" fmla="*/ 0 h 31575"/>
            <a:gd name="connsiteX0" fmla="*/ 25063 w 25166"/>
            <a:gd name="connsiteY0" fmla="*/ 31575 h 31575"/>
            <a:gd name="connsiteX1" fmla="*/ 24192 w 25166"/>
            <a:gd name="connsiteY1" fmla="*/ 18172 h 31575"/>
            <a:gd name="connsiteX2" fmla="*/ 16003 w 25166"/>
            <a:gd name="connsiteY2" fmla="*/ 25326 h 31575"/>
            <a:gd name="connsiteX3" fmla="*/ 13113 w 25166"/>
            <a:gd name="connsiteY3" fmla="*/ 25848 h 31575"/>
            <a:gd name="connsiteX4" fmla="*/ 11304 w 25166"/>
            <a:gd name="connsiteY4" fmla="*/ 25038 h 31575"/>
            <a:gd name="connsiteX5" fmla="*/ 0 w 25166"/>
            <a:gd name="connsiteY5" fmla="*/ 0 h 31575"/>
            <a:gd name="connsiteX0" fmla="*/ 24192 w 24192"/>
            <a:gd name="connsiteY0" fmla="*/ 18172 h 26726"/>
            <a:gd name="connsiteX1" fmla="*/ 16003 w 24192"/>
            <a:gd name="connsiteY1" fmla="*/ 25326 h 26726"/>
            <a:gd name="connsiteX2" fmla="*/ 13113 w 24192"/>
            <a:gd name="connsiteY2" fmla="*/ 25848 h 26726"/>
            <a:gd name="connsiteX3" fmla="*/ 11304 w 24192"/>
            <a:gd name="connsiteY3" fmla="*/ 25038 h 26726"/>
            <a:gd name="connsiteX4" fmla="*/ 0 w 24192"/>
            <a:gd name="connsiteY4" fmla="*/ 0 h 26726"/>
            <a:gd name="connsiteX0" fmla="*/ 20983 w 20983"/>
            <a:gd name="connsiteY0" fmla="*/ 107 h 8661"/>
            <a:gd name="connsiteX1" fmla="*/ 12794 w 20983"/>
            <a:gd name="connsiteY1" fmla="*/ 7261 h 8661"/>
            <a:gd name="connsiteX2" fmla="*/ 9904 w 20983"/>
            <a:gd name="connsiteY2" fmla="*/ 7783 h 8661"/>
            <a:gd name="connsiteX3" fmla="*/ 8095 w 20983"/>
            <a:gd name="connsiteY3" fmla="*/ 6973 h 8661"/>
            <a:gd name="connsiteX4" fmla="*/ 0 w 20983"/>
            <a:gd name="connsiteY4" fmla="*/ 2048 h 8661"/>
            <a:gd name="connsiteX0" fmla="*/ 10164 w 10164"/>
            <a:gd name="connsiteY0" fmla="*/ 123 h 10000"/>
            <a:gd name="connsiteX1" fmla="*/ 6261 w 10164"/>
            <a:gd name="connsiteY1" fmla="*/ 8383 h 10000"/>
            <a:gd name="connsiteX2" fmla="*/ 4884 w 10164"/>
            <a:gd name="connsiteY2" fmla="*/ 8985 h 10000"/>
            <a:gd name="connsiteX3" fmla="*/ 4022 w 10164"/>
            <a:gd name="connsiteY3" fmla="*/ 8050 h 10000"/>
            <a:gd name="connsiteX4" fmla="*/ 0 w 10164"/>
            <a:gd name="connsiteY4" fmla="*/ 4384 h 10000"/>
            <a:gd name="connsiteX0" fmla="*/ 10146 w 10146"/>
            <a:gd name="connsiteY0" fmla="*/ 123 h 13320"/>
            <a:gd name="connsiteX1" fmla="*/ 6243 w 10146"/>
            <a:gd name="connsiteY1" fmla="*/ 8383 h 13320"/>
            <a:gd name="connsiteX2" fmla="*/ 4866 w 10146"/>
            <a:gd name="connsiteY2" fmla="*/ 8985 h 13320"/>
            <a:gd name="connsiteX3" fmla="*/ 4004 w 10146"/>
            <a:gd name="connsiteY3" fmla="*/ 8050 h 13320"/>
            <a:gd name="connsiteX4" fmla="*/ 0 w 10146"/>
            <a:gd name="connsiteY4" fmla="*/ 12874 h 13320"/>
            <a:gd name="connsiteX0" fmla="*/ 6243 w 6243"/>
            <a:gd name="connsiteY0" fmla="*/ 882 h 5819"/>
            <a:gd name="connsiteX1" fmla="*/ 4866 w 6243"/>
            <a:gd name="connsiteY1" fmla="*/ 1484 h 5819"/>
            <a:gd name="connsiteX2" fmla="*/ 4004 w 6243"/>
            <a:gd name="connsiteY2" fmla="*/ 549 h 5819"/>
            <a:gd name="connsiteX3" fmla="*/ 0 w 6243"/>
            <a:gd name="connsiteY3" fmla="*/ 5373 h 5819"/>
            <a:gd name="connsiteX0" fmla="*/ 7794 w 7794"/>
            <a:gd name="connsiteY0" fmla="*/ 2550 h 10000"/>
            <a:gd name="connsiteX1" fmla="*/ 6414 w 7794"/>
            <a:gd name="connsiteY1" fmla="*/ 943 h 10000"/>
            <a:gd name="connsiteX2" fmla="*/ 0 w 7794"/>
            <a:gd name="connsiteY2" fmla="*/ 9234 h 10000"/>
            <a:gd name="connsiteX0" fmla="*/ 11832 w 11832"/>
            <a:gd name="connsiteY0" fmla="*/ 667 h 10885"/>
            <a:gd name="connsiteX1" fmla="*/ 8229 w 11832"/>
            <a:gd name="connsiteY1" fmla="*/ 1828 h 10885"/>
            <a:gd name="connsiteX2" fmla="*/ 0 w 11832"/>
            <a:gd name="connsiteY2" fmla="*/ 10119 h 10885"/>
          </a:gdLst>
          <a:ahLst/>
          <a:cxnLst>
            <a:cxn ang="0">
              <a:pos x="connsiteX0" y="connsiteY0"/>
            </a:cxn>
            <a:cxn ang="0">
              <a:pos x="connsiteX1" y="connsiteY1"/>
            </a:cxn>
            <a:cxn ang="0">
              <a:pos x="connsiteX2" y="connsiteY2"/>
            </a:cxn>
          </a:cxnLst>
          <a:rect l="l" t="t" r="r" b="b"/>
          <a:pathLst>
            <a:path w="11832" h="10885">
              <a:moveTo>
                <a:pt x="11832" y="667"/>
              </a:moveTo>
              <a:cubicBezTo>
                <a:pt x="11043" y="-2519"/>
                <a:pt x="8940" y="7013"/>
                <a:pt x="8229" y="1828"/>
              </a:cubicBezTo>
              <a:cubicBezTo>
                <a:pt x="7517" y="-3356"/>
                <a:pt x="1071" y="14753"/>
                <a:pt x="0" y="10119"/>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211611</xdr:colOff>
      <xdr:row>59</xdr:row>
      <xdr:rowOff>39204</xdr:rowOff>
    </xdr:from>
    <xdr:to>
      <xdr:col>8</xdr:col>
      <xdr:colOff>255350</xdr:colOff>
      <xdr:row>64</xdr:row>
      <xdr:rowOff>126499</xdr:rowOff>
    </xdr:to>
    <xdr:sp macro="" textlink="">
      <xdr:nvSpPr>
        <xdr:cNvPr id="1348" name="Freeform 605">
          <a:extLst>
            <a:ext uri="{FF2B5EF4-FFF2-40B4-BE49-F238E27FC236}">
              <a16:creationId xmlns:a16="http://schemas.microsoft.com/office/drawing/2014/main" id="{74A9B72F-60D5-453C-B513-F71FFC7F13DE}"/>
            </a:ext>
          </a:extLst>
        </xdr:cNvPr>
        <xdr:cNvSpPr>
          <a:spLocks/>
        </xdr:cNvSpPr>
      </xdr:nvSpPr>
      <xdr:spPr bwMode="auto">
        <a:xfrm rot="16416533">
          <a:off x="6206243" y="10700450"/>
          <a:ext cx="900353" cy="43739"/>
        </a:xfrm>
        <a:custGeom>
          <a:avLst/>
          <a:gdLst>
            <a:gd name="T0" fmla="*/ 0 w 113"/>
            <a:gd name="T1" fmla="*/ 2147483647 h 6"/>
            <a:gd name="T2" fmla="*/ 0 w 113"/>
            <a:gd name="T3" fmla="*/ 2147483647 h 6"/>
            <a:gd name="T4" fmla="*/ 0 w 113"/>
            <a:gd name="T5" fmla="*/ 0 h 6"/>
            <a:gd name="T6" fmla="*/ 0 w 113"/>
            <a:gd name="T7" fmla="*/ 2147483647 h 6"/>
            <a:gd name="T8" fmla="*/ 0 w 113"/>
            <a:gd name="T9" fmla="*/ 2147483647 h 6"/>
            <a:gd name="T10" fmla="*/ 0 60000 65536"/>
            <a:gd name="T11" fmla="*/ 0 60000 65536"/>
            <a:gd name="T12" fmla="*/ 0 60000 65536"/>
            <a:gd name="T13" fmla="*/ 0 60000 65536"/>
            <a:gd name="T14" fmla="*/ 0 60000 65536"/>
            <a:gd name="connsiteX0" fmla="*/ 10789 w 10789"/>
            <a:gd name="connsiteY0" fmla="*/ 27561 h 27561"/>
            <a:gd name="connsiteX1" fmla="*/ 7522 w 10789"/>
            <a:gd name="connsiteY1" fmla="*/ 5000 h 27561"/>
            <a:gd name="connsiteX2" fmla="*/ 4513 w 10789"/>
            <a:gd name="connsiteY2" fmla="*/ 0 h 27561"/>
            <a:gd name="connsiteX3" fmla="*/ 2832 w 10789"/>
            <a:gd name="connsiteY3" fmla="*/ 8333 h 27561"/>
            <a:gd name="connsiteX4" fmla="*/ 0 w 10789"/>
            <a:gd name="connsiteY4" fmla="*/ 6667 h 27561"/>
            <a:gd name="connsiteX0" fmla="*/ 10789 w 10789"/>
            <a:gd name="connsiteY0" fmla="*/ 29136 h 29136"/>
            <a:gd name="connsiteX1" fmla="*/ 7522 w 10789"/>
            <a:gd name="connsiteY1" fmla="*/ 6575 h 29136"/>
            <a:gd name="connsiteX2" fmla="*/ 4513 w 10789"/>
            <a:gd name="connsiteY2" fmla="*/ 1575 h 29136"/>
            <a:gd name="connsiteX3" fmla="*/ 2884 w 10789"/>
            <a:gd name="connsiteY3" fmla="*/ 0 h 29136"/>
            <a:gd name="connsiteX4" fmla="*/ 0 w 10789"/>
            <a:gd name="connsiteY4" fmla="*/ 8242 h 29136"/>
            <a:gd name="connsiteX0" fmla="*/ 14566 w 14566"/>
            <a:gd name="connsiteY0" fmla="*/ 14911 h 14911"/>
            <a:gd name="connsiteX1" fmla="*/ 7522 w 14566"/>
            <a:gd name="connsiteY1" fmla="*/ 6575 h 14911"/>
            <a:gd name="connsiteX2" fmla="*/ 4513 w 14566"/>
            <a:gd name="connsiteY2" fmla="*/ 1575 h 14911"/>
            <a:gd name="connsiteX3" fmla="*/ 2884 w 14566"/>
            <a:gd name="connsiteY3" fmla="*/ 0 h 14911"/>
            <a:gd name="connsiteX4" fmla="*/ 0 w 14566"/>
            <a:gd name="connsiteY4" fmla="*/ 8242 h 14911"/>
            <a:gd name="connsiteX0" fmla="*/ 14566 w 14566"/>
            <a:gd name="connsiteY0" fmla="*/ 14911 h 25400"/>
            <a:gd name="connsiteX1" fmla="*/ 9822 w 14566"/>
            <a:gd name="connsiteY1" fmla="*/ 25293 h 25400"/>
            <a:gd name="connsiteX2" fmla="*/ 7522 w 14566"/>
            <a:gd name="connsiteY2" fmla="*/ 6575 h 25400"/>
            <a:gd name="connsiteX3" fmla="*/ 4513 w 14566"/>
            <a:gd name="connsiteY3" fmla="*/ 1575 h 25400"/>
            <a:gd name="connsiteX4" fmla="*/ 2884 w 14566"/>
            <a:gd name="connsiteY4" fmla="*/ 0 h 25400"/>
            <a:gd name="connsiteX5" fmla="*/ 0 w 14566"/>
            <a:gd name="connsiteY5" fmla="*/ 8242 h 25400"/>
            <a:gd name="connsiteX0" fmla="*/ 15648 w 15648"/>
            <a:gd name="connsiteY0" fmla="*/ 1123 h 25346"/>
            <a:gd name="connsiteX1" fmla="*/ 9822 w 15648"/>
            <a:gd name="connsiteY1" fmla="*/ 25293 h 25346"/>
            <a:gd name="connsiteX2" fmla="*/ 7522 w 15648"/>
            <a:gd name="connsiteY2" fmla="*/ 6575 h 25346"/>
            <a:gd name="connsiteX3" fmla="*/ 4513 w 15648"/>
            <a:gd name="connsiteY3" fmla="*/ 1575 h 25346"/>
            <a:gd name="connsiteX4" fmla="*/ 2884 w 15648"/>
            <a:gd name="connsiteY4" fmla="*/ 0 h 25346"/>
            <a:gd name="connsiteX5" fmla="*/ 0 w 15648"/>
            <a:gd name="connsiteY5" fmla="*/ 8242 h 25346"/>
            <a:gd name="connsiteX0" fmla="*/ 15648 w 15648"/>
            <a:gd name="connsiteY0" fmla="*/ 6505 h 13845"/>
            <a:gd name="connsiteX1" fmla="*/ 11453 w 15648"/>
            <a:gd name="connsiteY1" fmla="*/ 110 h 13845"/>
            <a:gd name="connsiteX2" fmla="*/ 7522 w 15648"/>
            <a:gd name="connsiteY2" fmla="*/ 11957 h 13845"/>
            <a:gd name="connsiteX3" fmla="*/ 4513 w 15648"/>
            <a:gd name="connsiteY3" fmla="*/ 6957 h 13845"/>
            <a:gd name="connsiteX4" fmla="*/ 2884 w 15648"/>
            <a:gd name="connsiteY4" fmla="*/ 5382 h 13845"/>
            <a:gd name="connsiteX5" fmla="*/ 0 w 15648"/>
            <a:gd name="connsiteY5" fmla="*/ 13624 h 13845"/>
            <a:gd name="connsiteX0" fmla="*/ 15648 w 15648"/>
            <a:gd name="connsiteY0" fmla="*/ 6505 h 13778"/>
            <a:gd name="connsiteX1" fmla="*/ 11453 w 15648"/>
            <a:gd name="connsiteY1" fmla="*/ 110 h 13778"/>
            <a:gd name="connsiteX2" fmla="*/ 7522 w 15648"/>
            <a:gd name="connsiteY2" fmla="*/ 11957 h 13778"/>
            <a:gd name="connsiteX3" fmla="*/ 4513 w 15648"/>
            <a:gd name="connsiteY3" fmla="*/ 6957 h 13778"/>
            <a:gd name="connsiteX4" fmla="*/ 2347 w 15648"/>
            <a:gd name="connsiteY4" fmla="*/ 1297 h 13778"/>
            <a:gd name="connsiteX5" fmla="*/ 0 w 15648"/>
            <a:gd name="connsiteY5" fmla="*/ 13624 h 13778"/>
            <a:gd name="connsiteX0" fmla="*/ 13257 w 13257"/>
            <a:gd name="connsiteY0" fmla="*/ 69066 h 69066"/>
            <a:gd name="connsiteX1" fmla="*/ 11453 w 13257"/>
            <a:gd name="connsiteY1" fmla="*/ 2397 h 69066"/>
            <a:gd name="connsiteX2" fmla="*/ 7522 w 13257"/>
            <a:gd name="connsiteY2" fmla="*/ 14244 h 69066"/>
            <a:gd name="connsiteX3" fmla="*/ 4513 w 13257"/>
            <a:gd name="connsiteY3" fmla="*/ 9244 h 69066"/>
            <a:gd name="connsiteX4" fmla="*/ 2347 w 13257"/>
            <a:gd name="connsiteY4" fmla="*/ 3584 h 69066"/>
            <a:gd name="connsiteX5" fmla="*/ 0 w 13257"/>
            <a:gd name="connsiteY5" fmla="*/ 15911 h 69066"/>
            <a:gd name="connsiteX0" fmla="*/ 13257 w 13257"/>
            <a:gd name="connsiteY0" fmla="*/ 65482 h 65482"/>
            <a:gd name="connsiteX1" fmla="*/ 10207 w 13257"/>
            <a:gd name="connsiteY1" fmla="*/ 25445 h 65482"/>
            <a:gd name="connsiteX2" fmla="*/ 7522 w 13257"/>
            <a:gd name="connsiteY2" fmla="*/ 10660 h 65482"/>
            <a:gd name="connsiteX3" fmla="*/ 4513 w 13257"/>
            <a:gd name="connsiteY3" fmla="*/ 5660 h 65482"/>
            <a:gd name="connsiteX4" fmla="*/ 2347 w 13257"/>
            <a:gd name="connsiteY4" fmla="*/ 0 h 65482"/>
            <a:gd name="connsiteX5" fmla="*/ 0 w 13257"/>
            <a:gd name="connsiteY5" fmla="*/ 12327 h 65482"/>
            <a:gd name="connsiteX0" fmla="*/ 17164 w 17164"/>
            <a:gd name="connsiteY0" fmla="*/ 65482 h 65482"/>
            <a:gd name="connsiteX1" fmla="*/ 14114 w 17164"/>
            <a:gd name="connsiteY1" fmla="*/ 25445 h 65482"/>
            <a:gd name="connsiteX2" fmla="*/ 11429 w 17164"/>
            <a:gd name="connsiteY2" fmla="*/ 10660 h 65482"/>
            <a:gd name="connsiteX3" fmla="*/ 8420 w 17164"/>
            <a:gd name="connsiteY3" fmla="*/ 5660 h 65482"/>
            <a:gd name="connsiteX4" fmla="*/ 6254 w 17164"/>
            <a:gd name="connsiteY4" fmla="*/ 0 h 65482"/>
            <a:gd name="connsiteX5" fmla="*/ 0 w 17164"/>
            <a:gd name="connsiteY5" fmla="*/ 31216 h 65482"/>
            <a:gd name="connsiteX0" fmla="*/ 17164 w 17164"/>
            <a:gd name="connsiteY0" fmla="*/ 65544 h 65544"/>
            <a:gd name="connsiteX1" fmla="*/ 14114 w 17164"/>
            <a:gd name="connsiteY1" fmla="*/ 25507 h 65544"/>
            <a:gd name="connsiteX2" fmla="*/ 11429 w 17164"/>
            <a:gd name="connsiteY2" fmla="*/ 10722 h 65544"/>
            <a:gd name="connsiteX3" fmla="*/ 8420 w 17164"/>
            <a:gd name="connsiteY3" fmla="*/ 5722 h 65544"/>
            <a:gd name="connsiteX4" fmla="*/ 6254 w 17164"/>
            <a:gd name="connsiteY4" fmla="*/ 62 h 65544"/>
            <a:gd name="connsiteX5" fmla="*/ 5477 w 17164"/>
            <a:gd name="connsiteY5" fmla="*/ 15807 h 65544"/>
            <a:gd name="connsiteX6" fmla="*/ 0 w 17164"/>
            <a:gd name="connsiteY6" fmla="*/ 31278 h 65544"/>
            <a:gd name="connsiteX0" fmla="*/ 17164 w 17164"/>
            <a:gd name="connsiteY0" fmla="*/ 65544 h 65544"/>
            <a:gd name="connsiteX1" fmla="*/ 14114 w 17164"/>
            <a:gd name="connsiteY1" fmla="*/ 25507 h 65544"/>
            <a:gd name="connsiteX2" fmla="*/ 11429 w 17164"/>
            <a:gd name="connsiteY2" fmla="*/ 10722 h 65544"/>
            <a:gd name="connsiteX3" fmla="*/ 8539 w 17164"/>
            <a:gd name="connsiteY3" fmla="*/ 11244 h 65544"/>
            <a:gd name="connsiteX4" fmla="*/ 6254 w 17164"/>
            <a:gd name="connsiteY4" fmla="*/ 62 h 65544"/>
            <a:gd name="connsiteX5" fmla="*/ 5477 w 17164"/>
            <a:gd name="connsiteY5" fmla="*/ 15807 h 65544"/>
            <a:gd name="connsiteX6" fmla="*/ 0 w 17164"/>
            <a:gd name="connsiteY6" fmla="*/ 31278 h 65544"/>
            <a:gd name="connsiteX0" fmla="*/ 17164 w 17164"/>
            <a:gd name="connsiteY0" fmla="*/ 65837 h 65837"/>
            <a:gd name="connsiteX1" fmla="*/ 14114 w 17164"/>
            <a:gd name="connsiteY1" fmla="*/ 25800 h 65837"/>
            <a:gd name="connsiteX2" fmla="*/ 11429 w 17164"/>
            <a:gd name="connsiteY2" fmla="*/ 11015 h 65837"/>
            <a:gd name="connsiteX3" fmla="*/ 8539 w 17164"/>
            <a:gd name="connsiteY3" fmla="*/ 11537 h 65837"/>
            <a:gd name="connsiteX4" fmla="*/ 6730 w 17164"/>
            <a:gd name="connsiteY4" fmla="*/ 10727 h 65837"/>
            <a:gd name="connsiteX5" fmla="*/ 6254 w 17164"/>
            <a:gd name="connsiteY5" fmla="*/ 355 h 65837"/>
            <a:gd name="connsiteX6" fmla="*/ 5477 w 17164"/>
            <a:gd name="connsiteY6" fmla="*/ 16100 h 65837"/>
            <a:gd name="connsiteX7" fmla="*/ 0 w 17164"/>
            <a:gd name="connsiteY7" fmla="*/ 31571 h 65837"/>
            <a:gd name="connsiteX0" fmla="*/ 17164 w 17164"/>
            <a:gd name="connsiteY0" fmla="*/ 55617 h 55617"/>
            <a:gd name="connsiteX1" fmla="*/ 14114 w 17164"/>
            <a:gd name="connsiteY1" fmla="*/ 15580 h 55617"/>
            <a:gd name="connsiteX2" fmla="*/ 11429 w 17164"/>
            <a:gd name="connsiteY2" fmla="*/ 795 h 55617"/>
            <a:gd name="connsiteX3" fmla="*/ 8539 w 17164"/>
            <a:gd name="connsiteY3" fmla="*/ 1317 h 55617"/>
            <a:gd name="connsiteX4" fmla="*/ 6730 w 17164"/>
            <a:gd name="connsiteY4" fmla="*/ 507 h 55617"/>
            <a:gd name="connsiteX5" fmla="*/ 5477 w 17164"/>
            <a:gd name="connsiteY5" fmla="*/ 5880 h 55617"/>
            <a:gd name="connsiteX6" fmla="*/ 0 w 17164"/>
            <a:gd name="connsiteY6" fmla="*/ 21351 h 55617"/>
            <a:gd name="connsiteX0" fmla="*/ 17048 w 17048"/>
            <a:gd name="connsiteY0" fmla="*/ 60725 h 60725"/>
            <a:gd name="connsiteX1" fmla="*/ 14114 w 17048"/>
            <a:gd name="connsiteY1" fmla="*/ 15580 h 60725"/>
            <a:gd name="connsiteX2" fmla="*/ 11429 w 17048"/>
            <a:gd name="connsiteY2" fmla="*/ 795 h 60725"/>
            <a:gd name="connsiteX3" fmla="*/ 8539 w 17048"/>
            <a:gd name="connsiteY3" fmla="*/ 1317 h 60725"/>
            <a:gd name="connsiteX4" fmla="*/ 6730 w 17048"/>
            <a:gd name="connsiteY4" fmla="*/ 507 h 60725"/>
            <a:gd name="connsiteX5" fmla="*/ 5477 w 17048"/>
            <a:gd name="connsiteY5" fmla="*/ 5880 h 60725"/>
            <a:gd name="connsiteX6" fmla="*/ 0 w 17048"/>
            <a:gd name="connsiteY6" fmla="*/ 21351 h 60725"/>
            <a:gd name="connsiteX0" fmla="*/ 17048 w 17048"/>
            <a:gd name="connsiteY0" fmla="*/ 60725 h 60725"/>
            <a:gd name="connsiteX1" fmla="*/ 14114 w 17048"/>
            <a:gd name="connsiteY1" fmla="*/ 15580 h 60725"/>
            <a:gd name="connsiteX2" fmla="*/ 11429 w 17048"/>
            <a:gd name="connsiteY2" fmla="*/ 795 h 60725"/>
            <a:gd name="connsiteX3" fmla="*/ 8539 w 17048"/>
            <a:gd name="connsiteY3" fmla="*/ 1317 h 60725"/>
            <a:gd name="connsiteX4" fmla="*/ 6730 w 17048"/>
            <a:gd name="connsiteY4" fmla="*/ 507 h 60725"/>
            <a:gd name="connsiteX5" fmla="*/ 5477 w 17048"/>
            <a:gd name="connsiteY5" fmla="*/ 5880 h 60725"/>
            <a:gd name="connsiteX6" fmla="*/ 0 w 17048"/>
            <a:gd name="connsiteY6" fmla="*/ 21351 h 60725"/>
            <a:gd name="connsiteX0" fmla="*/ 16883 w 16883"/>
            <a:gd name="connsiteY0" fmla="*/ 74861 h 74861"/>
            <a:gd name="connsiteX1" fmla="*/ 13949 w 16883"/>
            <a:gd name="connsiteY1" fmla="*/ 29716 h 74861"/>
            <a:gd name="connsiteX2" fmla="*/ 11264 w 16883"/>
            <a:gd name="connsiteY2" fmla="*/ 14931 h 74861"/>
            <a:gd name="connsiteX3" fmla="*/ 8374 w 16883"/>
            <a:gd name="connsiteY3" fmla="*/ 15453 h 74861"/>
            <a:gd name="connsiteX4" fmla="*/ 6565 w 16883"/>
            <a:gd name="connsiteY4" fmla="*/ 14643 h 74861"/>
            <a:gd name="connsiteX5" fmla="*/ 5312 w 16883"/>
            <a:gd name="connsiteY5" fmla="*/ 20016 h 74861"/>
            <a:gd name="connsiteX6" fmla="*/ 0 w 16883"/>
            <a:gd name="connsiteY6" fmla="*/ 627 h 74861"/>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5312 w 16883"/>
            <a:gd name="connsiteY5" fmla="*/ 21095 h 75940"/>
            <a:gd name="connsiteX6" fmla="*/ 4015 w 16883"/>
            <a:gd name="connsiteY6" fmla="*/ 854 h 75940"/>
            <a:gd name="connsiteX7" fmla="*/ 0 w 16883"/>
            <a:gd name="connsiteY7"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5312 w 16883"/>
            <a:gd name="connsiteY5" fmla="*/ 21095 h 75940"/>
            <a:gd name="connsiteX6" fmla="*/ 4015 w 16883"/>
            <a:gd name="connsiteY6" fmla="*/ 854 h 75940"/>
            <a:gd name="connsiteX7" fmla="*/ 0 w 16883"/>
            <a:gd name="connsiteY7"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3949 w 13949"/>
            <a:gd name="connsiteY0" fmla="*/ 30795 h 30795"/>
            <a:gd name="connsiteX1" fmla="*/ 11264 w 13949"/>
            <a:gd name="connsiteY1" fmla="*/ 16010 h 30795"/>
            <a:gd name="connsiteX2" fmla="*/ 8374 w 13949"/>
            <a:gd name="connsiteY2" fmla="*/ 16532 h 30795"/>
            <a:gd name="connsiteX3" fmla="*/ 6565 w 13949"/>
            <a:gd name="connsiteY3" fmla="*/ 15722 h 30795"/>
            <a:gd name="connsiteX4" fmla="*/ 4015 w 13949"/>
            <a:gd name="connsiteY4" fmla="*/ 854 h 30795"/>
            <a:gd name="connsiteX5" fmla="*/ 0 w 13949"/>
            <a:gd name="connsiteY5" fmla="*/ 1706 h 30795"/>
            <a:gd name="connsiteX0" fmla="*/ 16936 w 16936"/>
            <a:gd name="connsiteY0" fmla="*/ 1684 h 37828"/>
            <a:gd name="connsiteX1" fmla="*/ 11264 w 16936"/>
            <a:gd name="connsiteY1" fmla="*/ 34762 h 37828"/>
            <a:gd name="connsiteX2" fmla="*/ 8374 w 16936"/>
            <a:gd name="connsiteY2" fmla="*/ 35284 h 37828"/>
            <a:gd name="connsiteX3" fmla="*/ 6565 w 16936"/>
            <a:gd name="connsiteY3" fmla="*/ 34474 h 37828"/>
            <a:gd name="connsiteX4" fmla="*/ 4015 w 16936"/>
            <a:gd name="connsiteY4" fmla="*/ 19606 h 37828"/>
            <a:gd name="connsiteX5" fmla="*/ 0 w 16936"/>
            <a:gd name="connsiteY5" fmla="*/ 20458 h 37828"/>
            <a:gd name="connsiteX0" fmla="*/ 16936 w 16936"/>
            <a:gd name="connsiteY0" fmla="*/ 1684 h 37828"/>
            <a:gd name="connsiteX1" fmla="*/ 11264 w 16936"/>
            <a:gd name="connsiteY1" fmla="*/ 34762 h 37828"/>
            <a:gd name="connsiteX2" fmla="*/ 8374 w 16936"/>
            <a:gd name="connsiteY2" fmla="*/ 35284 h 37828"/>
            <a:gd name="connsiteX3" fmla="*/ 6565 w 16936"/>
            <a:gd name="connsiteY3" fmla="*/ 34474 h 37828"/>
            <a:gd name="connsiteX4" fmla="*/ 4015 w 16936"/>
            <a:gd name="connsiteY4" fmla="*/ 19606 h 37828"/>
            <a:gd name="connsiteX5" fmla="*/ 0 w 16936"/>
            <a:gd name="connsiteY5" fmla="*/ 20458 h 37828"/>
            <a:gd name="connsiteX0" fmla="*/ 12921 w 12921"/>
            <a:gd name="connsiteY0" fmla="*/ 1684 h 37828"/>
            <a:gd name="connsiteX1" fmla="*/ 7249 w 12921"/>
            <a:gd name="connsiteY1" fmla="*/ 34762 h 37828"/>
            <a:gd name="connsiteX2" fmla="*/ 4359 w 12921"/>
            <a:gd name="connsiteY2" fmla="*/ 35284 h 37828"/>
            <a:gd name="connsiteX3" fmla="*/ 2550 w 12921"/>
            <a:gd name="connsiteY3" fmla="*/ 34474 h 37828"/>
            <a:gd name="connsiteX4" fmla="*/ 0 w 12921"/>
            <a:gd name="connsiteY4" fmla="*/ 19606 h 37828"/>
            <a:gd name="connsiteX0" fmla="*/ 21675 w 21675"/>
            <a:gd name="connsiteY0" fmla="*/ 1684 h 37828"/>
            <a:gd name="connsiteX1" fmla="*/ 16003 w 21675"/>
            <a:gd name="connsiteY1" fmla="*/ 34762 h 37828"/>
            <a:gd name="connsiteX2" fmla="*/ 13113 w 21675"/>
            <a:gd name="connsiteY2" fmla="*/ 35284 h 37828"/>
            <a:gd name="connsiteX3" fmla="*/ 11304 w 21675"/>
            <a:gd name="connsiteY3" fmla="*/ 34474 h 37828"/>
            <a:gd name="connsiteX4" fmla="*/ 0 w 21675"/>
            <a:gd name="connsiteY4" fmla="*/ 9436 h 37828"/>
            <a:gd name="connsiteX0" fmla="*/ 25063 w 25063"/>
            <a:gd name="connsiteY0" fmla="*/ 31575 h 31575"/>
            <a:gd name="connsiteX1" fmla="*/ 16003 w 25063"/>
            <a:gd name="connsiteY1" fmla="*/ 25326 h 31575"/>
            <a:gd name="connsiteX2" fmla="*/ 13113 w 25063"/>
            <a:gd name="connsiteY2" fmla="*/ 25848 h 31575"/>
            <a:gd name="connsiteX3" fmla="*/ 11304 w 25063"/>
            <a:gd name="connsiteY3" fmla="*/ 25038 h 31575"/>
            <a:gd name="connsiteX4" fmla="*/ 0 w 25063"/>
            <a:gd name="connsiteY4" fmla="*/ 0 h 31575"/>
            <a:gd name="connsiteX0" fmla="*/ 25063 w 25166"/>
            <a:gd name="connsiteY0" fmla="*/ 31575 h 31575"/>
            <a:gd name="connsiteX1" fmla="*/ 24192 w 25166"/>
            <a:gd name="connsiteY1" fmla="*/ 18172 h 31575"/>
            <a:gd name="connsiteX2" fmla="*/ 16003 w 25166"/>
            <a:gd name="connsiteY2" fmla="*/ 25326 h 31575"/>
            <a:gd name="connsiteX3" fmla="*/ 13113 w 25166"/>
            <a:gd name="connsiteY3" fmla="*/ 25848 h 31575"/>
            <a:gd name="connsiteX4" fmla="*/ 11304 w 25166"/>
            <a:gd name="connsiteY4" fmla="*/ 25038 h 31575"/>
            <a:gd name="connsiteX5" fmla="*/ 0 w 25166"/>
            <a:gd name="connsiteY5" fmla="*/ 0 h 31575"/>
            <a:gd name="connsiteX0" fmla="*/ 24192 w 24192"/>
            <a:gd name="connsiteY0" fmla="*/ 18172 h 26726"/>
            <a:gd name="connsiteX1" fmla="*/ 16003 w 24192"/>
            <a:gd name="connsiteY1" fmla="*/ 25326 h 26726"/>
            <a:gd name="connsiteX2" fmla="*/ 13113 w 24192"/>
            <a:gd name="connsiteY2" fmla="*/ 25848 h 26726"/>
            <a:gd name="connsiteX3" fmla="*/ 11304 w 24192"/>
            <a:gd name="connsiteY3" fmla="*/ 25038 h 26726"/>
            <a:gd name="connsiteX4" fmla="*/ 0 w 24192"/>
            <a:gd name="connsiteY4" fmla="*/ 0 h 26726"/>
            <a:gd name="connsiteX0" fmla="*/ 20983 w 20983"/>
            <a:gd name="connsiteY0" fmla="*/ 107 h 8661"/>
            <a:gd name="connsiteX1" fmla="*/ 12794 w 20983"/>
            <a:gd name="connsiteY1" fmla="*/ 7261 h 8661"/>
            <a:gd name="connsiteX2" fmla="*/ 9904 w 20983"/>
            <a:gd name="connsiteY2" fmla="*/ 7783 h 8661"/>
            <a:gd name="connsiteX3" fmla="*/ 8095 w 20983"/>
            <a:gd name="connsiteY3" fmla="*/ 6973 h 8661"/>
            <a:gd name="connsiteX4" fmla="*/ 0 w 20983"/>
            <a:gd name="connsiteY4" fmla="*/ 2048 h 8661"/>
            <a:gd name="connsiteX0" fmla="*/ 10164 w 10164"/>
            <a:gd name="connsiteY0" fmla="*/ 123 h 10000"/>
            <a:gd name="connsiteX1" fmla="*/ 6261 w 10164"/>
            <a:gd name="connsiteY1" fmla="*/ 8383 h 10000"/>
            <a:gd name="connsiteX2" fmla="*/ 4884 w 10164"/>
            <a:gd name="connsiteY2" fmla="*/ 8985 h 10000"/>
            <a:gd name="connsiteX3" fmla="*/ 4022 w 10164"/>
            <a:gd name="connsiteY3" fmla="*/ 8050 h 10000"/>
            <a:gd name="connsiteX4" fmla="*/ 0 w 10164"/>
            <a:gd name="connsiteY4" fmla="*/ 4384 h 10000"/>
            <a:gd name="connsiteX0" fmla="*/ 10146 w 10146"/>
            <a:gd name="connsiteY0" fmla="*/ 123 h 13320"/>
            <a:gd name="connsiteX1" fmla="*/ 6243 w 10146"/>
            <a:gd name="connsiteY1" fmla="*/ 8383 h 13320"/>
            <a:gd name="connsiteX2" fmla="*/ 4866 w 10146"/>
            <a:gd name="connsiteY2" fmla="*/ 8985 h 13320"/>
            <a:gd name="connsiteX3" fmla="*/ 4004 w 10146"/>
            <a:gd name="connsiteY3" fmla="*/ 8050 h 13320"/>
            <a:gd name="connsiteX4" fmla="*/ 0 w 10146"/>
            <a:gd name="connsiteY4" fmla="*/ 12874 h 13320"/>
            <a:gd name="connsiteX0" fmla="*/ 6243 w 6243"/>
            <a:gd name="connsiteY0" fmla="*/ 882 h 5819"/>
            <a:gd name="connsiteX1" fmla="*/ 4866 w 6243"/>
            <a:gd name="connsiteY1" fmla="*/ 1484 h 5819"/>
            <a:gd name="connsiteX2" fmla="*/ 4004 w 6243"/>
            <a:gd name="connsiteY2" fmla="*/ 549 h 5819"/>
            <a:gd name="connsiteX3" fmla="*/ 0 w 6243"/>
            <a:gd name="connsiteY3" fmla="*/ 5373 h 5819"/>
            <a:gd name="connsiteX0" fmla="*/ 7794 w 7794"/>
            <a:gd name="connsiteY0" fmla="*/ 2550 h 10000"/>
            <a:gd name="connsiteX1" fmla="*/ 6414 w 7794"/>
            <a:gd name="connsiteY1" fmla="*/ 943 h 10000"/>
            <a:gd name="connsiteX2" fmla="*/ 0 w 7794"/>
            <a:gd name="connsiteY2" fmla="*/ 9234 h 10000"/>
            <a:gd name="connsiteX0" fmla="*/ 11832 w 11832"/>
            <a:gd name="connsiteY0" fmla="*/ 667 h 10885"/>
            <a:gd name="connsiteX1" fmla="*/ 8229 w 11832"/>
            <a:gd name="connsiteY1" fmla="*/ 1828 h 10885"/>
            <a:gd name="connsiteX2" fmla="*/ 0 w 11832"/>
            <a:gd name="connsiteY2" fmla="*/ 10119 h 10885"/>
            <a:gd name="connsiteX0" fmla="*/ 16249 w 16249"/>
            <a:gd name="connsiteY0" fmla="*/ 386 h 18798"/>
            <a:gd name="connsiteX1" fmla="*/ 8229 w 16249"/>
            <a:gd name="connsiteY1" fmla="*/ 9741 h 18798"/>
            <a:gd name="connsiteX2" fmla="*/ 0 w 16249"/>
            <a:gd name="connsiteY2" fmla="*/ 18032 h 18798"/>
          </a:gdLst>
          <a:ahLst/>
          <a:cxnLst>
            <a:cxn ang="0">
              <a:pos x="connsiteX0" y="connsiteY0"/>
            </a:cxn>
            <a:cxn ang="0">
              <a:pos x="connsiteX1" y="connsiteY1"/>
            </a:cxn>
            <a:cxn ang="0">
              <a:pos x="connsiteX2" y="connsiteY2"/>
            </a:cxn>
          </a:cxnLst>
          <a:rect l="l" t="t" r="r" b="b"/>
          <a:pathLst>
            <a:path w="16249" h="18798">
              <a:moveTo>
                <a:pt x="16249" y="386"/>
              </a:moveTo>
              <a:cubicBezTo>
                <a:pt x="15460" y="-2800"/>
                <a:pt x="8940" y="14926"/>
                <a:pt x="8229" y="9741"/>
              </a:cubicBezTo>
              <a:cubicBezTo>
                <a:pt x="7517" y="4557"/>
                <a:pt x="1071" y="22666"/>
                <a:pt x="0" y="18032"/>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282333</xdr:colOff>
      <xdr:row>57</xdr:row>
      <xdr:rowOff>139557</xdr:rowOff>
    </xdr:from>
    <xdr:to>
      <xdr:col>8</xdr:col>
      <xdr:colOff>450262</xdr:colOff>
      <xdr:row>64</xdr:row>
      <xdr:rowOff>130980</xdr:rowOff>
    </xdr:to>
    <xdr:sp macro="" textlink="">
      <xdr:nvSpPr>
        <xdr:cNvPr id="1349" name="Freeform 605">
          <a:extLst>
            <a:ext uri="{FF2B5EF4-FFF2-40B4-BE49-F238E27FC236}">
              <a16:creationId xmlns:a16="http://schemas.microsoft.com/office/drawing/2014/main" id="{F8918E73-BA2B-43E2-B6B1-D3F496D52F3E}"/>
            </a:ext>
          </a:extLst>
        </xdr:cNvPr>
        <xdr:cNvSpPr>
          <a:spLocks/>
        </xdr:cNvSpPr>
      </xdr:nvSpPr>
      <xdr:spPr bwMode="auto">
        <a:xfrm rot="16416533">
          <a:off x="6215375" y="10519150"/>
          <a:ext cx="1147724" cy="167929"/>
        </a:xfrm>
        <a:custGeom>
          <a:avLst/>
          <a:gdLst>
            <a:gd name="T0" fmla="*/ 0 w 113"/>
            <a:gd name="T1" fmla="*/ 2147483647 h 6"/>
            <a:gd name="T2" fmla="*/ 0 w 113"/>
            <a:gd name="T3" fmla="*/ 2147483647 h 6"/>
            <a:gd name="T4" fmla="*/ 0 w 113"/>
            <a:gd name="T5" fmla="*/ 0 h 6"/>
            <a:gd name="T6" fmla="*/ 0 w 113"/>
            <a:gd name="T7" fmla="*/ 2147483647 h 6"/>
            <a:gd name="T8" fmla="*/ 0 w 113"/>
            <a:gd name="T9" fmla="*/ 2147483647 h 6"/>
            <a:gd name="T10" fmla="*/ 0 60000 65536"/>
            <a:gd name="T11" fmla="*/ 0 60000 65536"/>
            <a:gd name="T12" fmla="*/ 0 60000 65536"/>
            <a:gd name="T13" fmla="*/ 0 60000 65536"/>
            <a:gd name="T14" fmla="*/ 0 60000 65536"/>
            <a:gd name="connsiteX0" fmla="*/ 10789 w 10789"/>
            <a:gd name="connsiteY0" fmla="*/ 27561 h 27561"/>
            <a:gd name="connsiteX1" fmla="*/ 7522 w 10789"/>
            <a:gd name="connsiteY1" fmla="*/ 5000 h 27561"/>
            <a:gd name="connsiteX2" fmla="*/ 4513 w 10789"/>
            <a:gd name="connsiteY2" fmla="*/ 0 h 27561"/>
            <a:gd name="connsiteX3" fmla="*/ 2832 w 10789"/>
            <a:gd name="connsiteY3" fmla="*/ 8333 h 27561"/>
            <a:gd name="connsiteX4" fmla="*/ 0 w 10789"/>
            <a:gd name="connsiteY4" fmla="*/ 6667 h 27561"/>
            <a:gd name="connsiteX0" fmla="*/ 10789 w 10789"/>
            <a:gd name="connsiteY0" fmla="*/ 29136 h 29136"/>
            <a:gd name="connsiteX1" fmla="*/ 7522 w 10789"/>
            <a:gd name="connsiteY1" fmla="*/ 6575 h 29136"/>
            <a:gd name="connsiteX2" fmla="*/ 4513 w 10789"/>
            <a:gd name="connsiteY2" fmla="*/ 1575 h 29136"/>
            <a:gd name="connsiteX3" fmla="*/ 2884 w 10789"/>
            <a:gd name="connsiteY3" fmla="*/ 0 h 29136"/>
            <a:gd name="connsiteX4" fmla="*/ 0 w 10789"/>
            <a:gd name="connsiteY4" fmla="*/ 8242 h 29136"/>
            <a:gd name="connsiteX0" fmla="*/ 14566 w 14566"/>
            <a:gd name="connsiteY0" fmla="*/ 14911 h 14911"/>
            <a:gd name="connsiteX1" fmla="*/ 7522 w 14566"/>
            <a:gd name="connsiteY1" fmla="*/ 6575 h 14911"/>
            <a:gd name="connsiteX2" fmla="*/ 4513 w 14566"/>
            <a:gd name="connsiteY2" fmla="*/ 1575 h 14911"/>
            <a:gd name="connsiteX3" fmla="*/ 2884 w 14566"/>
            <a:gd name="connsiteY3" fmla="*/ 0 h 14911"/>
            <a:gd name="connsiteX4" fmla="*/ 0 w 14566"/>
            <a:gd name="connsiteY4" fmla="*/ 8242 h 14911"/>
            <a:gd name="connsiteX0" fmla="*/ 14566 w 14566"/>
            <a:gd name="connsiteY0" fmla="*/ 14911 h 25400"/>
            <a:gd name="connsiteX1" fmla="*/ 9822 w 14566"/>
            <a:gd name="connsiteY1" fmla="*/ 25293 h 25400"/>
            <a:gd name="connsiteX2" fmla="*/ 7522 w 14566"/>
            <a:gd name="connsiteY2" fmla="*/ 6575 h 25400"/>
            <a:gd name="connsiteX3" fmla="*/ 4513 w 14566"/>
            <a:gd name="connsiteY3" fmla="*/ 1575 h 25400"/>
            <a:gd name="connsiteX4" fmla="*/ 2884 w 14566"/>
            <a:gd name="connsiteY4" fmla="*/ 0 h 25400"/>
            <a:gd name="connsiteX5" fmla="*/ 0 w 14566"/>
            <a:gd name="connsiteY5" fmla="*/ 8242 h 25400"/>
            <a:gd name="connsiteX0" fmla="*/ 15648 w 15648"/>
            <a:gd name="connsiteY0" fmla="*/ 1123 h 25346"/>
            <a:gd name="connsiteX1" fmla="*/ 9822 w 15648"/>
            <a:gd name="connsiteY1" fmla="*/ 25293 h 25346"/>
            <a:gd name="connsiteX2" fmla="*/ 7522 w 15648"/>
            <a:gd name="connsiteY2" fmla="*/ 6575 h 25346"/>
            <a:gd name="connsiteX3" fmla="*/ 4513 w 15648"/>
            <a:gd name="connsiteY3" fmla="*/ 1575 h 25346"/>
            <a:gd name="connsiteX4" fmla="*/ 2884 w 15648"/>
            <a:gd name="connsiteY4" fmla="*/ 0 h 25346"/>
            <a:gd name="connsiteX5" fmla="*/ 0 w 15648"/>
            <a:gd name="connsiteY5" fmla="*/ 8242 h 25346"/>
            <a:gd name="connsiteX0" fmla="*/ 15648 w 15648"/>
            <a:gd name="connsiteY0" fmla="*/ 6505 h 13845"/>
            <a:gd name="connsiteX1" fmla="*/ 11453 w 15648"/>
            <a:gd name="connsiteY1" fmla="*/ 110 h 13845"/>
            <a:gd name="connsiteX2" fmla="*/ 7522 w 15648"/>
            <a:gd name="connsiteY2" fmla="*/ 11957 h 13845"/>
            <a:gd name="connsiteX3" fmla="*/ 4513 w 15648"/>
            <a:gd name="connsiteY3" fmla="*/ 6957 h 13845"/>
            <a:gd name="connsiteX4" fmla="*/ 2884 w 15648"/>
            <a:gd name="connsiteY4" fmla="*/ 5382 h 13845"/>
            <a:gd name="connsiteX5" fmla="*/ 0 w 15648"/>
            <a:gd name="connsiteY5" fmla="*/ 13624 h 13845"/>
            <a:gd name="connsiteX0" fmla="*/ 15648 w 15648"/>
            <a:gd name="connsiteY0" fmla="*/ 6505 h 13778"/>
            <a:gd name="connsiteX1" fmla="*/ 11453 w 15648"/>
            <a:gd name="connsiteY1" fmla="*/ 110 h 13778"/>
            <a:gd name="connsiteX2" fmla="*/ 7522 w 15648"/>
            <a:gd name="connsiteY2" fmla="*/ 11957 h 13778"/>
            <a:gd name="connsiteX3" fmla="*/ 4513 w 15648"/>
            <a:gd name="connsiteY3" fmla="*/ 6957 h 13778"/>
            <a:gd name="connsiteX4" fmla="*/ 2347 w 15648"/>
            <a:gd name="connsiteY4" fmla="*/ 1297 h 13778"/>
            <a:gd name="connsiteX5" fmla="*/ 0 w 15648"/>
            <a:gd name="connsiteY5" fmla="*/ 13624 h 13778"/>
            <a:gd name="connsiteX0" fmla="*/ 13257 w 13257"/>
            <a:gd name="connsiteY0" fmla="*/ 69066 h 69066"/>
            <a:gd name="connsiteX1" fmla="*/ 11453 w 13257"/>
            <a:gd name="connsiteY1" fmla="*/ 2397 h 69066"/>
            <a:gd name="connsiteX2" fmla="*/ 7522 w 13257"/>
            <a:gd name="connsiteY2" fmla="*/ 14244 h 69066"/>
            <a:gd name="connsiteX3" fmla="*/ 4513 w 13257"/>
            <a:gd name="connsiteY3" fmla="*/ 9244 h 69066"/>
            <a:gd name="connsiteX4" fmla="*/ 2347 w 13257"/>
            <a:gd name="connsiteY4" fmla="*/ 3584 h 69066"/>
            <a:gd name="connsiteX5" fmla="*/ 0 w 13257"/>
            <a:gd name="connsiteY5" fmla="*/ 15911 h 69066"/>
            <a:gd name="connsiteX0" fmla="*/ 13257 w 13257"/>
            <a:gd name="connsiteY0" fmla="*/ 65482 h 65482"/>
            <a:gd name="connsiteX1" fmla="*/ 10207 w 13257"/>
            <a:gd name="connsiteY1" fmla="*/ 25445 h 65482"/>
            <a:gd name="connsiteX2" fmla="*/ 7522 w 13257"/>
            <a:gd name="connsiteY2" fmla="*/ 10660 h 65482"/>
            <a:gd name="connsiteX3" fmla="*/ 4513 w 13257"/>
            <a:gd name="connsiteY3" fmla="*/ 5660 h 65482"/>
            <a:gd name="connsiteX4" fmla="*/ 2347 w 13257"/>
            <a:gd name="connsiteY4" fmla="*/ 0 h 65482"/>
            <a:gd name="connsiteX5" fmla="*/ 0 w 13257"/>
            <a:gd name="connsiteY5" fmla="*/ 12327 h 65482"/>
            <a:gd name="connsiteX0" fmla="*/ 17164 w 17164"/>
            <a:gd name="connsiteY0" fmla="*/ 65482 h 65482"/>
            <a:gd name="connsiteX1" fmla="*/ 14114 w 17164"/>
            <a:gd name="connsiteY1" fmla="*/ 25445 h 65482"/>
            <a:gd name="connsiteX2" fmla="*/ 11429 w 17164"/>
            <a:gd name="connsiteY2" fmla="*/ 10660 h 65482"/>
            <a:gd name="connsiteX3" fmla="*/ 8420 w 17164"/>
            <a:gd name="connsiteY3" fmla="*/ 5660 h 65482"/>
            <a:gd name="connsiteX4" fmla="*/ 6254 w 17164"/>
            <a:gd name="connsiteY4" fmla="*/ 0 h 65482"/>
            <a:gd name="connsiteX5" fmla="*/ 0 w 17164"/>
            <a:gd name="connsiteY5" fmla="*/ 31216 h 65482"/>
            <a:gd name="connsiteX0" fmla="*/ 17164 w 17164"/>
            <a:gd name="connsiteY0" fmla="*/ 65544 h 65544"/>
            <a:gd name="connsiteX1" fmla="*/ 14114 w 17164"/>
            <a:gd name="connsiteY1" fmla="*/ 25507 h 65544"/>
            <a:gd name="connsiteX2" fmla="*/ 11429 w 17164"/>
            <a:gd name="connsiteY2" fmla="*/ 10722 h 65544"/>
            <a:gd name="connsiteX3" fmla="*/ 8420 w 17164"/>
            <a:gd name="connsiteY3" fmla="*/ 5722 h 65544"/>
            <a:gd name="connsiteX4" fmla="*/ 6254 w 17164"/>
            <a:gd name="connsiteY4" fmla="*/ 62 h 65544"/>
            <a:gd name="connsiteX5" fmla="*/ 5477 w 17164"/>
            <a:gd name="connsiteY5" fmla="*/ 15807 h 65544"/>
            <a:gd name="connsiteX6" fmla="*/ 0 w 17164"/>
            <a:gd name="connsiteY6" fmla="*/ 31278 h 65544"/>
            <a:gd name="connsiteX0" fmla="*/ 17164 w 17164"/>
            <a:gd name="connsiteY0" fmla="*/ 65544 h 65544"/>
            <a:gd name="connsiteX1" fmla="*/ 14114 w 17164"/>
            <a:gd name="connsiteY1" fmla="*/ 25507 h 65544"/>
            <a:gd name="connsiteX2" fmla="*/ 11429 w 17164"/>
            <a:gd name="connsiteY2" fmla="*/ 10722 h 65544"/>
            <a:gd name="connsiteX3" fmla="*/ 8539 w 17164"/>
            <a:gd name="connsiteY3" fmla="*/ 11244 h 65544"/>
            <a:gd name="connsiteX4" fmla="*/ 6254 w 17164"/>
            <a:gd name="connsiteY4" fmla="*/ 62 h 65544"/>
            <a:gd name="connsiteX5" fmla="*/ 5477 w 17164"/>
            <a:gd name="connsiteY5" fmla="*/ 15807 h 65544"/>
            <a:gd name="connsiteX6" fmla="*/ 0 w 17164"/>
            <a:gd name="connsiteY6" fmla="*/ 31278 h 65544"/>
            <a:gd name="connsiteX0" fmla="*/ 17164 w 17164"/>
            <a:gd name="connsiteY0" fmla="*/ 65837 h 65837"/>
            <a:gd name="connsiteX1" fmla="*/ 14114 w 17164"/>
            <a:gd name="connsiteY1" fmla="*/ 25800 h 65837"/>
            <a:gd name="connsiteX2" fmla="*/ 11429 w 17164"/>
            <a:gd name="connsiteY2" fmla="*/ 11015 h 65837"/>
            <a:gd name="connsiteX3" fmla="*/ 8539 w 17164"/>
            <a:gd name="connsiteY3" fmla="*/ 11537 h 65837"/>
            <a:gd name="connsiteX4" fmla="*/ 6730 w 17164"/>
            <a:gd name="connsiteY4" fmla="*/ 10727 h 65837"/>
            <a:gd name="connsiteX5" fmla="*/ 6254 w 17164"/>
            <a:gd name="connsiteY5" fmla="*/ 355 h 65837"/>
            <a:gd name="connsiteX6" fmla="*/ 5477 w 17164"/>
            <a:gd name="connsiteY6" fmla="*/ 16100 h 65837"/>
            <a:gd name="connsiteX7" fmla="*/ 0 w 17164"/>
            <a:gd name="connsiteY7" fmla="*/ 31571 h 65837"/>
            <a:gd name="connsiteX0" fmla="*/ 17164 w 17164"/>
            <a:gd name="connsiteY0" fmla="*/ 55617 h 55617"/>
            <a:gd name="connsiteX1" fmla="*/ 14114 w 17164"/>
            <a:gd name="connsiteY1" fmla="*/ 15580 h 55617"/>
            <a:gd name="connsiteX2" fmla="*/ 11429 w 17164"/>
            <a:gd name="connsiteY2" fmla="*/ 795 h 55617"/>
            <a:gd name="connsiteX3" fmla="*/ 8539 w 17164"/>
            <a:gd name="connsiteY3" fmla="*/ 1317 h 55617"/>
            <a:gd name="connsiteX4" fmla="*/ 6730 w 17164"/>
            <a:gd name="connsiteY4" fmla="*/ 507 h 55617"/>
            <a:gd name="connsiteX5" fmla="*/ 5477 w 17164"/>
            <a:gd name="connsiteY5" fmla="*/ 5880 h 55617"/>
            <a:gd name="connsiteX6" fmla="*/ 0 w 17164"/>
            <a:gd name="connsiteY6" fmla="*/ 21351 h 55617"/>
            <a:gd name="connsiteX0" fmla="*/ 17048 w 17048"/>
            <a:gd name="connsiteY0" fmla="*/ 60725 h 60725"/>
            <a:gd name="connsiteX1" fmla="*/ 14114 w 17048"/>
            <a:gd name="connsiteY1" fmla="*/ 15580 h 60725"/>
            <a:gd name="connsiteX2" fmla="*/ 11429 w 17048"/>
            <a:gd name="connsiteY2" fmla="*/ 795 h 60725"/>
            <a:gd name="connsiteX3" fmla="*/ 8539 w 17048"/>
            <a:gd name="connsiteY3" fmla="*/ 1317 h 60725"/>
            <a:gd name="connsiteX4" fmla="*/ 6730 w 17048"/>
            <a:gd name="connsiteY4" fmla="*/ 507 h 60725"/>
            <a:gd name="connsiteX5" fmla="*/ 5477 w 17048"/>
            <a:gd name="connsiteY5" fmla="*/ 5880 h 60725"/>
            <a:gd name="connsiteX6" fmla="*/ 0 w 17048"/>
            <a:gd name="connsiteY6" fmla="*/ 21351 h 60725"/>
            <a:gd name="connsiteX0" fmla="*/ 17048 w 17048"/>
            <a:gd name="connsiteY0" fmla="*/ 60725 h 60725"/>
            <a:gd name="connsiteX1" fmla="*/ 14114 w 17048"/>
            <a:gd name="connsiteY1" fmla="*/ 15580 h 60725"/>
            <a:gd name="connsiteX2" fmla="*/ 11429 w 17048"/>
            <a:gd name="connsiteY2" fmla="*/ 795 h 60725"/>
            <a:gd name="connsiteX3" fmla="*/ 8539 w 17048"/>
            <a:gd name="connsiteY3" fmla="*/ 1317 h 60725"/>
            <a:gd name="connsiteX4" fmla="*/ 6730 w 17048"/>
            <a:gd name="connsiteY4" fmla="*/ 507 h 60725"/>
            <a:gd name="connsiteX5" fmla="*/ 5477 w 17048"/>
            <a:gd name="connsiteY5" fmla="*/ 5880 h 60725"/>
            <a:gd name="connsiteX6" fmla="*/ 0 w 17048"/>
            <a:gd name="connsiteY6" fmla="*/ 21351 h 60725"/>
            <a:gd name="connsiteX0" fmla="*/ 16883 w 16883"/>
            <a:gd name="connsiteY0" fmla="*/ 74861 h 74861"/>
            <a:gd name="connsiteX1" fmla="*/ 13949 w 16883"/>
            <a:gd name="connsiteY1" fmla="*/ 29716 h 74861"/>
            <a:gd name="connsiteX2" fmla="*/ 11264 w 16883"/>
            <a:gd name="connsiteY2" fmla="*/ 14931 h 74861"/>
            <a:gd name="connsiteX3" fmla="*/ 8374 w 16883"/>
            <a:gd name="connsiteY3" fmla="*/ 15453 h 74861"/>
            <a:gd name="connsiteX4" fmla="*/ 6565 w 16883"/>
            <a:gd name="connsiteY4" fmla="*/ 14643 h 74861"/>
            <a:gd name="connsiteX5" fmla="*/ 5312 w 16883"/>
            <a:gd name="connsiteY5" fmla="*/ 20016 h 74861"/>
            <a:gd name="connsiteX6" fmla="*/ 0 w 16883"/>
            <a:gd name="connsiteY6" fmla="*/ 627 h 74861"/>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5312 w 16883"/>
            <a:gd name="connsiteY5" fmla="*/ 21095 h 75940"/>
            <a:gd name="connsiteX6" fmla="*/ 4015 w 16883"/>
            <a:gd name="connsiteY6" fmla="*/ 854 h 75940"/>
            <a:gd name="connsiteX7" fmla="*/ 0 w 16883"/>
            <a:gd name="connsiteY7"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5312 w 16883"/>
            <a:gd name="connsiteY5" fmla="*/ 21095 h 75940"/>
            <a:gd name="connsiteX6" fmla="*/ 4015 w 16883"/>
            <a:gd name="connsiteY6" fmla="*/ 854 h 75940"/>
            <a:gd name="connsiteX7" fmla="*/ 0 w 16883"/>
            <a:gd name="connsiteY7"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3949 w 13949"/>
            <a:gd name="connsiteY0" fmla="*/ 30795 h 30795"/>
            <a:gd name="connsiteX1" fmla="*/ 11264 w 13949"/>
            <a:gd name="connsiteY1" fmla="*/ 16010 h 30795"/>
            <a:gd name="connsiteX2" fmla="*/ 8374 w 13949"/>
            <a:gd name="connsiteY2" fmla="*/ 16532 h 30795"/>
            <a:gd name="connsiteX3" fmla="*/ 6565 w 13949"/>
            <a:gd name="connsiteY3" fmla="*/ 15722 h 30795"/>
            <a:gd name="connsiteX4" fmla="*/ 4015 w 13949"/>
            <a:gd name="connsiteY4" fmla="*/ 854 h 30795"/>
            <a:gd name="connsiteX5" fmla="*/ 0 w 13949"/>
            <a:gd name="connsiteY5" fmla="*/ 1706 h 30795"/>
            <a:gd name="connsiteX0" fmla="*/ 16936 w 16936"/>
            <a:gd name="connsiteY0" fmla="*/ 1684 h 37828"/>
            <a:gd name="connsiteX1" fmla="*/ 11264 w 16936"/>
            <a:gd name="connsiteY1" fmla="*/ 34762 h 37828"/>
            <a:gd name="connsiteX2" fmla="*/ 8374 w 16936"/>
            <a:gd name="connsiteY2" fmla="*/ 35284 h 37828"/>
            <a:gd name="connsiteX3" fmla="*/ 6565 w 16936"/>
            <a:gd name="connsiteY3" fmla="*/ 34474 h 37828"/>
            <a:gd name="connsiteX4" fmla="*/ 4015 w 16936"/>
            <a:gd name="connsiteY4" fmla="*/ 19606 h 37828"/>
            <a:gd name="connsiteX5" fmla="*/ 0 w 16936"/>
            <a:gd name="connsiteY5" fmla="*/ 20458 h 37828"/>
            <a:gd name="connsiteX0" fmla="*/ 16936 w 16936"/>
            <a:gd name="connsiteY0" fmla="*/ 1684 h 37828"/>
            <a:gd name="connsiteX1" fmla="*/ 11264 w 16936"/>
            <a:gd name="connsiteY1" fmla="*/ 34762 h 37828"/>
            <a:gd name="connsiteX2" fmla="*/ 8374 w 16936"/>
            <a:gd name="connsiteY2" fmla="*/ 35284 h 37828"/>
            <a:gd name="connsiteX3" fmla="*/ 6565 w 16936"/>
            <a:gd name="connsiteY3" fmla="*/ 34474 h 37828"/>
            <a:gd name="connsiteX4" fmla="*/ 4015 w 16936"/>
            <a:gd name="connsiteY4" fmla="*/ 19606 h 37828"/>
            <a:gd name="connsiteX5" fmla="*/ 0 w 16936"/>
            <a:gd name="connsiteY5" fmla="*/ 20458 h 37828"/>
            <a:gd name="connsiteX0" fmla="*/ 12921 w 12921"/>
            <a:gd name="connsiteY0" fmla="*/ 1684 h 37828"/>
            <a:gd name="connsiteX1" fmla="*/ 7249 w 12921"/>
            <a:gd name="connsiteY1" fmla="*/ 34762 h 37828"/>
            <a:gd name="connsiteX2" fmla="*/ 4359 w 12921"/>
            <a:gd name="connsiteY2" fmla="*/ 35284 h 37828"/>
            <a:gd name="connsiteX3" fmla="*/ 2550 w 12921"/>
            <a:gd name="connsiteY3" fmla="*/ 34474 h 37828"/>
            <a:gd name="connsiteX4" fmla="*/ 0 w 12921"/>
            <a:gd name="connsiteY4" fmla="*/ 19606 h 37828"/>
            <a:gd name="connsiteX0" fmla="*/ 21675 w 21675"/>
            <a:gd name="connsiteY0" fmla="*/ 1684 h 37828"/>
            <a:gd name="connsiteX1" fmla="*/ 16003 w 21675"/>
            <a:gd name="connsiteY1" fmla="*/ 34762 h 37828"/>
            <a:gd name="connsiteX2" fmla="*/ 13113 w 21675"/>
            <a:gd name="connsiteY2" fmla="*/ 35284 h 37828"/>
            <a:gd name="connsiteX3" fmla="*/ 11304 w 21675"/>
            <a:gd name="connsiteY3" fmla="*/ 34474 h 37828"/>
            <a:gd name="connsiteX4" fmla="*/ 0 w 21675"/>
            <a:gd name="connsiteY4" fmla="*/ 9436 h 37828"/>
            <a:gd name="connsiteX0" fmla="*/ 25063 w 25063"/>
            <a:gd name="connsiteY0" fmla="*/ 31575 h 31575"/>
            <a:gd name="connsiteX1" fmla="*/ 16003 w 25063"/>
            <a:gd name="connsiteY1" fmla="*/ 25326 h 31575"/>
            <a:gd name="connsiteX2" fmla="*/ 13113 w 25063"/>
            <a:gd name="connsiteY2" fmla="*/ 25848 h 31575"/>
            <a:gd name="connsiteX3" fmla="*/ 11304 w 25063"/>
            <a:gd name="connsiteY3" fmla="*/ 25038 h 31575"/>
            <a:gd name="connsiteX4" fmla="*/ 0 w 25063"/>
            <a:gd name="connsiteY4" fmla="*/ 0 h 31575"/>
            <a:gd name="connsiteX0" fmla="*/ 25063 w 25166"/>
            <a:gd name="connsiteY0" fmla="*/ 31575 h 31575"/>
            <a:gd name="connsiteX1" fmla="*/ 24192 w 25166"/>
            <a:gd name="connsiteY1" fmla="*/ 18172 h 31575"/>
            <a:gd name="connsiteX2" fmla="*/ 16003 w 25166"/>
            <a:gd name="connsiteY2" fmla="*/ 25326 h 31575"/>
            <a:gd name="connsiteX3" fmla="*/ 13113 w 25166"/>
            <a:gd name="connsiteY3" fmla="*/ 25848 h 31575"/>
            <a:gd name="connsiteX4" fmla="*/ 11304 w 25166"/>
            <a:gd name="connsiteY4" fmla="*/ 25038 h 31575"/>
            <a:gd name="connsiteX5" fmla="*/ 0 w 25166"/>
            <a:gd name="connsiteY5" fmla="*/ 0 h 31575"/>
            <a:gd name="connsiteX0" fmla="*/ 24192 w 24192"/>
            <a:gd name="connsiteY0" fmla="*/ 18172 h 26726"/>
            <a:gd name="connsiteX1" fmla="*/ 16003 w 24192"/>
            <a:gd name="connsiteY1" fmla="*/ 25326 h 26726"/>
            <a:gd name="connsiteX2" fmla="*/ 13113 w 24192"/>
            <a:gd name="connsiteY2" fmla="*/ 25848 h 26726"/>
            <a:gd name="connsiteX3" fmla="*/ 11304 w 24192"/>
            <a:gd name="connsiteY3" fmla="*/ 25038 h 26726"/>
            <a:gd name="connsiteX4" fmla="*/ 0 w 24192"/>
            <a:gd name="connsiteY4" fmla="*/ 0 h 26726"/>
            <a:gd name="connsiteX0" fmla="*/ 20983 w 20983"/>
            <a:gd name="connsiteY0" fmla="*/ 107 h 8661"/>
            <a:gd name="connsiteX1" fmla="*/ 12794 w 20983"/>
            <a:gd name="connsiteY1" fmla="*/ 7261 h 8661"/>
            <a:gd name="connsiteX2" fmla="*/ 9904 w 20983"/>
            <a:gd name="connsiteY2" fmla="*/ 7783 h 8661"/>
            <a:gd name="connsiteX3" fmla="*/ 8095 w 20983"/>
            <a:gd name="connsiteY3" fmla="*/ 6973 h 8661"/>
            <a:gd name="connsiteX4" fmla="*/ 0 w 20983"/>
            <a:gd name="connsiteY4" fmla="*/ 2048 h 8661"/>
            <a:gd name="connsiteX0" fmla="*/ 10164 w 10164"/>
            <a:gd name="connsiteY0" fmla="*/ 123 h 10000"/>
            <a:gd name="connsiteX1" fmla="*/ 6261 w 10164"/>
            <a:gd name="connsiteY1" fmla="*/ 8383 h 10000"/>
            <a:gd name="connsiteX2" fmla="*/ 4884 w 10164"/>
            <a:gd name="connsiteY2" fmla="*/ 8985 h 10000"/>
            <a:gd name="connsiteX3" fmla="*/ 4022 w 10164"/>
            <a:gd name="connsiteY3" fmla="*/ 8050 h 10000"/>
            <a:gd name="connsiteX4" fmla="*/ 0 w 10164"/>
            <a:gd name="connsiteY4" fmla="*/ 4384 h 10000"/>
            <a:gd name="connsiteX0" fmla="*/ 10146 w 10146"/>
            <a:gd name="connsiteY0" fmla="*/ 123 h 13320"/>
            <a:gd name="connsiteX1" fmla="*/ 6243 w 10146"/>
            <a:gd name="connsiteY1" fmla="*/ 8383 h 13320"/>
            <a:gd name="connsiteX2" fmla="*/ 4866 w 10146"/>
            <a:gd name="connsiteY2" fmla="*/ 8985 h 13320"/>
            <a:gd name="connsiteX3" fmla="*/ 4004 w 10146"/>
            <a:gd name="connsiteY3" fmla="*/ 8050 h 13320"/>
            <a:gd name="connsiteX4" fmla="*/ 0 w 10146"/>
            <a:gd name="connsiteY4" fmla="*/ 12874 h 13320"/>
            <a:gd name="connsiteX0" fmla="*/ 6243 w 6243"/>
            <a:gd name="connsiteY0" fmla="*/ 882 h 5819"/>
            <a:gd name="connsiteX1" fmla="*/ 4866 w 6243"/>
            <a:gd name="connsiteY1" fmla="*/ 1484 h 5819"/>
            <a:gd name="connsiteX2" fmla="*/ 4004 w 6243"/>
            <a:gd name="connsiteY2" fmla="*/ 549 h 5819"/>
            <a:gd name="connsiteX3" fmla="*/ 0 w 6243"/>
            <a:gd name="connsiteY3" fmla="*/ 5373 h 5819"/>
            <a:gd name="connsiteX0" fmla="*/ 7794 w 7794"/>
            <a:gd name="connsiteY0" fmla="*/ 2550 h 10000"/>
            <a:gd name="connsiteX1" fmla="*/ 6414 w 7794"/>
            <a:gd name="connsiteY1" fmla="*/ 943 h 10000"/>
            <a:gd name="connsiteX2" fmla="*/ 0 w 7794"/>
            <a:gd name="connsiteY2" fmla="*/ 9234 h 10000"/>
            <a:gd name="connsiteX0" fmla="*/ 11832 w 11832"/>
            <a:gd name="connsiteY0" fmla="*/ 667 h 10885"/>
            <a:gd name="connsiteX1" fmla="*/ 8229 w 11832"/>
            <a:gd name="connsiteY1" fmla="*/ 1828 h 10885"/>
            <a:gd name="connsiteX2" fmla="*/ 0 w 11832"/>
            <a:gd name="connsiteY2" fmla="*/ 10119 h 10885"/>
            <a:gd name="connsiteX0" fmla="*/ 16913 w 16913"/>
            <a:gd name="connsiteY0" fmla="*/ 667 h 8055"/>
            <a:gd name="connsiteX1" fmla="*/ 13310 w 16913"/>
            <a:gd name="connsiteY1" fmla="*/ 1828 h 8055"/>
            <a:gd name="connsiteX2" fmla="*/ 0 w 16913"/>
            <a:gd name="connsiteY2" fmla="*/ 7162 h 8055"/>
            <a:gd name="connsiteX0" fmla="*/ 10000 w 10000"/>
            <a:gd name="connsiteY0" fmla="*/ 563 h 10213"/>
            <a:gd name="connsiteX1" fmla="*/ 3416 w 10000"/>
            <a:gd name="connsiteY1" fmla="*/ 8589 h 10213"/>
            <a:gd name="connsiteX2" fmla="*/ 0 w 10000"/>
            <a:gd name="connsiteY2" fmla="*/ 8626 h 10213"/>
            <a:gd name="connsiteX0" fmla="*/ 10000 w 10000"/>
            <a:gd name="connsiteY0" fmla="*/ 563 h 14756"/>
            <a:gd name="connsiteX1" fmla="*/ 3416 w 10000"/>
            <a:gd name="connsiteY1" fmla="*/ 8589 h 14756"/>
            <a:gd name="connsiteX2" fmla="*/ 1169 w 10000"/>
            <a:gd name="connsiteY2" fmla="*/ 14756 h 14756"/>
            <a:gd name="connsiteX3" fmla="*/ 0 w 10000"/>
            <a:gd name="connsiteY3" fmla="*/ 8626 h 14756"/>
            <a:gd name="connsiteX0" fmla="*/ 9993 w 9993"/>
            <a:gd name="connsiteY0" fmla="*/ 563 h 14756"/>
            <a:gd name="connsiteX1" fmla="*/ 3409 w 9993"/>
            <a:gd name="connsiteY1" fmla="*/ 8589 h 14756"/>
            <a:gd name="connsiteX2" fmla="*/ 1162 w 9993"/>
            <a:gd name="connsiteY2" fmla="*/ 14756 h 14756"/>
            <a:gd name="connsiteX3" fmla="*/ 0 w 9993"/>
            <a:gd name="connsiteY3" fmla="*/ 14262 h 14756"/>
            <a:gd name="connsiteX0" fmla="*/ 10000 w 10000"/>
            <a:gd name="connsiteY0" fmla="*/ 382 h 10375"/>
            <a:gd name="connsiteX1" fmla="*/ 3411 w 10000"/>
            <a:gd name="connsiteY1" fmla="*/ 5821 h 10375"/>
            <a:gd name="connsiteX2" fmla="*/ 1725 w 10000"/>
            <a:gd name="connsiteY2" fmla="*/ 10068 h 10375"/>
            <a:gd name="connsiteX3" fmla="*/ 1163 w 10000"/>
            <a:gd name="connsiteY3" fmla="*/ 10000 h 10375"/>
            <a:gd name="connsiteX4" fmla="*/ 0 w 10000"/>
            <a:gd name="connsiteY4" fmla="*/ 9665 h 10375"/>
            <a:gd name="connsiteX0" fmla="*/ 10000 w 10000"/>
            <a:gd name="connsiteY0" fmla="*/ 382 h 54473"/>
            <a:gd name="connsiteX1" fmla="*/ 3411 w 10000"/>
            <a:gd name="connsiteY1" fmla="*/ 5821 h 54473"/>
            <a:gd name="connsiteX2" fmla="*/ 1882 w 10000"/>
            <a:gd name="connsiteY2" fmla="*/ 54466 h 54473"/>
            <a:gd name="connsiteX3" fmla="*/ 1163 w 10000"/>
            <a:gd name="connsiteY3" fmla="*/ 10000 h 54473"/>
            <a:gd name="connsiteX4" fmla="*/ 0 w 10000"/>
            <a:gd name="connsiteY4" fmla="*/ 9665 h 54473"/>
            <a:gd name="connsiteX0" fmla="*/ 10000 w 10000"/>
            <a:gd name="connsiteY0" fmla="*/ 382 h 54519"/>
            <a:gd name="connsiteX1" fmla="*/ 3411 w 10000"/>
            <a:gd name="connsiteY1" fmla="*/ 5821 h 54519"/>
            <a:gd name="connsiteX2" fmla="*/ 2417 w 10000"/>
            <a:gd name="connsiteY2" fmla="*/ 18808 h 54519"/>
            <a:gd name="connsiteX3" fmla="*/ 1882 w 10000"/>
            <a:gd name="connsiteY3" fmla="*/ 54466 h 54519"/>
            <a:gd name="connsiteX4" fmla="*/ 1163 w 10000"/>
            <a:gd name="connsiteY4" fmla="*/ 10000 h 54519"/>
            <a:gd name="connsiteX5" fmla="*/ 0 w 10000"/>
            <a:gd name="connsiteY5" fmla="*/ 9665 h 54519"/>
            <a:gd name="connsiteX0" fmla="*/ 10000 w 10000"/>
            <a:gd name="connsiteY0" fmla="*/ 382 h 55412"/>
            <a:gd name="connsiteX1" fmla="*/ 3411 w 10000"/>
            <a:gd name="connsiteY1" fmla="*/ 5821 h 55412"/>
            <a:gd name="connsiteX2" fmla="*/ 2810 w 10000"/>
            <a:gd name="connsiteY2" fmla="*/ 48640 h 55412"/>
            <a:gd name="connsiteX3" fmla="*/ 1882 w 10000"/>
            <a:gd name="connsiteY3" fmla="*/ 54466 h 55412"/>
            <a:gd name="connsiteX4" fmla="*/ 1163 w 10000"/>
            <a:gd name="connsiteY4" fmla="*/ 10000 h 55412"/>
            <a:gd name="connsiteX5" fmla="*/ 0 w 10000"/>
            <a:gd name="connsiteY5" fmla="*/ 9665 h 55412"/>
            <a:gd name="connsiteX0" fmla="*/ 10000 w 10000"/>
            <a:gd name="connsiteY0" fmla="*/ 382 h 56618"/>
            <a:gd name="connsiteX1" fmla="*/ 3411 w 10000"/>
            <a:gd name="connsiteY1" fmla="*/ 5821 h 56618"/>
            <a:gd name="connsiteX2" fmla="*/ 3228 w 10000"/>
            <a:gd name="connsiteY2" fmla="*/ 51576 h 56618"/>
            <a:gd name="connsiteX3" fmla="*/ 1882 w 10000"/>
            <a:gd name="connsiteY3" fmla="*/ 54466 h 56618"/>
            <a:gd name="connsiteX4" fmla="*/ 1163 w 10000"/>
            <a:gd name="connsiteY4" fmla="*/ 10000 h 56618"/>
            <a:gd name="connsiteX5" fmla="*/ 0 w 10000"/>
            <a:gd name="connsiteY5" fmla="*/ 9665 h 56618"/>
            <a:gd name="connsiteX0" fmla="*/ 10000 w 10000"/>
            <a:gd name="connsiteY0" fmla="*/ 526 h 56762"/>
            <a:gd name="connsiteX1" fmla="*/ 4004 w 10000"/>
            <a:gd name="connsiteY1" fmla="*/ 2133 h 56762"/>
            <a:gd name="connsiteX2" fmla="*/ 3228 w 10000"/>
            <a:gd name="connsiteY2" fmla="*/ 51720 h 56762"/>
            <a:gd name="connsiteX3" fmla="*/ 1882 w 10000"/>
            <a:gd name="connsiteY3" fmla="*/ 54610 h 56762"/>
            <a:gd name="connsiteX4" fmla="*/ 1163 w 10000"/>
            <a:gd name="connsiteY4" fmla="*/ 10144 h 56762"/>
            <a:gd name="connsiteX5" fmla="*/ 0 w 10000"/>
            <a:gd name="connsiteY5" fmla="*/ 9809 h 56762"/>
            <a:gd name="connsiteX0" fmla="*/ 10000 w 10000"/>
            <a:gd name="connsiteY0" fmla="*/ 526 h 56762"/>
            <a:gd name="connsiteX1" fmla="*/ 4004 w 10000"/>
            <a:gd name="connsiteY1" fmla="*/ 2133 h 56762"/>
            <a:gd name="connsiteX2" fmla="*/ 3228 w 10000"/>
            <a:gd name="connsiteY2" fmla="*/ 51720 h 56762"/>
            <a:gd name="connsiteX3" fmla="*/ 1882 w 10000"/>
            <a:gd name="connsiteY3" fmla="*/ 54610 h 56762"/>
            <a:gd name="connsiteX4" fmla="*/ 1163 w 10000"/>
            <a:gd name="connsiteY4" fmla="*/ 10144 h 56762"/>
            <a:gd name="connsiteX5" fmla="*/ 0 w 10000"/>
            <a:gd name="connsiteY5" fmla="*/ 9809 h 56762"/>
            <a:gd name="connsiteX0" fmla="*/ 10000 w 10000"/>
            <a:gd name="connsiteY0" fmla="*/ 526 h 54887"/>
            <a:gd name="connsiteX1" fmla="*/ 4004 w 10000"/>
            <a:gd name="connsiteY1" fmla="*/ 2133 h 54887"/>
            <a:gd name="connsiteX2" fmla="*/ 3475 w 10000"/>
            <a:gd name="connsiteY2" fmla="*/ 43519 h 54887"/>
            <a:gd name="connsiteX3" fmla="*/ 1882 w 10000"/>
            <a:gd name="connsiteY3" fmla="*/ 54610 h 54887"/>
            <a:gd name="connsiteX4" fmla="*/ 1163 w 10000"/>
            <a:gd name="connsiteY4" fmla="*/ 10144 h 54887"/>
            <a:gd name="connsiteX5" fmla="*/ 0 w 10000"/>
            <a:gd name="connsiteY5" fmla="*/ 9809 h 54887"/>
            <a:gd name="connsiteX0" fmla="*/ 10000 w 10000"/>
            <a:gd name="connsiteY0" fmla="*/ 526 h 47409"/>
            <a:gd name="connsiteX1" fmla="*/ 4004 w 10000"/>
            <a:gd name="connsiteY1" fmla="*/ 2133 h 47409"/>
            <a:gd name="connsiteX2" fmla="*/ 3475 w 10000"/>
            <a:gd name="connsiteY2" fmla="*/ 43519 h 47409"/>
            <a:gd name="connsiteX3" fmla="*/ 1786 w 10000"/>
            <a:gd name="connsiteY3" fmla="*/ 43313 h 47409"/>
            <a:gd name="connsiteX4" fmla="*/ 1163 w 10000"/>
            <a:gd name="connsiteY4" fmla="*/ 10144 h 47409"/>
            <a:gd name="connsiteX5" fmla="*/ 0 w 10000"/>
            <a:gd name="connsiteY5" fmla="*/ 9809 h 47409"/>
            <a:gd name="connsiteX0" fmla="*/ 10000 w 10000"/>
            <a:gd name="connsiteY0" fmla="*/ 526 h 55194"/>
            <a:gd name="connsiteX1" fmla="*/ 4004 w 10000"/>
            <a:gd name="connsiteY1" fmla="*/ 2133 h 55194"/>
            <a:gd name="connsiteX2" fmla="*/ 3475 w 10000"/>
            <a:gd name="connsiteY2" fmla="*/ 43519 h 55194"/>
            <a:gd name="connsiteX3" fmla="*/ 1732 w 10000"/>
            <a:gd name="connsiteY3" fmla="*/ 54931 h 55194"/>
            <a:gd name="connsiteX4" fmla="*/ 1163 w 10000"/>
            <a:gd name="connsiteY4" fmla="*/ 10144 h 55194"/>
            <a:gd name="connsiteX5" fmla="*/ 0 w 10000"/>
            <a:gd name="connsiteY5" fmla="*/ 9809 h 55194"/>
            <a:gd name="connsiteX0" fmla="*/ 10000 w 10000"/>
            <a:gd name="connsiteY0" fmla="*/ 526 h 55194"/>
            <a:gd name="connsiteX1" fmla="*/ 4004 w 10000"/>
            <a:gd name="connsiteY1" fmla="*/ 2133 h 55194"/>
            <a:gd name="connsiteX2" fmla="*/ 3475 w 10000"/>
            <a:gd name="connsiteY2" fmla="*/ 43519 h 55194"/>
            <a:gd name="connsiteX3" fmla="*/ 1732 w 10000"/>
            <a:gd name="connsiteY3" fmla="*/ 54931 h 55194"/>
            <a:gd name="connsiteX4" fmla="*/ 1163 w 10000"/>
            <a:gd name="connsiteY4" fmla="*/ 10144 h 55194"/>
            <a:gd name="connsiteX5" fmla="*/ 0 w 10000"/>
            <a:gd name="connsiteY5" fmla="*/ 9809 h 55194"/>
            <a:gd name="connsiteX0" fmla="*/ 10000 w 10000"/>
            <a:gd name="connsiteY0" fmla="*/ 526 h 55054"/>
            <a:gd name="connsiteX1" fmla="*/ 4004 w 10000"/>
            <a:gd name="connsiteY1" fmla="*/ 2133 h 55054"/>
            <a:gd name="connsiteX2" fmla="*/ 3475 w 10000"/>
            <a:gd name="connsiteY2" fmla="*/ 43519 h 55054"/>
            <a:gd name="connsiteX3" fmla="*/ 1801 w 10000"/>
            <a:gd name="connsiteY3" fmla="*/ 54785 h 55054"/>
            <a:gd name="connsiteX4" fmla="*/ 1163 w 10000"/>
            <a:gd name="connsiteY4" fmla="*/ 10144 h 55054"/>
            <a:gd name="connsiteX5" fmla="*/ 0 w 10000"/>
            <a:gd name="connsiteY5" fmla="*/ 9809 h 55054"/>
            <a:gd name="connsiteX0" fmla="*/ 10000 w 10000"/>
            <a:gd name="connsiteY0" fmla="*/ 526 h 55054"/>
            <a:gd name="connsiteX1" fmla="*/ 4004 w 10000"/>
            <a:gd name="connsiteY1" fmla="*/ 2133 h 55054"/>
            <a:gd name="connsiteX2" fmla="*/ 3475 w 10000"/>
            <a:gd name="connsiteY2" fmla="*/ 43519 h 55054"/>
            <a:gd name="connsiteX3" fmla="*/ 1801 w 10000"/>
            <a:gd name="connsiteY3" fmla="*/ 54785 h 55054"/>
            <a:gd name="connsiteX4" fmla="*/ 1163 w 10000"/>
            <a:gd name="connsiteY4" fmla="*/ 10144 h 55054"/>
            <a:gd name="connsiteX5" fmla="*/ 0 w 10000"/>
            <a:gd name="connsiteY5" fmla="*/ 9809 h 55054"/>
            <a:gd name="connsiteX0" fmla="*/ 10000 w 10000"/>
            <a:gd name="connsiteY0" fmla="*/ 526 h 55054"/>
            <a:gd name="connsiteX1" fmla="*/ 4004 w 10000"/>
            <a:gd name="connsiteY1" fmla="*/ 2133 h 55054"/>
            <a:gd name="connsiteX2" fmla="*/ 3475 w 10000"/>
            <a:gd name="connsiteY2" fmla="*/ 43519 h 55054"/>
            <a:gd name="connsiteX3" fmla="*/ 1801 w 10000"/>
            <a:gd name="connsiteY3" fmla="*/ 54785 h 55054"/>
            <a:gd name="connsiteX4" fmla="*/ 1163 w 10000"/>
            <a:gd name="connsiteY4" fmla="*/ 10144 h 55054"/>
            <a:gd name="connsiteX5" fmla="*/ 0 w 10000"/>
            <a:gd name="connsiteY5" fmla="*/ 9809 h 55054"/>
            <a:gd name="connsiteX0" fmla="*/ 10000 w 10000"/>
            <a:gd name="connsiteY0" fmla="*/ 526 h 54942"/>
            <a:gd name="connsiteX1" fmla="*/ 4004 w 10000"/>
            <a:gd name="connsiteY1" fmla="*/ 2133 h 54942"/>
            <a:gd name="connsiteX2" fmla="*/ 3475 w 10000"/>
            <a:gd name="connsiteY2" fmla="*/ 43519 h 54942"/>
            <a:gd name="connsiteX3" fmla="*/ 1801 w 10000"/>
            <a:gd name="connsiteY3" fmla="*/ 54785 h 54942"/>
            <a:gd name="connsiteX4" fmla="*/ 1163 w 10000"/>
            <a:gd name="connsiteY4" fmla="*/ 10144 h 54942"/>
            <a:gd name="connsiteX5" fmla="*/ 0 w 10000"/>
            <a:gd name="connsiteY5" fmla="*/ 9809 h 54942"/>
            <a:gd name="connsiteX0" fmla="*/ 10000 w 10000"/>
            <a:gd name="connsiteY0" fmla="*/ 526 h 54965"/>
            <a:gd name="connsiteX1" fmla="*/ 4004 w 10000"/>
            <a:gd name="connsiteY1" fmla="*/ 2133 h 54965"/>
            <a:gd name="connsiteX2" fmla="*/ 3592 w 10000"/>
            <a:gd name="connsiteY2" fmla="*/ 44824 h 54965"/>
            <a:gd name="connsiteX3" fmla="*/ 1801 w 10000"/>
            <a:gd name="connsiteY3" fmla="*/ 54785 h 54965"/>
            <a:gd name="connsiteX4" fmla="*/ 1163 w 10000"/>
            <a:gd name="connsiteY4" fmla="*/ 10144 h 54965"/>
            <a:gd name="connsiteX5" fmla="*/ 0 w 10000"/>
            <a:gd name="connsiteY5" fmla="*/ 9809 h 54965"/>
            <a:gd name="connsiteX0" fmla="*/ 9814 w 9814"/>
            <a:gd name="connsiteY0" fmla="*/ 472 h 56069"/>
            <a:gd name="connsiteX1" fmla="*/ 4004 w 9814"/>
            <a:gd name="connsiteY1" fmla="*/ 3237 h 56069"/>
            <a:gd name="connsiteX2" fmla="*/ 3592 w 9814"/>
            <a:gd name="connsiteY2" fmla="*/ 45928 h 56069"/>
            <a:gd name="connsiteX3" fmla="*/ 1801 w 9814"/>
            <a:gd name="connsiteY3" fmla="*/ 55889 h 56069"/>
            <a:gd name="connsiteX4" fmla="*/ 1163 w 9814"/>
            <a:gd name="connsiteY4" fmla="*/ 11248 h 56069"/>
            <a:gd name="connsiteX5" fmla="*/ 0 w 9814"/>
            <a:gd name="connsiteY5" fmla="*/ 10913 h 56069"/>
            <a:gd name="connsiteX0" fmla="*/ 10061 w 10061"/>
            <a:gd name="connsiteY0" fmla="*/ 59 h 10830"/>
            <a:gd name="connsiteX1" fmla="*/ 4080 w 10061"/>
            <a:gd name="connsiteY1" fmla="*/ 1407 h 10830"/>
            <a:gd name="connsiteX2" fmla="*/ 3660 w 10061"/>
            <a:gd name="connsiteY2" fmla="*/ 9021 h 10830"/>
            <a:gd name="connsiteX3" fmla="*/ 1835 w 10061"/>
            <a:gd name="connsiteY3" fmla="*/ 10798 h 10830"/>
            <a:gd name="connsiteX4" fmla="*/ 1185 w 10061"/>
            <a:gd name="connsiteY4" fmla="*/ 2836 h 10830"/>
            <a:gd name="connsiteX5" fmla="*/ 0 w 10061"/>
            <a:gd name="connsiteY5" fmla="*/ 2776 h 10830"/>
            <a:gd name="connsiteX0" fmla="*/ 12485 w 12485"/>
            <a:gd name="connsiteY0" fmla="*/ 59 h 10830"/>
            <a:gd name="connsiteX1" fmla="*/ 6504 w 12485"/>
            <a:gd name="connsiteY1" fmla="*/ 1407 h 10830"/>
            <a:gd name="connsiteX2" fmla="*/ 6084 w 12485"/>
            <a:gd name="connsiteY2" fmla="*/ 9021 h 10830"/>
            <a:gd name="connsiteX3" fmla="*/ 4259 w 12485"/>
            <a:gd name="connsiteY3" fmla="*/ 10798 h 10830"/>
            <a:gd name="connsiteX4" fmla="*/ 3609 w 12485"/>
            <a:gd name="connsiteY4" fmla="*/ 2836 h 10830"/>
            <a:gd name="connsiteX5" fmla="*/ 0 w 12485"/>
            <a:gd name="connsiteY5" fmla="*/ 3544 h 108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85" h="10830">
              <a:moveTo>
                <a:pt x="12485" y="59"/>
              </a:moveTo>
              <a:cubicBezTo>
                <a:pt x="12009" y="-419"/>
                <a:pt x="6933" y="2185"/>
                <a:pt x="6504" y="1407"/>
              </a:cubicBezTo>
              <a:cubicBezTo>
                <a:pt x="6608" y="-164"/>
                <a:pt x="6113" y="10018"/>
                <a:pt x="6084" y="9021"/>
              </a:cubicBezTo>
              <a:cubicBezTo>
                <a:pt x="6143" y="9655"/>
                <a:pt x="4472" y="11060"/>
                <a:pt x="4259" y="10798"/>
              </a:cubicBezTo>
              <a:cubicBezTo>
                <a:pt x="4195" y="10587"/>
                <a:pt x="3903" y="2848"/>
                <a:pt x="3609" y="2836"/>
              </a:cubicBezTo>
              <a:cubicBezTo>
                <a:pt x="3028" y="2837"/>
                <a:pt x="191" y="3557"/>
                <a:pt x="0" y="3544"/>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6</xdr:col>
      <xdr:colOff>657554</xdr:colOff>
      <xdr:row>60</xdr:row>
      <xdr:rowOff>120948</xdr:rowOff>
    </xdr:from>
    <xdr:to>
      <xdr:col>8</xdr:col>
      <xdr:colOff>210705</xdr:colOff>
      <xdr:row>62</xdr:row>
      <xdr:rowOff>79046</xdr:rowOff>
    </xdr:to>
    <xdr:pic>
      <xdr:nvPicPr>
        <xdr:cNvPr id="1350" name="図 1349">
          <a:extLst>
            <a:ext uri="{FF2B5EF4-FFF2-40B4-BE49-F238E27FC236}">
              <a16:creationId xmlns:a16="http://schemas.microsoft.com/office/drawing/2014/main" id="{42983E50-2630-44F1-B24C-FCD1BB4D6FFC}"/>
            </a:ext>
          </a:extLst>
        </xdr:cNvPr>
        <xdr:cNvPicPr>
          <a:picLocks noChangeAspect="1"/>
        </xdr:cNvPicPr>
      </xdr:nvPicPr>
      <xdr:blipFill>
        <a:blip xmlns:r="http://schemas.openxmlformats.org/officeDocument/2006/relationships" r:embed="rId46"/>
        <a:stretch>
          <a:fillRect/>
        </a:stretch>
      </xdr:blipFill>
      <xdr:spPr>
        <a:xfrm>
          <a:off x="5668905" y="10525509"/>
          <a:ext cx="964738" cy="288040"/>
        </a:xfrm>
        <a:prstGeom prst="rect">
          <a:avLst/>
        </a:prstGeom>
      </xdr:spPr>
    </xdr:pic>
    <xdr:clientData/>
  </xdr:twoCellAnchor>
  <xdr:twoCellAnchor>
    <xdr:from>
      <xdr:col>7</xdr:col>
      <xdr:colOff>434921</xdr:colOff>
      <xdr:row>58</xdr:row>
      <xdr:rowOff>121280</xdr:rowOff>
    </xdr:from>
    <xdr:to>
      <xdr:col>7</xdr:col>
      <xdr:colOff>622360</xdr:colOff>
      <xdr:row>59</xdr:row>
      <xdr:rowOff>125970</xdr:rowOff>
    </xdr:to>
    <xdr:sp macro="" textlink="">
      <xdr:nvSpPr>
        <xdr:cNvPr id="1351" name="六角形 1350">
          <a:extLst>
            <a:ext uri="{FF2B5EF4-FFF2-40B4-BE49-F238E27FC236}">
              <a16:creationId xmlns:a16="http://schemas.microsoft.com/office/drawing/2014/main" id="{C67A1DB2-4215-45C7-A67A-4BE1E87A16EA}"/>
            </a:ext>
          </a:extLst>
        </xdr:cNvPr>
        <xdr:cNvSpPr/>
      </xdr:nvSpPr>
      <xdr:spPr bwMode="auto">
        <a:xfrm>
          <a:off x="6152066" y="10182598"/>
          <a:ext cx="187439" cy="176311"/>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７６</a:t>
          </a:r>
        </a:p>
      </xdr:txBody>
    </xdr:sp>
    <xdr:clientData/>
  </xdr:twoCellAnchor>
  <xdr:twoCellAnchor>
    <xdr:from>
      <xdr:col>7</xdr:col>
      <xdr:colOff>643581</xdr:colOff>
      <xdr:row>57</xdr:row>
      <xdr:rowOff>77230</xdr:rowOff>
    </xdr:from>
    <xdr:to>
      <xdr:col>8</xdr:col>
      <xdr:colOff>125226</xdr:colOff>
      <xdr:row>58</xdr:row>
      <xdr:rowOff>81919</xdr:rowOff>
    </xdr:to>
    <xdr:sp macro="" textlink="">
      <xdr:nvSpPr>
        <xdr:cNvPr id="1352" name="六角形 1351">
          <a:extLst>
            <a:ext uri="{FF2B5EF4-FFF2-40B4-BE49-F238E27FC236}">
              <a16:creationId xmlns:a16="http://schemas.microsoft.com/office/drawing/2014/main" id="{BDD675AC-4915-4D4B-B857-B479B5779770}"/>
            </a:ext>
          </a:extLst>
        </xdr:cNvPr>
        <xdr:cNvSpPr/>
      </xdr:nvSpPr>
      <xdr:spPr bwMode="auto">
        <a:xfrm>
          <a:off x="6360726" y="9966926"/>
          <a:ext cx="187439" cy="176311"/>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７０</a:t>
          </a:r>
        </a:p>
      </xdr:txBody>
    </xdr:sp>
    <xdr:clientData/>
  </xdr:twoCellAnchor>
  <xdr:twoCellAnchor>
    <xdr:from>
      <xdr:col>8</xdr:col>
      <xdr:colOff>190323</xdr:colOff>
      <xdr:row>63</xdr:row>
      <xdr:rowOff>40445</xdr:rowOff>
    </xdr:from>
    <xdr:to>
      <xdr:col>8</xdr:col>
      <xdr:colOff>377762</xdr:colOff>
      <xdr:row>64</xdr:row>
      <xdr:rowOff>45134</xdr:rowOff>
    </xdr:to>
    <xdr:sp macro="" textlink="">
      <xdr:nvSpPr>
        <xdr:cNvPr id="1347" name="六角形 1346">
          <a:extLst>
            <a:ext uri="{FF2B5EF4-FFF2-40B4-BE49-F238E27FC236}">
              <a16:creationId xmlns:a16="http://schemas.microsoft.com/office/drawing/2014/main" id="{473E4308-8898-4A14-8EF4-D04A8C3869B5}"/>
            </a:ext>
          </a:extLst>
        </xdr:cNvPr>
        <xdr:cNvSpPr/>
      </xdr:nvSpPr>
      <xdr:spPr bwMode="auto">
        <a:xfrm>
          <a:off x="6592450" y="10861508"/>
          <a:ext cx="187439" cy="175286"/>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７６</a:t>
          </a:r>
        </a:p>
      </xdr:txBody>
    </xdr:sp>
    <xdr:clientData/>
  </xdr:twoCellAnchor>
  <xdr:twoCellAnchor editAs="oneCell">
    <xdr:from>
      <xdr:col>8</xdr:col>
      <xdr:colOff>68923</xdr:colOff>
      <xdr:row>59</xdr:row>
      <xdr:rowOff>113191</xdr:rowOff>
    </xdr:from>
    <xdr:to>
      <xdr:col>8</xdr:col>
      <xdr:colOff>263965</xdr:colOff>
      <xdr:row>60</xdr:row>
      <xdr:rowOff>133563</xdr:rowOff>
    </xdr:to>
    <xdr:pic>
      <xdr:nvPicPr>
        <xdr:cNvPr id="970" name="図 969">
          <a:extLst>
            <a:ext uri="{FF2B5EF4-FFF2-40B4-BE49-F238E27FC236}">
              <a16:creationId xmlns:a16="http://schemas.microsoft.com/office/drawing/2014/main" id="{280994E1-AA57-49C3-B4AD-F1C1B70BD852}"/>
            </a:ext>
          </a:extLst>
        </xdr:cNvPr>
        <xdr:cNvPicPr>
          <a:picLocks noChangeAspect="1"/>
        </xdr:cNvPicPr>
      </xdr:nvPicPr>
      <xdr:blipFill>
        <a:blip xmlns:r="http://schemas.openxmlformats.org/officeDocument/2006/relationships" r:embed="rId41"/>
        <a:stretch>
          <a:fillRect/>
        </a:stretch>
      </xdr:blipFill>
      <xdr:spPr>
        <a:xfrm>
          <a:off x="6491862" y="10346130"/>
          <a:ext cx="195042" cy="186702"/>
        </a:xfrm>
        <a:prstGeom prst="rect">
          <a:avLst/>
        </a:prstGeom>
      </xdr:spPr>
    </xdr:pic>
    <xdr:clientData/>
  </xdr:twoCellAnchor>
  <xdr:twoCellAnchor>
    <xdr:from>
      <xdr:col>7</xdr:col>
      <xdr:colOff>113741</xdr:colOff>
      <xdr:row>62</xdr:row>
      <xdr:rowOff>45028</xdr:rowOff>
    </xdr:from>
    <xdr:to>
      <xdr:col>8</xdr:col>
      <xdr:colOff>116109</xdr:colOff>
      <xdr:row>64</xdr:row>
      <xdr:rowOff>151654</xdr:rowOff>
    </xdr:to>
    <xdr:grpSp>
      <xdr:nvGrpSpPr>
        <xdr:cNvPr id="1353" name="グループ化 1352">
          <a:extLst>
            <a:ext uri="{FF2B5EF4-FFF2-40B4-BE49-F238E27FC236}">
              <a16:creationId xmlns:a16="http://schemas.microsoft.com/office/drawing/2014/main" id="{DBB45340-1BE1-4889-808B-01144E364AC6}"/>
            </a:ext>
          </a:extLst>
        </xdr:cNvPr>
        <xdr:cNvGrpSpPr/>
      </xdr:nvGrpSpPr>
      <xdr:grpSpPr>
        <a:xfrm>
          <a:off x="4405283" y="10189153"/>
          <a:ext cx="706159" cy="434709"/>
          <a:chOff x="12445448" y="7982080"/>
          <a:chExt cx="684047" cy="439432"/>
        </a:xfrm>
      </xdr:grpSpPr>
      <xdr:sp macro="" textlink="">
        <xdr:nvSpPr>
          <xdr:cNvPr id="1354" name="Text Box 1563">
            <a:extLst>
              <a:ext uri="{FF2B5EF4-FFF2-40B4-BE49-F238E27FC236}">
                <a16:creationId xmlns:a16="http://schemas.microsoft.com/office/drawing/2014/main" id="{1C2740EB-FD70-4A34-8CB3-B929EE09C7BF}"/>
              </a:ext>
            </a:extLst>
          </xdr:cNvPr>
          <xdr:cNvSpPr txBox="1">
            <a:spLocks noChangeArrowheads="1"/>
          </xdr:cNvSpPr>
        </xdr:nvSpPr>
        <xdr:spPr bwMode="auto">
          <a:xfrm>
            <a:off x="12445448" y="7982080"/>
            <a:ext cx="684047" cy="439432"/>
          </a:xfrm>
          <a:prstGeom prst="rect">
            <a:avLst/>
          </a:prstGeom>
          <a:solidFill>
            <a:srgbClr val="0000FF"/>
          </a:solidFill>
          <a:ln>
            <a:noFill/>
          </a:ln>
        </xdr:spPr>
        <xdr:txBody>
          <a:bodyPr vertOverflow="clip" horzOverflow="clip" wrap="square" lIns="27432" tIns="18288" rIns="0" bIns="0" anchor="t" upright="1">
            <a:noAutofit/>
          </a:bodyPr>
          <a:lstStyle/>
          <a:p>
            <a:pPr algn="r" rtl="0">
              <a:lnSpc>
                <a:spcPts val="900"/>
              </a:lnSpc>
              <a:defRPr sz="1000"/>
            </a:pPr>
            <a:r>
              <a:rPr lang="ja-JP" altLang="en-US" sz="900" b="1" i="0" baseline="0">
                <a:solidFill>
                  <a:schemeClr val="bg1"/>
                </a:solidFill>
                <a:effectLst/>
                <a:latin typeface="+mn-ea"/>
                <a:ea typeface="+mn-ea"/>
                <a:cs typeface="+mn-cs"/>
              </a:rPr>
              <a:t>泉</a:t>
            </a:r>
            <a:endParaRPr lang="en-US" altLang="ja-JP" sz="900" b="1" i="0" baseline="0">
              <a:solidFill>
                <a:schemeClr val="bg1"/>
              </a:solidFill>
              <a:effectLst/>
              <a:latin typeface="+mn-ea"/>
              <a:ea typeface="+mn-ea"/>
              <a:cs typeface="+mn-cs"/>
            </a:endParaRPr>
          </a:p>
          <a:p>
            <a:pPr algn="l" rtl="0">
              <a:lnSpc>
                <a:spcPts val="700"/>
              </a:lnSpc>
              <a:defRPr sz="1000"/>
            </a:pPr>
            <a:r>
              <a:rPr lang="ja-JP" altLang="en-US" sz="800" b="1" i="0" u="none" strike="noStrike" baseline="0">
                <a:solidFill>
                  <a:schemeClr val="bg1"/>
                </a:solidFill>
                <a:latin typeface="+mj-ea"/>
                <a:ea typeface="+mj-ea"/>
              </a:rPr>
              <a:t>田江</a:t>
            </a:r>
            <a:endParaRPr lang="en-US" altLang="ja-JP" sz="800" b="1" i="0" u="none" strike="noStrike" baseline="0">
              <a:solidFill>
                <a:schemeClr val="bg1"/>
              </a:solidFill>
              <a:latin typeface="+mj-ea"/>
              <a:ea typeface="+mj-ea"/>
            </a:endParaRPr>
          </a:p>
          <a:p>
            <a:pPr algn="l" rtl="0">
              <a:lnSpc>
                <a:spcPts val="700"/>
              </a:lnSpc>
              <a:defRPr sz="1000"/>
            </a:pPr>
            <a:endParaRPr lang="en-US" altLang="ja-JP" sz="800" b="1" i="0" u="none" strike="noStrike" baseline="0">
              <a:solidFill>
                <a:schemeClr val="bg1"/>
              </a:solidFill>
              <a:latin typeface="+mj-ea"/>
              <a:ea typeface="+mj-ea"/>
            </a:endParaRPr>
          </a:p>
          <a:p>
            <a:pPr algn="l" rtl="0">
              <a:lnSpc>
                <a:spcPts val="700"/>
              </a:lnSpc>
              <a:defRPr sz="1000"/>
            </a:pPr>
            <a:r>
              <a:rPr lang="ja-JP" altLang="en-US" sz="800" b="1" i="0" u="none" strike="noStrike" baseline="0">
                <a:solidFill>
                  <a:schemeClr val="bg1"/>
                </a:solidFill>
                <a:latin typeface="+mj-ea"/>
                <a:ea typeface="+mj-ea"/>
              </a:rPr>
              <a:t>仏生寺</a:t>
            </a:r>
            <a:endParaRPr lang="en-US" altLang="ja-JP" sz="800" b="1" i="0" u="none" strike="noStrike" baseline="0">
              <a:solidFill>
                <a:schemeClr val="bg1"/>
              </a:solidFill>
              <a:latin typeface="+mj-ea"/>
              <a:ea typeface="+mj-ea"/>
            </a:endParaRPr>
          </a:p>
          <a:p>
            <a:pPr algn="r" rtl="0">
              <a:defRPr sz="1000"/>
            </a:pPr>
            <a:r>
              <a:rPr lang="ja-JP" altLang="en-US" sz="800" b="1" i="0" u="none" strike="noStrike" baseline="0">
                <a:solidFill>
                  <a:schemeClr val="bg1"/>
                </a:solidFill>
                <a:latin typeface="+mj-ea"/>
                <a:ea typeface="+mj-ea"/>
              </a:rPr>
              <a:t>　　</a:t>
            </a:r>
            <a:r>
              <a:rPr lang="ja-JP" altLang="en-US" sz="800" b="1" i="0" u="none" strike="noStrike" baseline="0">
                <a:solidFill>
                  <a:schemeClr val="bg1"/>
                </a:solidFill>
                <a:latin typeface="HGP平成角ｺﾞｼｯｸ体W9" pitchFamily="50" charset="-128"/>
                <a:ea typeface="HGP平成角ｺﾞｼｯｸ体W9" pitchFamily="50" charset="-128"/>
              </a:rPr>
              <a:t> </a:t>
            </a:r>
            <a:endParaRPr lang="en-US" altLang="ja-JP" sz="800" b="1" i="0" u="none" strike="noStrike" baseline="0">
              <a:solidFill>
                <a:schemeClr val="bg1"/>
              </a:solidFill>
              <a:latin typeface="HGP平成角ｺﾞｼｯｸ体W9" pitchFamily="50" charset="-128"/>
              <a:ea typeface="HGP平成角ｺﾞｼｯｸ体W9" pitchFamily="50" charset="-128"/>
            </a:endParaRPr>
          </a:p>
        </xdr:txBody>
      </xdr:sp>
      <xdr:sp macro="" textlink="">
        <xdr:nvSpPr>
          <xdr:cNvPr id="1355" name="Line 2669">
            <a:extLst>
              <a:ext uri="{FF2B5EF4-FFF2-40B4-BE49-F238E27FC236}">
                <a16:creationId xmlns:a16="http://schemas.microsoft.com/office/drawing/2014/main" id="{9BA2A6C3-10AA-477C-8937-AD3356A51AA1}"/>
              </a:ext>
            </a:extLst>
          </xdr:cNvPr>
          <xdr:cNvSpPr>
            <a:spLocks noChangeShapeType="1"/>
          </xdr:cNvSpPr>
        </xdr:nvSpPr>
        <xdr:spPr bwMode="auto">
          <a:xfrm rot="10550807" flipH="1" flipV="1">
            <a:off x="12575237" y="8363752"/>
            <a:ext cx="418519" cy="34844"/>
          </a:xfrm>
          <a:custGeom>
            <a:avLst/>
            <a:gdLst>
              <a:gd name="connsiteX0" fmla="*/ 0 w 453925"/>
              <a:gd name="connsiteY0" fmla="*/ 0 h 760810"/>
              <a:gd name="connsiteX1" fmla="*/ 453925 w 453925"/>
              <a:gd name="connsiteY1" fmla="*/ 760810 h 760810"/>
              <a:gd name="connsiteX0" fmla="*/ 7039 w 460964"/>
              <a:gd name="connsiteY0" fmla="*/ 0 h 760810"/>
              <a:gd name="connsiteX1" fmla="*/ 25643 w 460964"/>
              <a:gd name="connsiteY1" fmla="*/ 630585 h 760810"/>
              <a:gd name="connsiteX2" fmla="*/ 460964 w 460964"/>
              <a:gd name="connsiteY2" fmla="*/ 760810 h 760810"/>
              <a:gd name="connsiteX0" fmla="*/ 7039 w 460964"/>
              <a:gd name="connsiteY0" fmla="*/ 0 h 760810"/>
              <a:gd name="connsiteX1" fmla="*/ 25643 w 460964"/>
              <a:gd name="connsiteY1" fmla="*/ 630585 h 760810"/>
              <a:gd name="connsiteX2" fmla="*/ 460964 w 460964"/>
              <a:gd name="connsiteY2" fmla="*/ 760810 h 760810"/>
              <a:gd name="connsiteX0" fmla="*/ 7039 w 460964"/>
              <a:gd name="connsiteY0" fmla="*/ 0 h 760810"/>
              <a:gd name="connsiteX1" fmla="*/ 25643 w 460964"/>
              <a:gd name="connsiteY1" fmla="*/ 630585 h 760810"/>
              <a:gd name="connsiteX2" fmla="*/ 460964 w 460964"/>
              <a:gd name="connsiteY2" fmla="*/ 760810 h 760810"/>
              <a:gd name="connsiteX0" fmla="*/ 0 w 453925"/>
              <a:gd name="connsiteY0" fmla="*/ 0 h 760810"/>
              <a:gd name="connsiteX1" fmla="*/ 18604 w 453925"/>
              <a:gd name="connsiteY1" fmla="*/ 630585 h 760810"/>
              <a:gd name="connsiteX2" fmla="*/ 453925 w 453925"/>
              <a:gd name="connsiteY2" fmla="*/ 760810 h 760810"/>
              <a:gd name="connsiteX0" fmla="*/ 0 w 453925"/>
              <a:gd name="connsiteY0" fmla="*/ 0 h 760810"/>
              <a:gd name="connsiteX1" fmla="*/ 18604 w 453925"/>
              <a:gd name="connsiteY1" fmla="*/ 630585 h 760810"/>
              <a:gd name="connsiteX2" fmla="*/ 453925 w 453925"/>
              <a:gd name="connsiteY2" fmla="*/ 760810 h 760810"/>
              <a:gd name="connsiteX0" fmla="*/ 15025 w 435464"/>
              <a:gd name="connsiteY0" fmla="*/ 0 h 757089"/>
              <a:gd name="connsiteX1" fmla="*/ 143 w 435464"/>
              <a:gd name="connsiteY1" fmla="*/ 626864 h 757089"/>
              <a:gd name="connsiteX2" fmla="*/ 435464 w 435464"/>
              <a:gd name="connsiteY2" fmla="*/ 757089 h 757089"/>
              <a:gd name="connsiteX0" fmla="*/ 15025 w 435464"/>
              <a:gd name="connsiteY0" fmla="*/ 0 h 757089"/>
              <a:gd name="connsiteX1" fmla="*/ 143 w 435464"/>
              <a:gd name="connsiteY1" fmla="*/ 626864 h 757089"/>
              <a:gd name="connsiteX2" fmla="*/ 435464 w 435464"/>
              <a:gd name="connsiteY2" fmla="*/ 757089 h 757089"/>
              <a:gd name="connsiteX0" fmla="*/ 0 w 420439"/>
              <a:gd name="connsiteY0" fmla="*/ 0 h 757089"/>
              <a:gd name="connsiteX1" fmla="*/ 23990 w 420439"/>
              <a:gd name="connsiteY1" fmla="*/ 637810 h 757089"/>
              <a:gd name="connsiteX2" fmla="*/ 420439 w 420439"/>
              <a:gd name="connsiteY2" fmla="*/ 757089 h 757089"/>
              <a:gd name="connsiteX0" fmla="*/ 58787 w 479226"/>
              <a:gd name="connsiteY0" fmla="*/ 0 h 757089"/>
              <a:gd name="connsiteX1" fmla="*/ 82777 w 479226"/>
              <a:gd name="connsiteY1" fmla="*/ 637810 h 757089"/>
              <a:gd name="connsiteX2" fmla="*/ 479226 w 479226"/>
              <a:gd name="connsiteY2" fmla="*/ 757089 h 757089"/>
              <a:gd name="connsiteX0" fmla="*/ 14927 w 505335"/>
              <a:gd name="connsiteY0" fmla="*/ 0 h 778983"/>
              <a:gd name="connsiteX1" fmla="*/ 108886 w 505335"/>
              <a:gd name="connsiteY1" fmla="*/ 659704 h 778983"/>
              <a:gd name="connsiteX2" fmla="*/ 505335 w 505335"/>
              <a:gd name="connsiteY2" fmla="*/ 778983 h 778983"/>
              <a:gd name="connsiteX0" fmla="*/ 14927 w 505335"/>
              <a:gd name="connsiteY0" fmla="*/ 0 h 812134"/>
              <a:gd name="connsiteX1" fmla="*/ 108886 w 505335"/>
              <a:gd name="connsiteY1" fmla="*/ 659704 h 812134"/>
              <a:gd name="connsiteX2" fmla="*/ 505335 w 505335"/>
              <a:gd name="connsiteY2" fmla="*/ 812134 h 812134"/>
              <a:gd name="connsiteX0" fmla="*/ 14927 w 502894"/>
              <a:gd name="connsiteY0" fmla="*/ 0 h 830551"/>
              <a:gd name="connsiteX1" fmla="*/ 108886 w 502894"/>
              <a:gd name="connsiteY1" fmla="*/ 659704 h 830551"/>
              <a:gd name="connsiteX2" fmla="*/ 502894 w 502894"/>
              <a:gd name="connsiteY2" fmla="*/ 830551 h 830551"/>
              <a:gd name="connsiteX0" fmla="*/ 14927 w 502894"/>
              <a:gd name="connsiteY0" fmla="*/ 0 h 830551"/>
              <a:gd name="connsiteX1" fmla="*/ 108886 w 502894"/>
              <a:gd name="connsiteY1" fmla="*/ 659704 h 830551"/>
              <a:gd name="connsiteX2" fmla="*/ 502894 w 502894"/>
              <a:gd name="connsiteY2" fmla="*/ 830551 h 830551"/>
              <a:gd name="connsiteX0" fmla="*/ 14927 w 502894"/>
              <a:gd name="connsiteY0" fmla="*/ 0 h 830551"/>
              <a:gd name="connsiteX1" fmla="*/ 108886 w 502894"/>
              <a:gd name="connsiteY1" fmla="*/ 659704 h 830551"/>
              <a:gd name="connsiteX2" fmla="*/ 502894 w 502894"/>
              <a:gd name="connsiteY2" fmla="*/ 830551 h 830551"/>
              <a:gd name="connsiteX0" fmla="*/ 14927 w 434337"/>
              <a:gd name="connsiteY0" fmla="*/ 0 h 788874"/>
              <a:gd name="connsiteX1" fmla="*/ 108886 w 434337"/>
              <a:gd name="connsiteY1" fmla="*/ 659704 h 788874"/>
              <a:gd name="connsiteX2" fmla="*/ 434337 w 434337"/>
              <a:gd name="connsiteY2" fmla="*/ 788874 h 788874"/>
              <a:gd name="connsiteX0" fmla="*/ 14927 w 427197"/>
              <a:gd name="connsiteY0" fmla="*/ 0 h 794355"/>
              <a:gd name="connsiteX1" fmla="*/ 108886 w 427197"/>
              <a:gd name="connsiteY1" fmla="*/ 659704 h 794355"/>
              <a:gd name="connsiteX2" fmla="*/ 427197 w 427197"/>
              <a:gd name="connsiteY2" fmla="*/ 794355 h 794355"/>
              <a:gd name="connsiteX0" fmla="*/ 0 w 318311"/>
              <a:gd name="connsiteY0" fmla="*/ 2 h 134653"/>
              <a:gd name="connsiteX1" fmla="*/ 318311 w 318311"/>
              <a:gd name="connsiteY1" fmla="*/ 134653 h 134653"/>
              <a:gd name="connsiteX0" fmla="*/ 1 w 518422"/>
              <a:gd name="connsiteY0" fmla="*/ 2 h 138455"/>
              <a:gd name="connsiteX1" fmla="*/ 518422 w 518422"/>
              <a:gd name="connsiteY1" fmla="*/ 138455 h 138455"/>
              <a:gd name="connsiteX0" fmla="*/ -1 w 518420"/>
              <a:gd name="connsiteY0" fmla="*/ -2 h 138451"/>
              <a:gd name="connsiteX1" fmla="*/ 518420 w 518420"/>
              <a:gd name="connsiteY1" fmla="*/ 138451 h 138451"/>
              <a:gd name="connsiteX0" fmla="*/ 1 w 518422"/>
              <a:gd name="connsiteY0" fmla="*/ 2 h 138455"/>
              <a:gd name="connsiteX1" fmla="*/ 518422 w 518422"/>
              <a:gd name="connsiteY1" fmla="*/ 138455 h 138455"/>
            </a:gdLst>
            <a:ahLst/>
            <a:cxnLst>
              <a:cxn ang="0">
                <a:pos x="connsiteX0" y="connsiteY0"/>
              </a:cxn>
              <a:cxn ang="0">
                <a:pos x="connsiteX1" y="connsiteY1"/>
              </a:cxn>
            </a:cxnLst>
            <a:rect l="l" t="t" r="r" b="b"/>
            <a:pathLst>
              <a:path w="518422" h="138455">
                <a:moveTo>
                  <a:pt x="1" y="2"/>
                </a:moveTo>
                <a:lnTo>
                  <a:pt x="518422" y="138455"/>
                </a:lnTo>
              </a:path>
            </a:pathLst>
          </a:custGeom>
          <a:noFill/>
          <a:ln w="25400">
            <a:solidFill>
              <a:schemeClr val="bg1"/>
            </a:solidFill>
            <a:round/>
            <a:headEnd type="triangle"/>
            <a:tailEnd type="none" w="med" len="med"/>
          </a:ln>
        </xdr:spPr>
      </xdr:sp>
      <xdr:sp macro="" textlink="">
        <xdr:nvSpPr>
          <xdr:cNvPr id="1356" name="Line 148">
            <a:extLst>
              <a:ext uri="{FF2B5EF4-FFF2-40B4-BE49-F238E27FC236}">
                <a16:creationId xmlns:a16="http://schemas.microsoft.com/office/drawing/2014/main" id="{ACCE18B6-AF74-4D64-8387-D2655B8788F5}"/>
              </a:ext>
            </a:extLst>
          </xdr:cNvPr>
          <xdr:cNvSpPr>
            <a:spLocks noChangeShapeType="1"/>
          </xdr:cNvSpPr>
        </xdr:nvSpPr>
        <xdr:spPr bwMode="auto">
          <a:xfrm flipV="1">
            <a:off x="12993731" y="7982089"/>
            <a:ext cx="231" cy="431025"/>
          </a:xfrm>
          <a:prstGeom prst="line">
            <a:avLst/>
          </a:prstGeom>
          <a:noFill/>
          <a:ln w="25400">
            <a:solidFill>
              <a:schemeClr val="bg1"/>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7</xdr:col>
      <xdr:colOff>302447</xdr:colOff>
      <xdr:row>63</xdr:row>
      <xdr:rowOff>84314</xdr:rowOff>
    </xdr:from>
    <xdr:to>
      <xdr:col>7</xdr:col>
      <xdr:colOff>685424</xdr:colOff>
      <xdr:row>64</xdr:row>
      <xdr:rowOff>22470</xdr:rowOff>
    </xdr:to>
    <xdr:sp macro="" textlink="">
      <xdr:nvSpPr>
        <xdr:cNvPr id="1357" name="Line 148">
          <a:extLst>
            <a:ext uri="{FF2B5EF4-FFF2-40B4-BE49-F238E27FC236}">
              <a16:creationId xmlns:a16="http://schemas.microsoft.com/office/drawing/2014/main" id="{2DF15851-6698-4DD2-9348-3C7F7CEA5C30}"/>
            </a:ext>
          </a:extLst>
        </xdr:cNvPr>
        <xdr:cNvSpPr>
          <a:spLocks noChangeShapeType="1"/>
        </xdr:cNvSpPr>
      </xdr:nvSpPr>
      <xdr:spPr bwMode="auto">
        <a:xfrm rot="18000000" flipH="1" flipV="1">
          <a:off x="6137973" y="10768265"/>
          <a:ext cx="108753" cy="382977"/>
        </a:xfrm>
        <a:prstGeom prst="line">
          <a:avLst/>
        </a:prstGeom>
        <a:noFill/>
        <a:ln w="25400">
          <a:solidFill>
            <a:schemeClr val="bg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445458</xdr:colOff>
      <xdr:row>64</xdr:row>
      <xdr:rowOff>16574</xdr:rowOff>
    </xdr:from>
    <xdr:to>
      <xdr:col>7</xdr:col>
      <xdr:colOff>604201</xdr:colOff>
      <xdr:row>64</xdr:row>
      <xdr:rowOff>156381</xdr:rowOff>
    </xdr:to>
    <xdr:sp macro="" textlink="">
      <xdr:nvSpPr>
        <xdr:cNvPr id="1358" name="六角形 1357">
          <a:extLst>
            <a:ext uri="{FF2B5EF4-FFF2-40B4-BE49-F238E27FC236}">
              <a16:creationId xmlns:a16="http://schemas.microsoft.com/office/drawing/2014/main" id="{E3DE7EA8-B9F9-41FD-963C-8409440DA9A1}"/>
            </a:ext>
          </a:extLst>
        </xdr:cNvPr>
        <xdr:cNvSpPr/>
      </xdr:nvSpPr>
      <xdr:spPr bwMode="auto">
        <a:xfrm>
          <a:off x="6143872" y="11008234"/>
          <a:ext cx="158743" cy="139807"/>
        </a:xfrm>
        <a:prstGeom prst="hexagon">
          <a:avLst/>
        </a:prstGeom>
        <a:solidFill>
          <a:srgbClr xmlns:mc="http://schemas.openxmlformats.org/markup-compatibility/2006" xmlns:a14="http://schemas.microsoft.com/office/drawing/2010/main" val="0000FF" mc:Ignorable="a14" a14:legacySpreadsheetColorIndex="12"/>
        </a:solidFill>
        <a:ln w="25400" cap="flat" cmpd="dbl" algn="ctr">
          <a:solidFill>
            <a:schemeClr val="bg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700" b="1">
              <a:solidFill>
                <a:schemeClr val="bg1"/>
              </a:solidFill>
              <a:latin typeface="HGP創英角ｺﾞｼｯｸUB" panose="020B0900000000000000" pitchFamily="50" charset="-128"/>
              <a:ea typeface="HGP創英角ｺﾞｼｯｸUB" panose="020B0900000000000000" pitchFamily="50" charset="-128"/>
            </a:rPr>
            <a:t>76</a:t>
          </a:r>
          <a:endParaRPr kumimoji="1" lang="ja-JP" altLang="en-US" sz="700" b="1">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7</xdr:col>
      <xdr:colOff>642114</xdr:colOff>
      <xdr:row>63</xdr:row>
      <xdr:rowOff>7106</xdr:rowOff>
    </xdr:from>
    <xdr:to>
      <xdr:col>8</xdr:col>
      <xdr:colOff>97144</xdr:colOff>
      <xdr:row>63</xdr:row>
      <xdr:rowOff>146913</xdr:rowOff>
    </xdr:to>
    <xdr:sp macro="" textlink="">
      <xdr:nvSpPr>
        <xdr:cNvPr id="1359" name="六角形 1358">
          <a:extLst>
            <a:ext uri="{FF2B5EF4-FFF2-40B4-BE49-F238E27FC236}">
              <a16:creationId xmlns:a16="http://schemas.microsoft.com/office/drawing/2014/main" id="{23446978-4C65-45E1-A171-73851E1197E9}"/>
            </a:ext>
          </a:extLst>
        </xdr:cNvPr>
        <xdr:cNvSpPr/>
      </xdr:nvSpPr>
      <xdr:spPr bwMode="auto">
        <a:xfrm>
          <a:off x="6340528" y="10828169"/>
          <a:ext cx="158743" cy="139807"/>
        </a:xfrm>
        <a:prstGeom prst="hexagon">
          <a:avLst/>
        </a:prstGeom>
        <a:solidFill>
          <a:srgbClr xmlns:mc="http://schemas.openxmlformats.org/markup-compatibility/2006" xmlns:a14="http://schemas.microsoft.com/office/drawing/2010/main" val="0000FF" mc:Ignorable="a14" a14:legacySpreadsheetColorIndex="12"/>
        </a:solidFill>
        <a:ln w="25400" cap="flat" cmpd="dbl" algn="ctr">
          <a:solidFill>
            <a:schemeClr val="bg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700" b="1">
              <a:solidFill>
                <a:schemeClr val="bg1"/>
              </a:solidFill>
              <a:latin typeface="HGP創英角ｺﾞｼｯｸUB" panose="020B0900000000000000" pitchFamily="50" charset="-128"/>
              <a:ea typeface="HGP創英角ｺﾞｼｯｸUB" panose="020B0900000000000000" pitchFamily="50" charset="-128"/>
            </a:rPr>
            <a:t>70</a:t>
          </a:r>
          <a:endParaRPr kumimoji="1" lang="ja-JP" altLang="en-US" sz="700" b="1">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7</xdr:col>
      <xdr:colOff>409912</xdr:colOff>
      <xdr:row>62</xdr:row>
      <xdr:rowOff>149278</xdr:rowOff>
    </xdr:from>
    <xdr:to>
      <xdr:col>7</xdr:col>
      <xdr:colOff>597089</xdr:colOff>
      <xdr:row>63</xdr:row>
      <xdr:rowOff>144536</xdr:rowOff>
    </xdr:to>
    <xdr:sp macro="" textlink="">
      <xdr:nvSpPr>
        <xdr:cNvPr id="1360" name="六角形 1359">
          <a:extLst>
            <a:ext uri="{FF2B5EF4-FFF2-40B4-BE49-F238E27FC236}">
              <a16:creationId xmlns:a16="http://schemas.microsoft.com/office/drawing/2014/main" id="{CD22F992-B376-46CF-A174-B164CB6871EA}"/>
            </a:ext>
          </a:extLst>
        </xdr:cNvPr>
        <xdr:cNvSpPr/>
      </xdr:nvSpPr>
      <xdr:spPr bwMode="auto">
        <a:xfrm>
          <a:off x="6108326" y="10799744"/>
          <a:ext cx="187177" cy="165855"/>
        </a:xfrm>
        <a:prstGeom prst="hexagon">
          <a:avLst/>
        </a:prstGeom>
        <a:solidFill>
          <a:srgbClr xmlns:mc="http://schemas.openxmlformats.org/markup-compatibility/2006" xmlns:a14="http://schemas.microsoft.com/office/drawing/2010/main" val="0000FF" mc:Ignorable="a14" a14:legacySpreadsheetColorIndex="12"/>
        </a:solidFill>
        <a:ln w="25400" cap="flat" cmpd="dbl" algn="ctr">
          <a:solidFill>
            <a:schemeClr val="bg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600" b="1">
              <a:solidFill>
                <a:schemeClr val="bg1"/>
              </a:solidFill>
              <a:latin typeface="HGP創英角ｺﾞｼｯｸUB" panose="020B0900000000000000" pitchFamily="50" charset="-128"/>
              <a:ea typeface="HGP創英角ｺﾞｼｯｸUB" panose="020B0900000000000000" pitchFamily="50" charset="-128"/>
            </a:rPr>
            <a:t>300</a:t>
          </a:r>
          <a:endParaRPr kumimoji="1" lang="ja-JP" altLang="en-US" sz="600" b="1">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10</xdr:col>
      <xdr:colOff>0</xdr:colOff>
      <xdr:row>63</xdr:row>
      <xdr:rowOff>67101</xdr:rowOff>
    </xdr:from>
    <xdr:to>
      <xdr:col>10</xdr:col>
      <xdr:colOff>187439</xdr:colOff>
      <xdr:row>64</xdr:row>
      <xdr:rowOff>47718</xdr:rowOff>
    </xdr:to>
    <xdr:sp macro="" textlink="">
      <xdr:nvSpPr>
        <xdr:cNvPr id="1361" name="六角形 1360">
          <a:extLst>
            <a:ext uri="{FF2B5EF4-FFF2-40B4-BE49-F238E27FC236}">
              <a16:creationId xmlns:a16="http://schemas.microsoft.com/office/drawing/2014/main" id="{47CD8DE9-2B08-46F1-A890-FC3E57A2D468}"/>
            </a:ext>
          </a:extLst>
        </xdr:cNvPr>
        <xdr:cNvSpPr/>
      </xdr:nvSpPr>
      <xdr:spPr bwMode="auto">
        <a:xfrm>
          <a:off x="7778750" y="1278137"/>
          <a:ext cx="187439" cy="17565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７６</a:t>
          </a:r>
        </a:p>
      </xdr:txBody>
    </xdr:sp>
    <xdr:clientData/>
  </xdr:twoCellAnchor>
  <xdr:twoCellAnchor>
    <xdr:from>
      <xdr:col>9</xdr:col>
      <xdr:colOff>240223</xdr:colOff>
      <xdr:row>59</xdr:row>
      <xdr:rowOff>140316</xdr:rowOff>
    </xdr:from>
    <xdr:to>
      <xdr:col>9</xdr:col>
      <xdr:colOff>427662</xdr:colOff>
      <xdr:row>60</xdr:row>
      <xdr:rowOff>138000</xdr:rowOff>
    </xdr:to>
    <xdr:sp macro="" textlink="">
      <xdr:nvSpPr>
        <xdr:cNvPr id="1362" name="六角形 1361">
          <a:extLst>
            <a:ext uri="{FF2B5EF4-FFF2-40B4-BE49-F238E27FC236}">
              <a16:creationId xmlns:a16="http://schemas.microsoft.com/office/drawing/2014/main" id="{332444C9-D654-452A-91E3-6357458756A8}"/>
            </a:ext>
          </a:extLst>
        </xdr:cNvPr>
        <xdr:cNvSpPr/>
      </xdr:nvSpPr>
      <xdr:spPr bwMode="auto">
        <a:xfrm>
          <a:off x="7315937" y="657387"/>
          <a:ext cx="187439" cy="174577"/>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６４</a:t>
          </a:r>
        </a:p>
      </xdr:txBody>
    </xdr:sp>
    <xdr:clientData/>
  </xdr:twoCellAnchor>
  <xdr:twoCellAnchor>
    <xdr:from>
      <xdr:col>10</xdr:col>
      <xdr:colOff>176898</xdr:colOff>
      <xdr:row>60</xdr:row>
      <xdr:rowOff>108854</xdr:rowOff>
    </xdr:from>
    <xdr:to>
      <xdr:col>10</xdr:col>
      <xdr:colOff>364337</xdr:colOff>
      <xdr:row>61</xdr:row>
      <xdr:rowOff>113546</xdr:rowOff>
    </xdr:to>
    <xdr:sp macro="" textlink="">
      <xdr:nvSpPr>
        <xdr:cNvPr id="1363" name="六角形 1362">
          <a:extLst>
            <a:ext uri="{FF2B5EF4-FFF2-40B4-BE49-F238E27FC236}">
              <a16:creationId xmlns:a16="http://schemas.microsoft.com/office/drawing/2014/main" id="{A8E6AC7A-C89D-44B4-BEA9-64BEB1CEF110}"/>
            </a:ext>
          </a:extLst>
        </xdr:cNvPr>
        <xdr:cNvSpPr/>
      </xdr:nvSpPr>
      <xdr:spPr bwMode="auto">
        <a:xfrm>
          <a:off x="7955648" y="802818"/>
          <a:ext cx="187439" cy="177049"/>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６４</a:t>
          </a:r>
        </a:p>
      </xdr:txBody>
    </xdr:sp>
    <xdr:clientData/>
  </xdr:twoCellAnchor>
  <xdr:twoCellAnchor>
    <xdr:from>
      <xdr:col>12</xdr:col>
      <xdr:colOff>165383</xdr:colOff>
      <xdr:row>4</xdr:row>
      <xdr:rowOff>56635</xdr:rowOff>
    </xdr:from>
    <xdr:to>
      <xdr:col>12</xdr:col>
      <xdr:colOff>364838</xdr:colOff>
      <xdr:row>5</xdr:row>
      <xdr:rowOff>48960</xdr:rowOff>
    </xdr:to>
    <xdr:sp macro="" textlink="">
      <xdr:nvSpPr>
        <xdr:cNvPr id="1364" name="六角形 1363">
          <a:extLst>
            <a:ext uri="{FF2B5EF4-FFF2-40B4-BE49-F238E27FC236}">
              <a16:creationId xmlns:a16="http://schemas.microsoft.com/office/drawing/2014/main" id="{A51402B3-AE19-4FA3-A738-F92E72A20726}"/>
            </a:ext>
          </a:extLst>
        </xdr:cNvPr>
        <xdr:cNvSpPr/>
      </xdr:nvSpPr>
      <xdr:spPr bwMode="auto">
        <a:xfrm>
          <a:off x="9350204" y="750599"/>
          <a:ext cx="199455" cy="16468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296</a:t>
          </a:r>
          <a:endParaRPr kumimoji="1" lang="ja-JP" altLang="en-US" sz="1000" b="1">
            <a:solidFill>
              <a:schemeClr val="bg1"/>
            </a:solidFill>
            <a:latin typeface="+mj-ea"/>
            <a:ea typeface="+mj-ea"/>
          </a:endParaRPr>
        </a:p>
      </xdr:txBody>
    </xdr:sp>
    <xdr:clientData/>
  </xdr:twoCellAnchor>
  <xdr:twoCellAnchor>
    <xdr:from>
      <xdr:col>11</xdr:col>
      <xdr:colOff>120545</xdr:colOff>
      <xdr:row>4</xdr:row>
      <xdr:rowOff>115433</xdr:rowOff>
    </xdr:from>
    <xdr:to>
      <xdr:col>11</xdr:col>
      <xdr:colOff>307984</xdr:colOff>
      <xdr:row>5</xdr:row>
      <xdr:rowOff>115586</xdr:rowOff>
    </xdr:to>
    <xdr:sp macro="" textlink="">
      <xdr:nvSpPr>
        <xdr:cNvPr id="1365" name="六角形 1364">
          <a:extLst>
            <a:ext uri="{FF2B5EF4-FFF2-40B4-BE49-F238E27FC236}">
              <a16:creationId xmlns:a16="http://schemas.microsoft.com/office/drawing/2014/main" id="{8EBFC821-951D-4B65-ACA8-B0DEF8F45337}"/>
            </a:ext>
          </a:extLst>
        </xdr:cNvPr>
        <xdr:cNvSpPr/>
      </xdr:nvSpPr>
      <xdr:spPr bwMode="auto">
        <a:xfrm>
          <a:off x="7227253" y="745141"/>
          <a:ext cx="187439" cy="164195"/>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６４</a:t>
          </a:r>
        </a:p>
      </xdr:txBody>
    </xdr:sp>
    <xdr:clientData/>
  </xdr:twoCellAnchor>
  <xdr:twoCellAnchor>
    <xdr:from>
      <xdr:col>11</xdr:col>
      <xdr:colOff>657678</xdr:colOff>
      <xdr:row>7</xdr:row>
      <xdr:rowOff>80475</xdr:rowOff>
    </xdr:from>
    <xdr:to>
      <xdr:col>12</xdr:col>
      <xdr:colOff>142082</xdr:colOff>
      <xdr:row>8</xdr:row>
      <xdr:rowOff>60743</xdr:rowOff>
    </xdr:to>
    <xdr:sp macro="" textlink="">
      <xdr:nvSpPr>
        <xdr:cNvPr id="1366" name="六角形 1365">
          <a:extLst>
            <a:ext uri="{FF2B5EF4-FFF2-40B4-BE49-F238E27FC236}">
              <a16:creationId xmlns:a16="http://schemas.microsoft.com/office/drawing/2014/main" id="{C4DC2119-9A0E-4DAA-B82F-D038DB960F1D}"/>
            </a:ext>
          </a:extLst>
        </xdr:cNvPr>
        <xdr:cNvSpPr/>
      </xdr:nvSpPr>
      <xdr:spPr bwMode="auto">
        <a:xfrm>
          <a:off x="9139464" y="1291511"/>
          <a:ext cx="187439" cy="175303"/>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６４</a:t>
          </a:r>
        </a:p>
      </xdr:txBody>
    </xdr:sp>
    <xdr:clientData/>
  </xdr:twoCellAnchor>
  <xdr:twoCellAnchor>
    <xdr:from>
      <xdr:col>13</xdr:col>
      <xdr:colOff>438684</xdr:colOff>
      <xdr:row>1</xdr:row>
      <xdr:rowOff>115718</xdr:rowOff>
    </xdr:from>
    <xdr:to>
      <xdr:col>13</xdr:col>
      <xdr:colOff>626123</xdr:colOff>
      <xdr:row>2</xdr:row>
      <xdr:rowOff>116804</xdr:rowOff>
    </xdr:to>
    <xdr:sp macro="" textlink="">
      <xdr:nvSpPr>
        <xdr:cNvPr id="1367" name="六角形 1366">
          <a:extLst>
            <a:ext uri="{FF2B5EF4-FFF2-40B4-BE49-F238E27FC236}">
              <a16:creationId xmlns:a16="http://schemas.microsoft.com/office/drawing/2014/main" id="{A4B5F41D-F139-4105-A0A3-686967B6D1AC}"/>
            </a:ext>
          </a:extLst>
        </xdr:cNvPr>
        <xdr:cNvSpPr/>
      </xdr:nvSpPr>
      <xdr:spPr bwMode="auto">
        <a:xfrm>
          <a:off x="10326541" y="288075"/>
          <a:ext cx="187439" cy="173443"/>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２９</a:t>
          </a:r>
        </a:p>
      </xdr:txBody>
    </xdr:sp>
    <xdr:clientData/>
  </xdr:twoCellAnchor>
  <xdr:twoCellAnchor>
    <xdr:from>
      <xdr:col>13</xdr:col>
      <xdr:colOff>260523</xdr:colOff>
      <xdr:row>7</xdr:row>
      <xdr:rowOff>0</xdr:rowOff>
    </xdr:from>
    <xdr:to>
      <xdr:col>13</xdr:col>
      <xdr:colOff>459978</xdr:colOff>
      <xdr:row>7</xdr:row>
      <xdr:rowOff>166891</xdr:rowOff>
    </xdr:to>
    <xdr:sp macro="" textlink="">
      <xdr:nvSpPr>
        <xdr:cNvPr id="1368" name="六角形 1367">
          <a:extLst>
            <a:ext uri="{FF2B5EF4-FFF2-40B4-BE49-F238E27FC236}">
              <a16:creationId xmlns:a16="http://schemas.microsoft.com/office/drawing/2014/main" id="{5AB44FA7-5916-4514-AFC4-322C3BE544D3}"/>
            </a:ext>
          </a:extLst>
        </xdr:cNvPr>
        <xdr:cNvSpPr/>
      </xdr:nvSpPr>
      <xdr:spPr bwMode="auto">
        <a:xfrm>
          <a:off x="10164081" y="1204872"/>
          <a:ext cx="199455" cy="166891"/>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bg1"/>
              </a:solidFill>
              <a:latin typeface="+mj-ea"/>
              <a:ea typeface="+mj-ea"/>
            </a:rPr>
            <a:t>296</a:t>
          </a:r>
          <a:endParaRPr kumimoji="1" lang="ja-JP" altLang="en-US" sz="900" b="1">
            <a:solidFill>
              <a:schemeClr val="bg1"/>
            </a:solidFill>
            <a:latin typeface="+mj-ea"/>
            <a:ea typeface="+mj-ea"/>
          </a:endParaRPr>
        </a:p>
      </xdr:txBody>
    </xdr:sp>
    <xdr:clientData/>
  </xdr:twoCellAnchor>
  <xdr:twoCellAnchor>
    <xdr:from>
      <xdr:col>14</xdr:col>
      <xdr:colOff>45357</xdr:colOff>
      <xdr:row>5</xdr:row>
      <xdr:rowOff>140608</xdr:rowOff>
    </xdr:from>
    <xdr:to>
      <xdr:col>14</xdr:col>
      <xdr:colOff>232796</xdr:colOff>
      <xdr:row>6</xdr:row>
      <xdr:rowOff>143902</xdr:rowOff>
    </xdr:to>
    <xdr:sp macro="" textlink="">
      <xdr:nvSpPr>
        <xdr:cNvPr id="1369" name="六角形 1368">
          <a:extLst>
            <a:ext uri="{FF2B5EF4-FFF2-40B4-BE49-F238E27FC236}">
              <a16:creationId xmlns:a16="http://schemas.microsoft.com/office/drawing/2014/main" id="{6BCE9980-72A6-40F5-97AB-ED53CB43FC3F}"/>
            </a:ext>
          </a:extLst>
        </xdr:cNvPr>
        <xdr:cNvSpPr/>
      </xdr:nvSpPr>
      <xdr:spPr bwMode="auto">
        <a:xfrm>
          <a:off x="10631714" y="1006929"/>
          <a:ext cx="187439" cy="17565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２９</a:t>
          </a:r>
        </a:p>
      </xdr:txBody>
    </xdr:sp>
    <xdr:clientData/>
  </xdr:twoCellAnchor>
  <xdr:twoCellAnchor>
    <xdr:from>
      <xdr:col>9</xdr:col>
      <xdr:colOff>376465</xdr:colOff>
      <xdr:row>59</xdr:row>
      <xdr:rowOff>18144</xdr:rowOff>
    </xdr:from>
    <xdr:to>
      <xdr:col>9</xdr:col>
      <xdr:colOff>626197</xdr:colOff>
      <xdr:row>64</xdr:row>
      <xdr:rowOff>144914</xdr:rowOff>
    </xdr:to>
    <xdr:sp macro="" textlink="">
      <xdr:nvSpPr>
        <xdr:cNvPr id="1150" name="Freeform 169">
          <a:extLst>
            <a:ext uri="{FF2B5EF4-FFF2-40B4-BE49-F238E27FC236}">
              <a16:creationId xmlns:a16="http://schemas.microsoft.com/office/drawing/2014/main" id="{DD7A59B4-D8E5-423A-A2BA-A4401015C8BC}"/>
            </a:ext>
          </a:extLst>
        </xdr:cNvPr>
        <xdr:cNvSpPr>
          <a:spLocks/>
        </xdr:cNvSpPr>
      </xdr:nvSpPr>
      <xdr:spPr bwMode="auto">
        <a:xfrm>
          <a:off x="7452179" y="535215"/>
          <a:ext cx="249732" cy="1015770"/>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751 w 10751"/>
            <a:gd name="connsiteY0" fmla="*/ 12373 h 12373"/>
            <a:gd name="connsiteX1" fmla="*/ 10000 w 10751"/>
            <a:gd name="connsiteY1" fmla="*/ 0 h 12373"/>
            <a:gd name="connsiteX2" fmla="*/ 0 w 10751"/>
            <a:gd name="connsiteY2" fmla="*/ 0 h 12373"/>
            <a:gd name="connsiteX0" fmla="*/ 13155 w 13155"/>
            <a:gd name="connsiteY0" fmla="*/ 12373 h 12373"/>
            <a:gd name="connsiteX1" fmla="*/ 12404 w 13155"/>
            <a:gd name="connsiteY1" fmla="*/ 0 h 12373"/>
            <a:gd name="connsiteX2" fmla="*/ 0 w 13155"/>
            <a:gd name="connsiteY2" fmla="*/ 169 h 12373"/>
            <a:gd name="connsiteX0" fmla="*/ 13155 w 13155"/>
            <a:gd name="connsiteY0" fmla="*/ 13569 h 13569"/>
            <a:gd name="connsiteX1" fmla="*/ 12404 w 13155"/>
            <a:gd name="connsiteY1" fmla="*/ 1196 h 13569"/>
            <a:gd name="connsiteX2" fmla="*/ 0 w 13155"/>
            <a:gd name="connsiteY2" fmla="*/ 0 h 13569"/>
            <a:gd name="connsiteX0" fmla="*/ 13155 w 13313"/>
            <a:gd name="connsiteY0" fmla="*/ 13569 h 13791"/>
            <a:gd name="connsiteX1" fmla="*/ 12257 w 13313"/>
            <a:gd name="connsiteY1" fmla="*/ 12500 h 13791"/>
            <a:gd name="connsiteX2" fmla="*/ 12404 w 13313"/>
            <a:gd name="connsiteY2" fmla="*/ 1196 h 13791"/>
            <a:gd name="connsiteX3" fmla="*/ 0 w 13313"/>
            <a:gd name="connsiteY3" fmla="*/ 0 h 13791"/>
            <a:gd name="connsiteX0" fmla="*/ 12257 w 13313"/>
            <a:gd name="connsiteY0" fmla="*/ 12500 h 12500"/>
            <a:gd name="connsiteX1" fmla="*/ 12404 w 13313"/>
            <a:gd name="connsiteY1" fmla="*/ 1196 h 12500"/>
            <a:gd name="connsiteX2" fmla="*/ 0 w 13313"/>
            <a:gd name="connsiteY2" fmla="*/ 0 h 12500"/>
            <a:gd name="connsiteX0" fmla="*/ 12257 w 12404"/>
            <a:gd name="connsiteY0" fmla="*/ 12500 h 12500"/>
            <a:gd name="connsiteX1" fmla="*/ 12404 w 12404"/>
            <a:gd name="connsiteY1" fmla="*/ 1196 h 12500"/>
            <a:gd name="connsiteX2" fmla="*/ 0 w 12404"/>
            <a:gd name="connsiteY2" fmla="*/ 0 h 12500"/>
            <a:gd name="connsiteX0" fmla="*/ 4269 w 4416"/>
            <a:gd name="connsiteY0" fmla="*/ 20353 h 20353"/>
            <a:gd name="connsiteX1" fmla="*/ 4416 w 4416"/>
            <a:gd name="connsiteY1" fmla="*/ 9049 h 20353"/>
            <a:gd name="connsiteX2" fmla="*/ 0 w 4416"/>
            <a:gd name="connsiteY2" fmla="*/ 0 h 20353"/>
            <a:gd name="connsiteX0" fmla="*/ 9667 w 10000"/>
            <a:gd name="connsiteY0" fmla="*/ 10000 h 10000"/>
            <a:gd name="connsiteX1" fmla="*/ 10000 w 10000"/>
            <a:gd name="connsiteY1" fmla="*/ 4446 h 10000"/>
            <a:gd name="connsiteX2" fmla="*/ 0 w 10000"/>
            <a:gd name="connsiteY2" fmla="*/ 0 h 10000"/>
            <a:gd name="connsiteX0" fmla="*/ 9667 w 10000"/>
            <a:gd name="connsiteY0" fmla="*/ 10000 h 10000"/>
            <a:gd name="connsiteX1" fmla="*/ 10000 w 10000"/>
            <a:gd name="connsiteY1" fmla="*/ 4446 h 10000"/>
            <a:gd name="connsiteX2" fmla="*/ 0 w 10000"/>
            <a:gd name="connsiteY2" fmla="*/ 0 h 10000"/>
            <a:gd name="connsiteX0" fmla="*/ 9667 w 10000"/>
            <a:gd name="connsiteY0" fmla="*/ 10000 h 10000"/>
            <a:gd name="connsiteX1" fmla="*/ 10000 w 10000"/>
            <a:gd name="connsiteY1" fmla="*/ 4446 h 10000"/>
            <a:gd name="connsiteX2" fmla="*/ 0 w 10000"/>
            <a:gd name="connsiteY2" fmla="*/ 0 h 10000"/>
            <a:gd name="connsiteX0" fmla="*/ 8244 w 8577"/>
            <a:gd name="connsiteY0" fmla="*/ 9898 h 9898"/>
            <a:gd name="connsiteX1" fmla="*/ 8577 w 8577"/>
            <a:gd name="connsiteY1" fmla="*/ 4344 h 9898"/>
            <a:gd name="connsiteX2" fmla="*/ 0 w 8577"/>
            <a:gd name="connsiteY2" fmla="*/ 0 h 9898"/>
            <a:gd name="connsiteX0" fmla="*/ 9612 w 10000"/>
            <a:gd name="connsiteY0" fmla="*/ 10000 h 10000"/>
            <a:gd name="connsiteX1" fmla="*/ 10000 w 10000"/>
            <a:gd name="connsiteY1" fmla="*/ 4389 h 10000"/>
            <a:gd name="connsiteX2" fmla="*/ 0 w 10000"/>
            <a:gd name="connsiteY2" fmla="*/ 0 h 10000"/>
            <a:gd name="connsiteX0" fmla="*/ 16383 w 16771"/>
            <a:gd name="connsiteY0" fmla="*/ 10623 h 10623"/>
            <a:gd name="connsiteX1" fmla="*/ 16771 w 16771"/>
            <a:gd name="connsiteY1" fmla="*/ 5012 h 10623"/>
            <a:gd name="connsiteX2" fmla="*/ 0 w 16771"/>
            <a:gd name="connsiteY2" fmla="*/ 0 h 10623"/>
            <a:gd name="connsiteX0" fmla="*/ 16383 w 16771"/>
            <a:gd name="connsiteY0" fmla="*/ 10623 h 10623"/>
            <a:gd name="connsiteX1" fmla="*/ 16771 w 16771"/>
            <a:gd name="connsiteY1" fmla="*/ 5012 h 10623"/>
            <a:gd name="connsiteX2" fmla="*/ 0 w 16771"/>
            <a:gd name="connsiteY2" fmla="*/ 0 h 10623"/>
            <a:gd name="connsiteX0" fmla="*/ 12998 w 13386"/>
            <a:gd name="connsiteY0" fmla="*/ 10748 h 10748"/>
            <a:gd name="connsiteX1" fmla="*/ 13386 w 13386"/>
            <a:gd name="connsiteY1" fmla="*/ 5137 h 10748"/>
            <a:gd name="connsiteX2" fmla="*/ 0 w 13386"/>
            <a:gd name="connsiteY2" fmla="*/ 0 h 10748"/>
            <a:gd name="connsiteX0" fmla="*/ 12998 w 13386"/>
            <a:gd name="connsiteY0" fmla="*/ 10748 h 10748"/>
            <a:gd name="connsiteX1" fmla="*/ 13386 w 13386"/>
            <a:gd name="connsiteY1" fmla="*/ 5137 h 10748"/>
            <a:gd name="connsiteX2" fmla="*/ 0 w 13386"/>
            <a:gd name="connsiteY2" fmla="*/ 0 h 10748"/>
          </a:gdLst>
          <a:ahLst/>
          <a:cxnLst>
            <a:cxn ang="0">
              <a:pos x="connsiteX0" y="connsiteY0"/>
            </a:cxn>
            <a:cxn ang="0">
              <a:pos x="connsiteX1" y="connsiteY1"/>
            </a:cxn>
            <a:cxn ang="0">
              <a:pos x="connsiteX2" y="connsiteY2"/>
            </a:cxn>
          </a:cxnLst>
          <a:rect l="l" t="t" r="r" b="b"/>
          <a:pathLst>
            <a:path w="13386" h="10748">
              <a:moveTo>
                <a:pt x="12998" y="10748"/>
              </a:moveTo>
              <a:cubicBezTo>
                <a:pt x="12668" y="9725"/>
                <a:pt x="12770" y="8116"/>
                <a:pt x="13386" y="5137"/>
              </a:cubicBezTo>
              <a:cubicBezTo>
                <a:pt x="10566" y="3059"/>
                <a:pt x="7479" y="1418"/>
                <a:pt x="0"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550943</xdr:colOff>
      <xdr:row>62</xdr:row>
      <xdr:rowOff>49000</xdr:rowOff>
    </xdr:from>
    <xdr:to>
      <xdr:col>9</xdr:col>
      <xdr:colOff>683792</xdr:colOff>
      <xdr:row>63</xdr:row>
      <xdr:rowOff>5551</xdr:rowOff>
    </xdr:to>
    <xdr:sp macro="" textlink="">
      <xdr:nvSpPr>
        <xdr:cNvPr id="1324" name="AutoShape 86">
          <a:extLst>
            <a:ext uri="{FF2B5EF4-FFF2-40B4-BE49-F238E27FC236}">
              <a16:creationId xmlns:a16="http://schemas.microsoft.com/office/drawing/2014/main" id="{5625B1E8-7E2C-4409-A85F-AB6B060A57CD}"/>
            </a:ext>
          </a:extLst>
        </xdr:cNvPr>
        <xdr:cNvSpPr>
          <a:spLocks noChangeArrowheads="1"/>
        </xdr:cNvSpPr>
      </xdr:nvSpPr>
      <xdr:spPr bwMode="auto">
        <a:xfrm>
          <a:off x="7626657" y="1075205"/>
          <a:ext cx="132849" cy="126641"/>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611657</xdr:colOff>
      <xdr:row>59</xdr:row>
      <xdr:rowOff>136071</xdr:rowOff>
    </xdr:from>
    <xdr:to>
      <xdr:col>10</xdr:col>
      <xdr:colOff>300490</xdr:colOff>
      <xdr:row>62</xdr:row>
      <xdr:rowOff>14314</xdr:rowOff>
    </xdr:to>
    <xdr:sp macro="" textlink="">
      <xdr:nvSpPr>
        <xdr:cNvPr id="1370" name="Line 206">
          <a:extLst>
            <a:ext uri="{FF2B5EF4-FFF2-40B4-BE49-F238E27FC236}">
              <a16:creationId xmlns:a16="http://schemas.microsoft.com/office/drawing/2014/main" id="{D6933D81-8EFD-40AD-88E5-5E41185FFE2A}"/>
            </a:ext>
          </a:extLst>
        </xdr:cNvPr>
        <xdr:cNvSpPr>
          <a:spLocks noChangeShapeType="1"/>
        </xdr:cNvSpPr>
      </xdr:nvSpPr>
      <xdr:spPr bwMode="auto">
        <a:xfrm flipV="1">
          <a:off x="7687371" y="646339"/>
          <a:ext cx="391869" cy="394180"/>
        </a:xfrm>
        <a:custGeom>
          <a:avLst/>
          <a:gdLst>
            <a:gd name="connsiteX0" fmla="*/ 0 w 391869"/>
            <a:gd name="connsiteY0" fmla="*/ 0 h 394180"/>
            <a:gd name="connsiteX1" fmla="*/ 391869 w 391869"/>
            <a:gd name="connsiteY1" fmla="*/ 394180 h 394180"/>
            <a:gd name="connsiteX0" fmla="*/ 0 w 391869"/>
            <a:gd name="connsiteY0" fmla="*/ 0 h 394180"/>
            <a:gd name="connsiteX1" fmla="*/ 391869 w 391869"/>
            <a:gd name="connsiteY1" fmla="*/ 394180 h 394180"/>
          </a:gdLst>
          <a:ahLst/>
          <a:cxnLst>
            <a:cxn ang="0">
              <a:pos x="connsiteX0" y="connsiteY0"/>
            </a:cxn>
            <a:cxn ang="0">
              <a:pos x="connsiteX1" y="connsiteY1"/>
            </a:cxn>
          </a:cxnLst>
          <a:rect l="l" t="t" r="r" b="b"/>
          <a:pathLst>
            <a:path w="391869" h="394180">
              <a:moveTo>
                <a:pt x="0" y="0"/>
              </a:moveTo>
              <a:cubicBezTo>
                <a:pt x="124954" y="18000"/>
                <a:pt x="261246" y="262787"/>
                <a:pt x="391869" y="394180"/>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256522</xdr:colOff>
      <xdr:row>62</xdr:row>
      <xdr:rowOff>92675</xdr:rowOff>
    </xdr:from>
    <xdr:to>
      <xdr:col>9</xdr:col>
      <xdr:colOff>600981</xdr:colOff>
      <xdr:row>63</xdr:row>
      <xdr:rowOff>87985</xdr:rowOff>
    </xdr:to>
    <xdr:sp macro="" textlink="">
      <xdr:nvSpPr>
        <xdr:cNvPr id="1371" name="Line 206">
          <a:extLst>
            <a:ext uri="{FF2B5EF4-FFF2-40B4-BE49-F238E27FC236}">
              <a16:creationId xmlns:a16="http://schemas.microsoft.com/office/drawing/2014/main" id="{150D4A0C-B626-4140-8290-413FDE0BCE45}"/>
            </a:ext>
          </a:extLst>
        </xdr:cNvPr>
        <xdr:cNvSpPr>
          <a:spLocks noChangeShapeType="1"/>
        </xdr:cNvSpPr>
      </xdr:nvSpPr>
      <xdr:spPr bwMode="auto">
        <a:xfrm flipH="1" flipV="1">
          <a:off x="7332236" y="1118880"/>
          <a:ext cx="344459" cy="165400"/>
        </a:xfrm>
        <a:custGeom>
          <a:avLst/>
          <a:gdLst>
            <a:gd name="connsiteX0" fmla="*/ 0 w 287762"/>
            <a:gd name="connsiteY0" fmla="*/ 0 h 144472"/>
            <a:gd name="connsiteX1" fmla="*/ 287762 w 287762"/>
            <a:gd name="connsiteY1" fmla="*/ 144472 h 144472"/>
            <a:gd name="connsiteX0" fmla="*/ 0 w 344459"/>
            <a:gd name="connsiteY0" fmla="*/ 162161 h 168303"/>
            <a:gd name="connsiteX1" fmla="*/ 344459 w 344459"/>
            <a:gd name="connsiteY1" fmla="*/ 6142 h 168303"/>
            <a:gd name="connsiteX0" fmla="*/ 0 w 344459"/>
            <a:gd name="connsiteY0" fmla="*/ 160992 h 186554"/>
            <a:gd name="connsiteX1" fmla="*/ 344459 w 344459"/>
            <a:gd name="connsiteY1" fmla="*/ 4973 h 186554"/>
            <a:gd name="connsiteX0" fmla="*/ 0 w 344459"/>
            <a:gd name="connsiteY0" fmla="*/ 156019 h 193336"/>
            <a:gd name="connsiteX1" fmla="*/ 344459 w 344459"/>
            <a:gd name="connsiteY1" fmla="*/ 0 h 193336"/>
            <a:gd name="connsiteX0" fmla="*/ 0 w 344459"/>
            <a:gd name="connsiteY0" fmla="*/ 156019 h 173355"/>
            <a:gd name="connsiteX1" fmla="*/ 344459 w 344459"/>
            <a:gd name="connsiteY1" fmla="*/ 0 h 173355"/>
            <a:gd name="connsiteX0" fmla="*/ 0 w 344459"/>
            <a:gd name="connsiteY0" fmla="*/ 156019 h 165400"/>
            <a:gd name="connsiteX1" fmla="*/ 344459 w 344459"/>
            <a:gd name="connsiteY1" fmla="*/ 0 h 165400"/>
          </a:gdLst>
          <a:ahLst/>
          <a:cxnLst>
            <a:cxn ang="0">
              <a:pos x="connsiteX0" y="connsiteY0"/>
            </a:cxn>
            <a:cxn ang="0">
              <a:pos x="connsiteX1" y="connsiteY1"/>
            </a:cxn>
          </a:cxnLst>
          <a:rect l="l" t="t" r="r" b="b"/>
          <a:pathLst>
            <a:path w="344459" h="165400">
              <a:moveTo>
                <a:pt x="0" y="156019"/>
              </a:moveTo>
              <a:cubicBezTo>
                <a:pt x="186635" y="198506"/>
                <a:pt x="203181" y="87914"/>
                <a:pt x="344459" y="0"/>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9</xdr:col>
      <xdr:colOff>513667</xdr:colOff>
      <xdr:row>59</xdr:row>
      <xdr:rowOff>166687</xdr:rowOff>
    </xdr:from>
    <xdr:ext cx="193904" cy="137208"/>
    <xdr:sp macro="" textlink="">
      <xdr:nvSpPr>
        <xdr:cNvPr id="1373" name="Text Box 1664">
          <a:extLst>
            <a:ext uri="{FF2B5EF4-FFF2-40B4-BE49-F238E27FC236}">
              <a16:creationId xmlns:a16="http://schemas.microsoft.com/office/drawing/2014/main" id="{F02ED32F-A555-4A1D-9764-739C8F5F80F3}"/>
            </a:ext>
          </a:extLst>
        </xdr:cNvPr>
        <xdr:cNvSpPr txBox="1">
          <a:spLocks noChangeArrowheads="1"/>
        </xdr:cNvSpPr>
      </xdr:nvSpPr>
      <xdr:spPr bwMode="auto">
        <a:xfrm>
          <a:off x="7589381" y="683758"/>
          <a:ext cx="193904" cy="137208"/>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r>
            <a:rPr lang="en-US" altLang="ja-JP" sz="900" b="1" i="0" u="none" strike="noStrike" baseline="0">
              <a:solidFill>
                <a:srgbClr val="000000"/>
              </a:solidFill>
              <a:latin typeface="ＭＳ Ｐゴシック"/>
              <a:ea typeface="ＭＳ Ｐゴシック"/>
            </a:rPr>
            <a:t>JA</a:t>
          </a:r>
        </a:p>
      </xdr:txBody>
    </xdr:sp>
    <xdr:clientData/>
  </xdr:oneCellAnchor>
  <xdr:oneCellAnchor>
    <xdr:from>
      <xdr:col>9</xdr:col>
      <xdr:colOff>362856</xdr:colOff>
      <xdr:row>60</xdr:row>
      <xdr:rowOff>45358</xdr:rowOff>
    </xdr:from>
    <xdr:ext cx="263776" cy="421654"/>
    <xdr:sp macro="" textlink="">
      <xdr:nvSpPr>
        <xdr:cNvPr id="1374" name="Text Box 1620">
          <a:extLst>
            <a:ext uri="{FF2B5EF4-FFF2-40B4-BE49-F238E27FC236}">
              <a16:creationId xmlns:a16="http://schemas.microsoft.com/office/drawing/2014/main" id="{222315E7-DD03-4C84-81E1-40B51F1AC989}"/>
            </a:ext>
          </a:extLst>
        </xdr:cNvPr>
        <xdr:cNvSpPr txBox="1">
          <a:spLocks noChangeArrowheads="1"/>
        </xdr:cNvSpPr>
      </xdr:nvSpPr>
      <xdr:spPr bwMode="auto">
        <a:xfrm>
          <a:off x="7438570" y="739322"/>
          <a:ext cx="263776" cy="421654"/>
        </a:xfrm>
        <a:prstGeom prst="rect">
          <a:avLst/>
        </a:prstGeom>
        <a:noFill/>
        <a:ln>
          <a:noFill/>
        </a:ln>
      </xdr:spPr>
      <xdr:txBody>
        <a:bodyPr vertOverflow="overflow" horzOverflow="overflow" wrap="square" lIns="27432" tIns="18288" rIns="27432" bIns="18288" anchor="b" upright="1">
          <a:noAutofit/>
        </a:bodyPr>
        <a:lstStyle/>
        <a:p>
          <a:pPr algn="ctr" rtl="0">
            <a:lnSpc>
              <a:spcPts val="1000"/>
            </a:lnSpc>
            <a:defRPr sz="1000"/>
          </a:pPr>
          <a:r>
            <a:rPr lang="ja-JP" altLang="en-US" sz="900" b="1" i="0" u="none" strike="noStrike" baseline="0">
              <a:solidFill>
                <a:srgbClr val="000000"/>
              </a:solidFill>
              <a:latin typeface="HG創英角ﾎﾟｯﾌﾟ体" panose="040B0A09000000000000" pitchFamily="49" charset="-128"/>
              <a:ea typeface="HG創英角ﾎﾟｯﾌﾟ体" panose="040B0A09000000000000" pitchFamily="49" charset="-128"/>
            </a:rPr>
            <a:t>↑</a:t>
          </a:r>
          <a:r>
            <a:rPr lang="ja-JP" altLang="en-US" sz="900" b="1" i="0" u="none" strike="noStrike" baseline="0">
              <a:solidFill>
                <a:srgbClr val="000000"/>
              </a:solidFill>
              <a:latin typeface="ＭＳ Ｐゴシック"/>
              <a:ea typeface="ＭＳ Ｐゴシック"/>
            </a:rPr>
            <a:t>高岡</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9</xdr:col>
      <xdr:colOff>651129</xdr:colOff>
      <xdr:row>61</xdr:row>
      <xdr:rowOff>35272</xdr:rowOff>
    </xdr:from>
    <xdr:ext cx="582084" cy="310452"/>
    <xdr:sp macro="" textlink="">
      <xdr:nvSpPr>
        <xdr:cNvPr id="1375" name="Text Box 1620">
          <a:extLst>
            <a:ext uri="{FF2B5EF4-FFF2-40B4-BE49-F238E27FC236}">
              <a16:creationId xmlns:a16="http://schemas.microsoft.com/office/drawing/2014/main" id="{707BE0F9-2F73-457E-9ACB-E332E7FF9303}"/>
            </a:ext>
          </a:extLst>
        </xdr:cNvPr>
        <xdr:cNvSpPr txBox="1">
          <a:spLocks noChangeArrowheads="1"/>
        </xdr:cNvSpPr>
      </xdr:nvSpPr>
      <xdr:spPr bwMode="auto">
        <a:xfrm>
          <a:off x="7726843" y="901593"/>
          <a:ext cx="582084" cy="310452"/>
        </a:xfrm>
        <a:prstGeom prst="rect">
          <a:avLst/>
        </a:prstGeom>
        <a:noFill/>
        <a:ln>
          <a:noFill/>
        </a:ln>
      </xdr:spPr>
      <xdr:txBody>
        <a:bodyPr vertOverflow="overflow" horzOverflow="overflow" wrap="none" lIns="27432" tIns="18288" rIns="27432" bIns="18288" anchor="b" upright="1">
          <a:noAutofit/>
        </a:bodyPr>
        <a:lstStyle/>
        <a:p>
          <a:pPr algn="l" rtl="0">
            <a:lnSpc>
              <a:spcPts val="1000"/>
            </a:lnSpc>
            <a:defRPr sz="1000"/>
          </a:pPr>
          <a:r>
            <a:rPr lang="ja-JP" altLang="en-US" sz="900" b="1" i="0" u="none" strike="noStrike" baseline="0">
              <a:solidFill>
                <a:srgbClr val="000000"/>
              </a:solidFill>
              <a:latin typeface="ＭＳ Ｐゴシック"/>
              <a:ea typeface="ＭＳ Ｐゴシック"/>
            </a:rPr>
            <a:t>触坂</a:t>
          </a:r>
          <a:r>
            <a:rPr lang="ja-JP" altLang="en-US" sz="900" b="1" i="0" u="none" strike="noStrike" baseline="0">
              <a:solidFill>
                <a:srgbClr val="000000"/>
              </a:solidFill>
              <a:latin typeface="HG創英角ｺﾞｼｯｸUB" pitchFamily="49" charset="-128"/>
              <a:ea typeface="HG創英角ｺﾞｼｯｸUB" pitchFamily="49" charset="-128"/>
            </a:rPr>
            <a:t>↗</a:t>
          </a:r>
          <a:endParaRPr lang="en-US" altLang="ja-JP" sz="900" b="1" i="0" u="none" strike="noStrike" baseline="0">
            <a:solidFill>
              <a:srgbClr val="000000"/>
            </a:solidFill>
            <a:latin typeface="HG創英角ｺﾞｼｯｸUB" pitchFamily="49" charset="-128"/>
            <a:ea typeface="HG創英角ｺﾞｼｯｸUB" pitchFamily="49" charset="-128"/>
          </a:endParaRPr>
        </a:p>
      </xdr:txBody>
    </xdr:sp>
    <xdr:clientData/>
  </xdr:oneCellAnchor>
  <xdr:twoCellAnchor>
    <xdr:from>
      <xdr:col>11</xdr:col>
      <xdr:colOff>585378</xdr:colOff>
      <xdr:row>3</xdr:row>
      <xdr:rowOff>150436</xdr:rowOff>
    </xdr:from>
    <xdr:to>
      <xdr:col>12</xdr:col>
      <xdr:colOff>226786</xdr:colOff>
      <xdr:row>8</xdr:row>
      <xdr:rowOff>163812</xdr:rowOff>
    </xdr:to>
    <xdr:sp macro="" textlink="">
      <xdr:nvSpPr>
        <xdr:cNvPr id="1376" name="Freeform 169">
          <a:extLst>
            <a:ext uri="{FF2B5EF4-FFF2-40B4-BE49-F238E27FC236}">
              <a16:creationId xmlns:a16="http://schemas.microsoft.com/office/drawing/2014/main" id="{6E3A973B-DE89-4351-AD05-7B901F5E058E}"/>
            </a:ext>
          </a:extLst>
        </xdr:cNvPr>
        <xdr:cNvSpPr>
          <a:spLocks/>
        </xdr:cNvSpPr>
      </xdr:nvSpPr>
      <xdr:spPr bwMode="auto">
        <a:xfrm flipH="1">
          <a:off x="7692086" y="616103"/>
          <a:ext cx="345200" cy="833584"/>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751 w 10751"/>
            <a:gd name="connsiteY0" fmla="*/ 12373 h 12373"/>
            <a:gd name="connsiteX1" fmla="*/ 10000 w 10751"/>
            <a:gd name="connsiteY1" fmla="*/ 0 h 12373"/>
            <a:gd name="connsiteX2" fmla="*/ 0 w 10751"/>
            <a:gd name="connsiteY2" fmla="*/ 0 h 12373"/>
            <a:gd name="connsiteX0" fmla="*/ 13155 w 13155"/>
            <a:gd name="connsiteY0" fmla="*/ 12373 h 12373"/>
            <a:gd name="connsiteX1" fmla="*/ 12404 w 13155"/>
            <a:gd name="connsiteY1" fmla="*/ 0 h 12373"/>
            <a:gd name="connsiteX2" fmla="*/ 0 w 13155"/>
            <a:gd name="connsiteY2" fmla="*/ 169 h 12373"/>
            <a:gd name="connsiteX0" fmla="*/ 13155 w 13155"/>
            <a:gd name="connsiteY0" fmla="*/ 13569 h 13569"/>
            <a:gd name="connsiteX1" fmla="*/ 12404 w 13155"/>
            <a:gd name="connsiteY1" fmla="*/ 1196 h 13569"/>
            <a:gd name="connsiteX2" fmla="*/ 0 w 13155"/>
            <a:gd name="connsiteY2" fmla="*/ 0 h 13569"/>
            <a:gd name="connsiteX0" fmla="*/ 13155 w 13313"/>
            <a:gd name="connsiteY0" fmla="*/ 13569 h 13791"/>
            <a:gd name="connsiteX1" fmla="*/ 12257 w 13313"/>
            <a:gd name="connsiteY1" fmla="*/ 12500 h 13791"/>
            <a:gd name="connsiteX2" fmla="*/ 12404 w 13313"/>
            <a:gd name="connsiteY2" fmla="*/ 1196 h 13791"/>
            <a:gd name="connsiteX3" fmla="*/ 0 w 13313"/>
            <a:gd name="connsiteY3" fmla="*/ 0 h 13791"/>
            <a:gd name="connsiteX0" fmla="*/ 12257 w 13313"/>
            <a:gd name="connsiteY0" fmla="*/ 12500 h 12500"/>
            <a:gd name="connsiteX1" fmla="*/ 12404 w 13313"/>
            <a:gd name="connsiteY1" fmla="*/ 1196 h 12500"/>
            <a:gd name="connsiteX2" fmla="*/ 0 w 13313"/>
            <a:gd name="connsiteY2" fmla="*/ 0 h 12500"/>
            <a:gd name="connsiteX0" fmla="*/ 12257 w 12404"/>
            <a:gd name="connsiteY0" fmla="*/ 12500 h 12500"/>
            <a:gd name="connsiteX1" fmla="*/ 12404 w 12404"/>
            <a:gd name="connsiteY1" fmla="*/ 1196 h 12500"/>
            <a:gd name="connsiteX2" fmla="*/ 0 w 12404"/>
            <a:gd name="connsiteY2" fmla="*/ 0 h 12500"/>
            <a:gd name="connsiteX0" fmla="*/ 4269 w 4416"/>
            <a:gd name="connsiteY0" fmla="*/ 20353 h 20353"/>
            <a:gd name="connsiteX1" fmla="*/ 4416 w 4416"/>
            <a:gd name="connsiteY1" fmla="*/ 9049 h 20353"/>
            <a:gd name="connsiteX2" fmla="*/ 0 w 4416"/>
            <a:gd name="connsiteY2" fmla="*/ 0 h 20353"/>
            <a:gd name="connsiteX0" fmla="*/ 9667 w 10000"/>
            <a:gd name="connsiteY0" fmla="*/ 10000 h 10000"/>
            <a:gd name="connsiteX1" fmla="*/ 10000 w 10000"/>
            <a:gd name="connsiteY1" fmla="*/ 4446 h 10000"/>
            <a:gd name="connsiteX2" fmla="*/ 0 w 10000"/>
            <a:gd name="connsiteY2" fmla="*/ 0 h 10000"/>
            <a:gd name="connsiteX0" fmla="*/ 9667 w 10000"/>
            <a:gd name="connsiteY0" fmla="*/ 10000 h 10000"/>
            <a:gd name="connsiteX1" fmla="*/ 10000 w 10000"/>
            <a:gd name="connsiteY1" fmla="*/ 4446 h 10000"/>
            <a:gd name="connsiteX2" fmla="*/ 0 w 10000"/>
            <a:gd name="connsiteY2" fmla="*/ 0 h 10000"/>
            <a:gd name="connsiteX0" fmla="*/ 9667 w 10000"/>
            <a:gd name="connsiteY0" fmla="*/ 10000 h 10000"/>
            <a:gd name="connsiteX1" fmla="*/ 10000 w 10000"/>
            <a:gd name="connsiteY1" fmla="*/ 4446 h 10000"/>
            <a:gd name="connsiteX2" fmla="*/ 0 w 10000"/>
            <a:gd name="connsiteY2" fmla="*/ 0 h 10000"/>
            <a:gd name="connsiteX0" fmla="*/ 8244 w 8577"/>
            <a:gd name="connsiteY0" fmla="*/ 9898 h 9898"/>
            <a:gd name="connsiteX1" fmla="*/ 8577 w 8577"/>
            <a:gd name="connsiteY1" fmla="*/ 4344 h 9898"/>
            <a:gd name="connsiteX2" fmla="*/ 0 w 8577"/>
            <a:gd name="connsiteY2" fmla="*/ 0 h 9898"/>
            <a:gd name="connsiteX0" fmla="*/ 9612 w 10000"/>
            <a:gd name="connsiteY0" fmla="*/ 10000 h 10000"/>
            <a:gd name="connsiteX1" fmla="*/ 10000 w 10000"/>
            <a:gd name="connsiteY1" fmla="*/ 4389 h 10000"/>
            <a:gd name="connsiteX2" fmla="*/ 0 w 10000"/>
            <a:gd name="connsiteY2" fmla="*/ 0 h 10000"/>
            <a:gd name="connsiteX0" fmla="*/ 16383 w 16771"/>
            <a:gd name="connsiteY0" fmla="*/ 10623 h 10623"/>
            <a:gd name="connsiteX1" fmla="*/ 16771 w 16771"/>
            <a:gd name="connsiteY1" fmla="*/ 5012 h 10623"/>
            <a:gd name="connsiteX2" fmla="*/ 0 w 16771"/>
            <a:gd name="connsiteY2" fmla="*/ 0 h 10623"/>
            <a:gd name="connsiteX0" fmla="*/ 16383 w 16771"/>
            <a:gd name="connsiteY0" fmla="*/ 10623 h 10623"/>
            <a:gd name="connsiteX1" fmla="*/ 16771 w 16771"/>
            <a:gd name="connsiteY1" fmla="*/ 5012 h 10623"/>
            <a:gd name="connsiteX2" fmla="*/ 0 w 16771"/>
            <a:gd name="connsiteY2" fmla="*/ 0 h 10623"/>
            <a:gd name="connsiteX0" fmla="*/ 12998 w 13386"/>
            <a:gd name="connsiteY0" fmla="*/ 10748 h 10748"/>
            <a:gd name="connsiteX1" fmla="*/ 13386 w 13386"/>
            <a:gd name="connsiteY1" fmla="*/ 5137 h 10748"/>
            <a:gd name="connsiteX2" fmla="*/ 0 w 13386"/>
            <a:gd name="connsiteY2" fmla="*/ 0 h 10748"/>
            <a:gd name="connsiteX0" fmla="*/ 12998 w 13386"/>
            <a:gd name="connsiteY0" fmla="*/ 10748 h 10748"/>
            <a:gd name="connsiteX1" fmla="*/ 13386 w 13386"/>
            <a:gd name="connsiteY1" fmla="*/ 5137 h 10748"/>
            <a:gd name="connsiteX2" fmla="*/ 0 w 13386"/>
            <a:gd name="connsiteY2" fmla="*/ 0 h 10748"/>
            <a:gd name="connsiteX0" fmla="*/ 12998 w 13386"/>
            <a:gd name="connsiteY0" fmla="*/ 10748 h 10748"/>
            <a:gd name="connsiteX1" fmla="*/ 13386 w 13386"/>
            <a:gd name="connsiteY1" fmla="*/ 4975 h 10748"/>
            <a:gd name="connsiteX2" fmla="*/ 0 w 13386"/>
            <a:gd name="connsiteY2" fmla="*/ 0 h 10748"/>
            <a:gd name="connsiteX0" fmla="*/ 12998 w 13386"/>
            <a:gd name="connsiteY0" fmla="*/ 10748 h 10748"/>
            <a:gd name="connsiteX1" fmla="*/ 13386 w 13386"/>
            <a:gd name="connsiteY1" fmla="*/ 4975 h 10748"/>
            <a:gd name="connsiteX2" fmla="*/ 0 w 13386"/>
            <a:gd name="connsiteY2" fmla="*/ 0 h 10748"/>
            <a:gd name="connsiteX0" fmla="*/ 12998 w 13386"/>
            <a:gd name="connsiteY0" fmla="*/ 10748 h 10748"/>
            <a:gd name="connsiteX1" fmla="*/ 13386 w 13386"/>
            <a:gd name="connsiteY1" fmla="*/ 4975 h 10748"/>
            <a:gd name="connsiteX2" fmla="*/ 0 w 13386"/>
            <a:gd name="connsiteY2" fmla="*/ 0 h 10748"/>
            <a:gd name="connsiteX0" fmla="*/ 12998 w 13386"/>
            <a:gd name="connsiteY0" fmla="*/ 10748 h 10748"/>
            <a:gd name="connsiteX1" fmla="*/ 13386 w 13386"/>
            <a:gd name="connsiteY1" fmla="*/ 4975 h 10748"/>
            <a:gd name="connsiteX2" fmla="*/ 0 w 13386"/>
            <a:gd name="connsiteY2" fmla="*/ 0 h 10748"/>
          </a:gdLst>
          <a:ahLst/>
          <a:cxnLst>
            <a:cxn ang="0">
              <a:pos x="connsiteX0" y="connsiteY0"/>
            </a:cxn>
            <a:cxn ang="0">
              <a:pos x="connsiteX1" y="connsiteY1"/>
            </a:cxn>
            <a:cxn ang="0">
              <a:pos x="connsiteX2" y="connsiteY2"/>
            </a:cxn>
          </a:cxnLst>
          <a:rect l="l" t="t" r="r" b="b"/>
          <a:pathLst>
            <a:path w="13386" h="10748">
              <a:moveTo>
                <a:pt x="12998" y="10748"/>
              </a:moveTo>
              <a:cubicBezTo>
                <a:pt x="12668" y="9725"/>
                <a:pt x="12770" y="7954"/>
                <a:pt x="13386" y="4975"/>
              </a:cubicBezTo>
              <a:cubicBezTo>
                <a:pt x="10566" y="4301"/>
                <a:pt x="5716" y="2661"/>
                <a:pt x="0"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528267</xdr:colOff>
      <xdr:row>6</xdr:row>
      <xdr:rowOff>62607</xdr:rowOff>
    </xdr:from>
    <xdr:to>
      <xdr:col>11</xdr:col>
      <xdr:colOff>661116</xdr:colOff>
      <xdr:row>7</xdr:row>
      <xdr:rowOff>27474</xdr:rowOff>
    </xdr:to>
    <xdr:sp macro="" textlink="">
      <xdr:nvSpPr>
        <xdr:cNvPr id="1377" name="AutoShape 86">
          <a:extLst>
            <a:ext uri="{FF2B5EF4-FFF2-40B4-BE49-F238E27FC236}">
              <a16:creationId xmlns:a16="http://schemas.microsoft.com/office/drawing/2014/main" id="{37D74055-2EE7-4AA3-8B5A-C3320B335162}"/>
            </a:ext>
          </a:extLst>
        </xdr:cNvPr>
        <xdr:cNvSpPr>
          <a:spLocks noChangeArrowheads="1"/>
        </xdr:cNvSpPr>
      </xdr:nvSpPr>
      <xdr:spPr bwMode="auto">
        <a:xfrm>
          <a:off x="7634975" y="1020399"/>
          <a:ext cx="132849" cy="128908"/>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167343</xdr:colOff>
      <xdr:row>4</xdr:row>
      <xdr:rowOff>14956</xdr:rowOff>
    </xdr:from>
    <xdr:to>
      <xdr:col>11</xdr:col>
      <xdr:colOff>561465</xdr:colOff>
      <xdr:row>6</xdr:row>
      <xdr:rowOff>32608</xdr:rowOff>
    </xdr:to>
    <xdr:sp macro="" textlink="">
      <xdr:nvSpPr>
        <xdr:cNvPr id="1378" name="Line 206">
          <a:extLst>
            <a:ext uri="{FF2B5EF4-FFF2-40B4-BE49-F238E27FC236}">
              <a16:creationId xmlns:a16="http://schemas.microsoft.com/office/drawing/2014/main" id="{D7FAC848-446E-4F76-892F-D08BDBB364D9}"/>
            </a:ext>
          </a:extLst>
        </xdr:cNvPr>
        <xdr:cNvSpPr>
          <a:spLocks noChangeShapeType="1"/>
        </xdr:cNvSpPr>
      </xdr:nvSpPr>
      <xdr:spPr bwMode="auto">
        <a:xfrm rot="21244184" flipV="1">
          <a:off x="8649129" y="708920"/>
          <a:ext cx="394122" cy="362367"/>
        </a:xfrm>
        <a:custGeom>
          <a:avLst/>
          <a:gdLst>
            <a:gd name="connsiteX0" fmla="*/ 0 w 391869"/>
            <a:gd name="connsiteY0" fmla="*/ 0 h 394180"/>
            <a:gd name="connsiteX1" fmla="*/ 391869 w 391869"/>
            <a:gd name="connsiteY1" fmla="*/ 394180 h 394180"/>
            <a:gd name="connsiteX0" fmla="*/ 0 w 391869"/>
            <a:gd name="connsiteY0" fmla="*/ 0 h 394180"/>
            <a:gd name="connsiteX1" fmla="*/ 391869 w 391869"/>
            <a:gd name="connsiteY1" fmla="*/ 394180 h 394180"/>
            <a:gd name="connsiteX0" fmla="*/ 364166 w 381369"/>
            <a:gd name="connsiteY0" fmla="*/ 0 h 426013"/>
            <a:gd name="connsiteX1" fmla="*/ 18697 w 381369"/>
            <a:gd name="connsiteY1" fmla="*/ 426013 h 426013"/>
            <a:gd name="connsiteX0" fmla="*/ 345470 w 383506"/>
            <a:gd name="connsiteY0" fmla="*/ 0 h 426013"/>
            <a:gd name="connsiteX1" fmla="*/ 1 w 383506"/>
            <a:gd name="connsiteY1" fmla="*/ 426013 h 426013"/>
            <a:gd name="connsiteX0" fmla="*/ 1469183 w 1477477"/>
            <a:gd name="connsiteY0" fmla="*/ 0 h 399037"/>
            <a:gd name="connsiteX1" fmla="*/ -2 w 1477477"/>
            <a:gd name="connsiteY1" fmla="*/ 399037 h 399037"/>
            <a:gd name="connsiteX0" fmla="*/ 1469183 w 1487982"/>
            <a:gd name="connsiteY0" fmla="*/ 0 h 399037"/>
            <a:gd name="connsiteX1" fmla="*/ -2 w 1487982"/>
            <a:gd name="connsiteY1" fmla="*/ 399037 h 399037"/>
            <a:gd name="connsiteX0" fmla="*/ 1876136 w 1887690"/>
            <a:gd name="connsiteY0" fmla="*/ 0 h 347659"/>
            <a:gd name="connsiteX1" fmla="*/ -3 w 1887690"/>
            <a:gd name="connsiteY1" fmla="*/ 347659 h 347659"/>
            <a:gd name="connsiteX0" fmla="*/ 1876141 w 1876141"/>
            <a:gd name="connsiteY0" fmla="*/ 0 h 347659"/>
            <a:gd name="connsiteX1" fmla="*/ 2 w 1876141"/>
            <a:gd name="connsiteY1" fmla="*/ 347659 h 347659"/>
          </a:gdLst>
          <a:ahLst/>
          <a:cxnLst>
            <a:cxn ang="0">
              <a:pos x="connsiteX0" y="connsiteY0"/>
            </a:cxn>
            <a:cxn ang="0">
              <a:pos x="connsiteX1" y="connsiteY1"/>
            </a:cxn>
          </a:cxnLst>
          <a:rect l="l" t="t" r="r" b="b"/>
          <a:pathLst>
            <a:path w="1876141" h="347659">
              <a:moveTo>
                <a:pt x="1876141" y="0"/>
              </a:moveTo>
              <a:cubicBezTo>
                <a:pt x="1713256" y="133403"/>
                <a:pt x="1095340" y="273932"/>
                <a:pt x="2" y="347659"/>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11</xdr:col>
      <xdr:colOff>636507</xdr:colOff>
      <xdr:row>5</xdr:row>
      <xdr:rowOff>96007</xdr:rowOff>
    </xdr:from>
    <xdr:ext cx="403679" cy="242417"/>
    <xdr:sp macro="" textlink="">
      <xdr:nvSpPr>
        <xdr:cNvPr id="1381" name="Text Box 1620">
          <a:extLst>
            <a:ext uri="{FF2B5EF4-FFF2-40B4-BE49-F238E27FC236}">
              <a16:creationId xmlns:a16="http://schemas.microsoft.com/office/drawing/2014/main" id="{5B976322-9718-417B-ADA2-9A6CACABAA71}"/>
            </a:ext>
          </a:extLst>
        </xdr:cNvPr>
        <xdr:cNvSpPr txBox="1">
          <a:spLocks noChangeArrowheads="1"/>
        </xdr:cNvSpPr>
      </xdr:nvSpPr>
      <xdr:spPr bwMode="auto">
        <a:xfrm>
          <a:off x="7743215" y="889757"/>
          <a:ext cx="403679" cy="242417"/>
        </a:xfrm>
        <a:prstGeom prst="rect">
          <a:avLst/>
        </a:prstGeom>
        <a:noFill/>
        <a:ln>
          <a:noFill/>
        </a:ln>
      </xdr:spPr>
      <xdr:txBody>
        <a:bodyPr vertOverflow="overflow" horzOverflow="overflow" wrap="none" lIns="27432" tIns="18288" rIns="27432" bIns="18288" anchor="b" upright="1">
          <a:noAutofit/>
        </a:bodyPr>
        <a:lstStyle/>
        <a:p>
          <a:pPr algn="l" rtl="0">
            <a:lnSpc>
              <a:spcPts val="1000"/>
            </a:lnSpc>
            <a:defRPr sz="1000"/>
          </a:pPr>
          <a:r>
            <a:rPr lang="ja-JP" altLang="en-US" sz="900" b="1" i="0" u="none" strike="noStrike" baseline="0">
              <a:solidFill>
                <a:srgbClr val="000000"/>
              </a:solidFill>
              <a:latin typeface="ＭＳ Ｐゴシック"/>
              <a:ea typeface="ＭＳ Ｐゴシック"/>
            </a:rPr>
            <a:t>吉池</a:t>
          </a:r>
          <a:r>
            <a:rPr lang="ja-JP" altLang="en-US" sz="900" b="1" i="0" u="none" strike="noStrike" baseline="0">
              <a:solidFill>
                <a:srgbClr val="000000"/>
              </a:solidFill>
              <a:latin typeface="HG創英角ｺﾞｼｯｸUB" pitchFamily="49" charset="-128"/>
              <a:ea typeface="HG創英角ｺﾞｼｯｸUB" pitchFamily="49" charset="-128"/>
            </a:rPr>
            <a:t>↗</a:t>
          </a:r>
          <a:endParaRPr lang="en-US" altLang="ja-JP" sz="900" b="1" i="0" u="none" strike="noStrike" baseline="0">
            <a:solidFill>
              <a:srgbClr val="000000"/>
            </a:solidFill>
            <a:latin typeface="HG創英角ｺﾞｼｯｸUB" pitchFamily="49" charset="-128"/>
            <a:ea typeface="HG創英角ｺﾞｼｯｸUB" pitchFamily="49" charset="-128"/>
          </a:endParaRPr>
        </a:p>
      </xdr:txBody>
    </xdr:sp>
    <xdr:clientData/>
  </xdr:oneCellAnchor>
  <xdr:oneCellAnchor>
    <xdr:from>
      <xdr:col>11</xdr:col>
      <xdr:colOff>335643</xdr:colOff>
      <xdr:row>5</xdr:row>
      <xdr:rowOff>127758</xdr:rowOff>
    </xdr:from>
    <xdr:ext cx="263776" cy="421654"/>
    <xdr:sp macro="" textlink="">
      <xdr:nvSpPr>
        <xdr:cNvPr id="1382" name="Text Box 1620">
          <a:extLst>
            <a:ext uri="{FF2B5EF4-FFF2-40B4-BE49-F238E27FC236}">
              <a16:creationId xmlns:a16="http://schemas.microsoft.com/office/drawing/2014/main" id="{90D6C2CA-ED7C-42E9-B178-54C99414DCB4}"/>
            </a:ext>
          </a:extLst>
        </xdr:cNvPr>
        <xdr:cNvSpPr txBox="1">
          <a:spLocks noChangeArrowheads="1"/>
        </xdr:cNvSpPr>
      </xdr:nvSpPr>
      <xdr:spPr bwMode="auto">
        <a:xfrm>
          <a:off x="7442351" y="921508"/>
          <a:ext cx="263776" cy="421654"/>
        </a:xfrm>
        <a:prstGeom prst="rect">
          <a:avLst/>
        </a:prstGeom>
        <a:noFill/>
        <a:ln>
          <a:noFill/>
        </a:ln>
      </xdr:spPr>
      <xdr:txBody>
        <a:bodyPr vertOverflow="overflow" horzOverflow="overflow" wrap="square" lIns="27432" tIns="18288" rIns="27432" bIns="18288" anchor="b" upright="1">
          <a:noAutofit/>
        </a:bodyPr>
        <a:lstStyle/>
        <a:p>
          <a:pPr algn="ctr" rtl="0">
            <a:lnSpc>
              <a:spcPts val="1000"/>
            </a:lnSpc>
            <a:defRPr sz="1000"/>
          </a:pPr>
          <a:r>
            <a:rPr lang="ja-JP" altLang="en-US" sz="900" b="1" i="0" u="none" strike="noStrike" baseline="0">
              <a:solidFill>
                <a:srgbClr val="000000"/>
              </a:solidFill>
              <a:latin typeface="HG創英角ﾎﾟｯﾌﾟ体" panose="040B0A09000000000000" pitchFamily="49" charset="-128"/>
              <a:ea typeface="HG創英角ﾎﾟｯﾌﾟ体" panose="040B0A09000000000000" pitchFamily="49" charset="-128"/>
            </a:rPr>
            <a:t>↑</a:t>
          </a:r>
          <a:r>
            <a:rPr lang="ja-JP" altLang="en-US" sz="900" b="1" i="0" u="none" strike="noStrike" baseline="0">
              <a:solidFill>
                <a:srgbClr val="000000"/>
              </a:solidFill>
              <a:latin typeface="ＭＳ Ｐゴシック"/>
              <a:ea typeface="ＭＳ Ｐゴシック"/>
            </a:rPr>
            <a:t>高岡</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13</xdr:col>
      <xdr:colOff>199063</xdr:colOff>
      <xdr:row>1</xdr:row>
      <xdr:rowOff>145142</xdr:rowOff>
    </xdr:from>
    <xdr:to>
      <xdr:col>13</xdr:col>
      <xdr:colOff>612321</xdr:colOff>
      <xdr:row>8</xdr:row>
      <xdr:rowOff>77151</xdr:rowOff>
    </xdr:to>
    <xdr:sp macro="" textlink="">
      <xdr:nvSpPr>
        <xdr:cNvPr id="1383" name="Freeform 169">
          <a:extLst>
            <a:ext uri="{FF2B5EF4-FFF2-40B4-BE49-F238E27FC236}">
              <a16:creationId xmlns:a16="http://schemas.microsoft.com/office/drawing/2014/main" id="{55D58B20-2353-4E43-82AD-228171AA1840}"/>
            </a:ext>
          </a:extLst>
        </xdr:cNvPr>
        <xdr:cNvSpPr>
          <a:spLocks/>
        </xdr:cNvSpPr>
      </xdr:nvSpPr>
      <xdr:spPr bwMode="auto">
        <a:xfrm flipH="1">
          <a:off x="10086920" y="317499"/>
          <a:ext cx="413258" cy="1165723"/>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751 w 10751"/>
            <a:gd name="connsiteY0" fmla="*/ 12373 h 12373"/>
            <a:gd name="connsiteX1" fmla="*/ 10000 w 10751"/>
            <a:gd name="connsiteY1" fmla="*/ 0 h 12373"/>
            <a:gd name="connsiteX2" fmla="*/ 0 w 10751"/>
            <a:gd name="connsiteY2" fmla="*/ 0 h 12373"/>
            <a:gd name="connsiteX0" fmla="*/ 13155 w 13155"/>
            <a:gd name="connsiteY0" fmla="*/ 12373 h 12373"/>
            <a:gd name="connsiteX1" fmla="*/ 12404 w 13155"/>
            <a:gd name="connsiteY1" fmla="*/ 0 h 12373"/>
            <a:gd name="connsiteX2" fmla="*/ 0 w 13155"/>
            <a:gd name="connsiteY2" fmla="*/ 169 h 12373"/>
            <a:gd name="connsiteX0" fmla="*/ 13155 w 13155"/>
            <a:gd name="connsiteY0" fmla="*/ 13569 h 13569"/>
            <a:gd name="connsiteX1" fmla="*/ 12404 w 13155"/>
            <a:gd name="connsiteY1" fmla="*/ 1196 h 13569"/>
            <a:gd name="connsiteX2" fmla="*/ 0 w 13155"/>
            <a:gd name="connsiteY2" fmla="*/ 0 h 13569"/>
            <a:gd name="connsiteX0" fmla="*/ 13155 w 13313"/>
            <a:gd name="connsiteY0" fmla="*/ 13569 h 13791"/>
            <a:gd name="connsiteX1" fmla="*/ 12257 w 13313"/>
            <a:gd name="connsiteY1" fmla="*/ 12500 h 13791"/>
            <a:gd name="connsiteX2" fmla="*/ 12404 w 13313"/>
            <a:gd name="connsiteY2" fmla="*/ 1196 h 13791"/>
            <a:gd name="connsiteX3" fmla="*/ 0 w 13313"/>
            <a:gd name="connsiteY3" fmla="*/ 0 h 13791"/>
            <a:gd name="connsiteX0" fmla="*/ 12257 w 13313"/>
            <a:gd name="connsiteY0" fmla="*/ 12500 h 12500"/>
            <a:gd name="connsiteX1" fmla="*/ 12404 w 13313"/>
            <a:gd name="connsiteY1" fmla="*/ 1196 h 12500"/>
            <a:gd name="connsiteX2" fmla="*/ 0 w 13313"/>
            <a:gd name="connsiteY2" fmla="*/ 0 h 12500"/>
            <a:gd name="connsiteX0" fmla="*/ 12257 w 12404"/>
            <a:gd name="connsiteY0" fmla="*/ 12500 h 12500"/>
            <a:gd name="connsiteX1" fmla="*/ 12404 w 12404"/>
            <a:gd name="connsiteY1" fmla="*/ 1196 h 12500"/>
            <a:gd name="connsiteX2" fmla="*/ 0 w 12404"/>
            <a:gd name="connsiteY2" fmla="*/ 0 h 12500"/>
            <a:gd name="connsiteX0" fmla="*/ 4269 w 4416"/>
            <a:gd name="connsiteY0" fmla="*/ 20353 h 20353"/>
            <a:gd name="connsiteX1" fmla="*/ 4416 w 4416"/>
            <a:gd name="connsiteY1" fmla="*/ 9049 h 20353"/>
            <a:gd name="connsiteX2" fmla="*/ 0 w 4416"/>
            <a:gd name="connsiteY2" fmla="*/ 0 h 20353"/>
            <a:gd name="connsiteX0" fmla="*/ 9667 w 10000"/>
            <a:gd name="connsiteY0" fmla="*/ 10000 h 10000"/>
            <a:gd name="connsiteX1" fmla="*/ 10000 w 10000"/>
            <a:gd name="connsiteY1" fmla="*/ 4446 h 10000"/>
            <a:gd name="connsiteX2" fmla="*/ 0 w 10000"/>
            <a:gd name="connsiteY2" fmla="*/ 0 h 10000"/>
            <a:gd name="connsiteX0" fmla="*/ 9667 w 10000"/>
            <a:gd name="connsiteY0" fmla="*/ 10000 h 10000"/>
            <a:gd name="connsiteX1" fmla="*/ 10000 w 10000"/>
            <a:gd name="connsiteY1" fmla="*/ 4446 h 10000"/>
            <a:gd name="connsiteX2" fmla="*/ 0 w 10000"/>
            <a:gd name="connsiteY2" fmla="*/ 0 h 10000"/>
            <a:gd name="connsiteX0" fmla="*/ 9667 w 10000"/>
            <a:gd name="connsiteY0" fmla="*/ 10000 h 10000"/>
            <a:gd name="connsiteX1" fmla="*/ 10000 w 10000"/>
            <a:gd name="connsiteY1" fmla="*/ 4446 h 10000"/>
            <a:gd name="connsiteX2" fmla="*/ 0 w 10000"/>
            <a:gd name="connsiteY2" fmla="*/ 0 h 10000"/>
            <a:gd name="connsiteX0" fmla="*/ 8244 w 8577"/>
            <a:gd name="connsiteY0" fmla="*/ 9898 h 9898"/>
            <a:gd name="connsiteX1" fmla="*/ 8577 w 8577"/>
            <a:gd name="connsiteY1" fmla="*/ 4344 h 9898"/>
            <a:gd name="connsiteX2" fmla="*/ 0 w 8577"/>
            <a:gd name="connsiteY2" fmla="*/ 0 h 9898"/>
            <a:gd name="connsiteX0" fmla="*/ 9612 w 10000"/>
            <a:gd name="connsiteY0" fmla="*/ 10000 h 10000"/>
            <a:gd name="connsiteX1" fmla="*/ 10000 w 10000"/>
            <a:gd name="connsiteY1" fmla="*/ 4389 h 10000"/>
            <a:gd name="connsiteX2" fmla="*/ 0 w 10000"/>
            <a:gd name="connsiteY2" fmla="*/ 0 h 10000"/>
            <a:gd name="connsiteX0" fmla="*/ 16383 w 16771"/>
            <a:gd name="connsiteY0" fmla="*/ 10623 h 10623"/>
            <a:gd name="connsiteX1" fmla="*/ 16771 w 16771"/>
            <a:gd name="connsiteY1" fmla="*/ 5012 h 10623"/>
            <a:gd name="connsiteX2" fmla="*/ 0 w 16771"/>
            <a:gd name="connsiteY2" fmla="*/ 0 h 10623"/>
            <a:gd name="connsiteX0" fmla="*/ 16383 w 16771"/>
            <a:gd name="connsiteY0" fmla="*/ 10623 h 10623"/>
            <a:gd name="connsiteX1" fmla="*/ 16771 w 16771"/>
            <a:gd name="connsiteY1" fmla="*/ 5012 h 10623"/>
            <a:gd name="connsiteX2" fmla="*/ 0 w 16771"/>
            <a:gd name="connsiteY2" fmla="*/ 0 h 10623"/>
            <a:gd name="connsiteX0" fmla="*/ 12998 w 13386"/>
            <a:gd name="connsiteY0" fmla="*/ 10748 h 10748"/>
            <a:gd name="connsiteX1" fmla="*/ 13386 w 13386"/>
            <a:gd name="connsiteY1" fmla="*/ 5137 h 10748"/>
            <a:gd name="connsiteX2" fmla="*/ 0 w 13386"/>
            <a:gd name="connsiteY2" fmla="*/ 0 h 10748"/>
            <a:gd name="connsiteX0" fmla="*/ 12998 w 13386"/>
            <a:gd name="connsiteY0" fmla="*/ 10748 h 10748"/>
            <a:gd name="connsiteX1" fmla="*/ 13386 w 13386"/>
            <a:gd name="connsiteY1" fmla="*/ 5137 h 10748"/>
            <a:gd name="connsiteX2" fmla="*/ 0 w 13386"/>
            <a:gd name="connsiteY2" fmla="*/ 0 h 10748"/>
            <a:gd name="connsiteX0" fmla="*/ 12998 w 13386"/>
            <a:gd name="connsiteY0" fmla="*/ 10748 h 10748"/>
            <a:gd name="connsiteX1" fmla="*/ 13386 w 13386"/>
            <a:gd name="connsiteY1" fmla="*/ 4975 h 10748"/>
            <a:gd name="connsiteX2" fmla="*/ 0 w 13386"/>
            <a:gd name="connsiteY2" fmla="*/ 0 h 10748"/>
            <a:gd name="connsiteX0" fmla="*/ 12998 w 13386"/>
            <a:gd name="connsiteY0" fmla="*/ 10748 h 10748"/>
            <a:gd name="connsiteX1" fmla="*/ 13386 w 13386"/>
            <a:gd name="connsiteY1" fmla="*/ 4975 h 10748"/>
            <a:gd name="connsiteX2" fmla="*/ 0 w 13386"/>
            <a:gd name="connsiteY2" fmla="*/ 0 h 10748"/>
            <a:gd name="connsiteX0" fmla="*/ 12998 w 13386"/>
            <a:gd name="connsiteY0" fmla="*/ 10748 h 10748"/>
            <a:gd name="connsiteX1" fmla="*/ 13386 w 13386"/>
            <a:gd name="connsiteY1" fmla="*/ 4975 h 10748"/>
            <a:gd name="connsiteX2" fmla="*/ 0 w 13386"/>
            <a:gd name="connsiteY2" fmla="*/ 0 h 10748"/>
            <a:gd name="connsiteX0" fmla="*/ 12998 w 13386"/>
            <a:gd name="connsiteY0" fmla="*/ 10748 h 10748"/>
            <a:gd name="connsiteX1" fmla="*/ 13386 w 13386"/>
            <a:gd name="connsiteY1" fmla="*/ 4975 h 10748"/>
            <a:gd name="connsiteX2" fmla="*/ 0 w 13386"/>
            <a:gd name="connsiteY2" fmla="*/ 0 h 10748"/>
            <a:gd name="connsiteX0" fmla="*/ 12998 w 13386"/>
            <a:gd name="connsiteY0" fmla="*/ 10748 h 10748"/>
            <a:gd name="connsiteX1" fmla="*/ 13386 w 13386"/>
            <a:gd name="connsiteY1" fmla="*/ 4975 h 10748"/>
            <a:gd name="connsiteX2" fmla="*/ 6893 w 13386"/>
            <a:gd name="connsiteY2" fmla="*/ 4214 h 10748"/>
            <a:gd name="connsiteX3" fmla="*/ 0 w 13386"/>
            <a:gd name="connsiteY3" fmla="*/ 0 h 10748"/>
            <a:gd name="connsiteX0" fmla="*/ 6428 w 6816"/>
            <a:gd name="connsiteY0" fmla="*/ 11612 h 11612"/>
            <a:gd name="connsiteX1" fmla="*/ 6816 w 6816"/>
            <a:gd name="connsiteY1" fmla="*/ 5839 h 11612"/>
            <a:gd name="connsiteX2" fmla="*/ 323 w 6816"/>
            <a:gd name="connsiteY2" fmla="*/ 5078 h 11612"/>
            <a:gd name="connsiteX3" fmla="*/ 6650 w 6816"/>
            <a:gd name="connsiteY3" fmla="*/ 0 h 11612"/>
            <a:gd name="connsiteX0" fmla="*/ 8957 w 9809"/>
            <a:gd name="connsiteY0" fmla="*/ 10000 h 10000"/>
            <a:gd name="connsiteX1" fmla="*/ 9526 w 9809"/>
            <a:gd name="connsiteY1" fmla="*/ 5028 h 10000"/>
            <a:gd name="connsiteX2" fmla="*/ 0 w 9809"/>
            <a:gd name="connsiteY2" fmla="*/ 4373 h 10000"/>
            <a:gd name="connsiteX3" fmla="*/ 9282 w 9809"/>
            <a:gd name="connsiteY3" fmla="*/ 0 h 10000"/>
            <a:gd name="connsiteX0" fmla="*/ 9131 w 17639"/>
            <a:gd name="connsiteY0" fmla="*/ 10326 h 10326"/>
            <a:gd name="connsiteX1" fmla="*/ 9711 w 17639"/>
            <a:gd name="connsiteY1" fmla="*/ 5354 h 10326"/>
            <a:gd name="connsiteX2" fmla="*/ 0 w 17639"/>
            <a:gd name="connsiteY2" fmla="*/ 4699 h 10326"/>
            <a:gd name="connsiteX3" fmla="*/ 17372 w 17639"/>
            <a:gd name="connsiteY3" fmla="*/ 0 h 10326"/>
            <a:gd name="connsiteX0" fmla="*/ 9131 w 17372"/>
            <a:gd name="connsiteY0" fmla="*/ 10326 h 10326"/>
            <a:gd name="connsiteX1" fmla="*/ 9711 w 17372"/>
            <a:gd name="connsiteY1" fmla="*/ 5354 h 10326"/>
            <a:gd name="connsiteX2" fmla="*/ 0 w 17372"/>
            <a:gd name="connsiteY2" fmla="*/ 4699 h 10326"/>
            <a:gd name="connsiteX3" fmla="*/ 17372 w 17372"/>
            <a:gd name="connsiteY3" fmla="*/ 0 h 10326"/>
            <a:gd name="connsiteX0" fmla="*/ 9131 w 17372"/>
            <a:gd name="connsiteY0" fmla="*/ 10326 h 10326"/>
            <a:gd name="connsiteX1" fmla="*/ 9711 w 17372"/>
            <a:gd name="connsiteY1" fmla="*/ 5354 h 10326"/>
            <a:gd name="connsiteX2" fmla="*/ 0 w 17372"/>
            <a:gd name="connsiteY2" fmla="*/ 4699 h 10326"/>
            <a:gd name="connsiteX3" fmla="*/ 17372 w 17372"/>
            <a:gd name="connsiteY3" fmla="*/ 0 h 10326"/>
            <a:gd name="connsiteX0" fmla="*/ 9131 w 17372"/>
            <a:gd name="connsiteY0" fmla="*/ 10326 h 10326"/>
            <a:gd name="connsiteX1" fmla="*/ 9711 w 17372"/>
            <a:gd name="connsiteY1" fmla="*/ 5354 h 10326"/>
            <a:gd name="connsiteX2" fmla="*/ 0 w 17372"/>
            <a:gd name="connsiteY2" fmla="*/ 4699 h 10326"/>
            <a:gd name="connsiteX3" fmla="*/ 17372 w 17372"/>
            <a:gd name="connsiteY3" fmla="*/ 0 h 10326"/>
            <a:gd name="connsiteX0" fmla="*/ 9131 w 17372"/>
            <a:gd name="connsiteY0" fmla="*/ 10326 h 10326"/>
            <a:gd name="connsiteX1" fmla="*/ 9975 w 17372"/>
            <a:gd name="connsiteY1" fmla="*/ 5959 h 10326"/>
            <a:gd name="connsiteX2" fmla="*/ 0 w 17372"/>
            <a:gd name="connsiteY2" fmla="*/ 4699 h 10326"/>
            <a:gd name="connsiteX3" fmla="*/ 17372 w 17372"/>
            <a:gd name="connsiteY3" fmla="*/ 0 h 10326"/>
            <a:gd name="connsiteX0" fmla="*/ 9131 w 17372"/>
            <a:gd name="connsiteY0" fmla="*/ 10326 h 10326"/>
            <a:gd name="connsiteX1" fmla="*/ 9975 w 17372"/>
            <a:gd name="connsiteY1" fmla="*/ 5959 h 10326"/>
            <a:gd name="connsiteX2" fmla="*/ 0 w 17372"/>
            <a:gd name="connsiteY2" fmla="*/ 4699 h 10326"/>
            <a:gd name="connsiteX3" fmla="*/ 17372 w 17372"/>
            <a:gd name="connsiteY3" fmla="*/ 0 h 10326"/>
            <a:gd name="connsiteX0" fmla="*/ 9131 w 17372"/>
            <a:gd name="connsiteY0" fmla="*/ 10326 h 10326"/>
            <a:gd name="connsiteX1" fmla="*/ 9975 w 17372"/>
            <a:gd name="connsiteY1" fmla="*/ 5959 h 10326"/>
            <a:gd name="connsiteX2" fmla="*/ 0 w 17372"/>
            <a:gd name="connsiteY2" fmla="*/ 4699 h 10326"/>
            <a:gd name="connsiteX3" fmla="*/ 17372 w 17372"/>
            <a:gd name="connsiteY3" fmla="*/ 0 h 10326"/>
            <a:gd name="connsiteX0" fmla="*/ 9131 w 17372"/>
            <a:gd name="connsiteY0" fmla="*/ 10326 h 10326"/>
            <a:gd name="connsiteX1" fmla="*/ 6020 w 17372"/>
            <a:gd name="connsiteY1" fmla="*/ 6378 h 10326"/>
            <a:gd name="connsiteX2" fmla="*/ 0 w 17372"/>
            <a:gd name="connsiteY2" fmla="*/ 4699 h 10326"/>
            <a:gd name="connsiteX3" fmla="*/ 17372 w 17372"/>
            <a:gd name="connsiteY3" fmla="*/ 0 h 10326"/>
            <a:gd name="connsiteX0" fmla="*/ 13877 w 17372"/>
            <a:gd name="connsiteY0" fmla="*/ 10512 h 10512"/>
            <a:gd name="connsiteX1" fmla="*/ 6020 w 17372"/>
            <a:gd name="connsiteY1" fmla="*/ 6378 h 10512"/>
            <a:gd name="connsiteX2" fmla="*/ 0 w 17372"/>
            <a:gd name="connsiteY2" fmla="*/ 4699 h 10512"/>
            <a:gd name="connsiteX3" fmla="*/ 17372 w 17372"/>
            <a:gd name="connsiteY3" fmla="*/ 0 h 10512"/>
            <a:gd name="connsiteX0" fmla="*/ 13877 w 17372"/>
            <a:gd name="connsiteY0" fmla="*/ 10512 h 10512"/>
            <a:gd name="connsiteX1" fmla="*/ 6020 w 17372"/>
            <a:gd name="connsiteY1" fmla="*/ 6378 h 10512"/>
            <a:gd name="connsiteX2" fmla="*/ 0 w 17372"/>
            <a:gd name="connsiteY2" fmla="*/ 4699 h 10512"/>
            <a:gd name="connsiteX3" fmla="*/ 17372 w 17372"/>
            <a:gd name="connsiteY3" fmla="*/ 0 h 10512"/>
            <a:gd name="connsiteX0" fmla="*/ 21389 w 21389"/>
            <a:gd name="connsiteY0" fmla="*/ 10938 h 10938"/>
            <a:gd name="connsiteX1" fmla="*/ 6020 w 21389"/>
            <a:gd name="connsiteY1" fmla="*/ 6378 h 10938"/>
            <a:gd name="connsiteX2" fmla="*/ 0 w 21389"/>
            <a:gd name="connsiteY2" fmla="*/ 4699 h 10938"/>
            <a:gd name="connsiteX3" fmla="*/ 17372 w 21389"/>
            <a:gd name="connsiteY3" fmla="*/ 0 h 10938"/>
            <a:gd name="connsiteX0" fmla="*/ 21389 w 21389"/>
            <a:gd name="connsiteY0" fmla="*/ 10938 h 10938"/>
            <a:gd name="connsiteX1" fmla="*/ 6020 w 21389"/>
            <a:gd name="connsiteY1" fmla="*/ 6378 h 10938"/>
            <a:gd name="connsiteX2" fmla="*/ 0 w 21389"/>
            <a:gd name="connsiteY2" fmla="*/ 4699 h 10938"/>
            <a:gd name="connsiteX3" fmla="*/ 17372 w 21389"/>
            <a:gd name="connsiteY3" fmla="*/ 0 h 10938"/>
            <a:gd name="connsiteX0" fmla="*/ 21389 w 21389"/>
            <a:gd name="connsiteY0" fmla="*/ 10938 h 10938"/>
            <a:gd name="connsiteX1" fmla="*/ 6020 w 21389"/>
            <a:gd name="connsiteY1" fmla="*/ 6378 h 10938"/>
            <a:gd name="connsiteX2" fmla="*/ 0 w 21389"/>
            <a:gd name="connsiteY2" fmla="*/ 4699 h 10938"/>
            <a:gd name="connsiteX3" fmla="*/ 17372 w 21389"/>
            <a:gd name="connsiteY3" fmla="*/ 0 h 10938"/>
            <a:gd name="connsiteX0" fmla="*/ 21389 w 21389"/>
            <a:gd name="connsiteY0" fmla="*/ 10938 h 10938"/>
            <a:gd name="connsiteX1" fmla="*/ 4846 w 21389"/>
            <a:gd name="connsiteY1" fmla="*/ 6378 h 10938"/>
            <a:gd name="connsiteX2" fmla="*/ 0 w 21389"/>
            <a:gd name="connsiteY2" fmla="*/ 4699 h 10938"/>
            <a:gd name="connsiteX3" fmla="*/ 17372 w 21389"/>
            <a:gd name="connsiteY3" fmla="*/ 0 h 10938"/>
          </a:gdLst>
          <a:ahLst/>
          <a:cxnLst>
            <a:cxn ang="0">
              <a:pos x="connsiteX0" y="connsiteY0"/>
            </a:cxn>
            <a:cxn ang="0">
              <a:pos x="connsiteX1" y="connsiteY1"/>
            </a:cxn>
            <a:cxn ang="0">
              <a:pos x="connsiteX2" y="connsiteY2"/>
            </a:cxn>
            <a:cxn ang="0">
              <a:pos x="connsiteX3" y="connsiteY3"/>
            </a:cxn>
          </a:cxnLst>
          <a:rect l="l" t="t" r="r" b="b"/>
          <a:pathLst>
            <a:path w="21389" h="10938">
              <a:moveTo>
                <a:pt x="21389" y="10938"/>
              </a:moveTo>
              <a:cubicBezTo>
                <a:pt x="125" y="10518"/>
                <a:pt x="3925" y="8944"/>
                <a:pt x="4846" y="6378"/>
              </a:cubicBezTo>
              <a:cubicBezTo>
                <a:pt x="4995" y="5146"/>
                <a:pt x="4128" y="5134"/>
                <a:pt x="0" y="4699"/>
              </a:cubicBezTo>
              <a:cubicBezTo>
                <a:pt x="3782" y="2962"/>
                <a:pt x="8896" y="217"/>
                <a:pt x="17372"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447105</xdr:colOff>
      <xdr:row>5</xdr:row>
      <xdr:rowOff>67139</xdr:rowOff>
    </xdr:from>
    <xdr:to>
      <xdr:col>13</xdr:col>
      <xdr:colOff>579954</xdr:colOff>
      <xdr:row>6</xdr:row>
      <xdr:rowOff>23689</xdr:rowOff>
    </xdr:to>
    <xdr:sp macro="" textlink="">
      <xdr:nvSpPr>
        <xdr:cNvPr id="1384" name="AutoShape 86">
          <a:extLst>
            <a:ext uri="{FF2B5EF4-FFF2-40B4-BE49-F238E27FC236}">
              <a16:creationId xmlns:a16="http://schemas.microsoft.com/office/drawing/2014/main" id="{0346D0DD-72FE-45AE-A7DC-365B57038120}"/>
            </a:ext>
          </a:extLst>
        </xdr:cNvPr>
        <xdr:cNvSpPr>
          <a:spLocks noChangeArrowheads="1"/>
        </xdr:cNvSpPr>
      </xdr:nvSpPr>
      <xdr:spPr bwMode="auto">
        <a:xfrm>
          <a:off x="10334962" y="933460"/>
          <a:ext cx="132849" cy="128908"/>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351107</xdr:colOff>
      <xdr:row>4</xdr:row>
      <xdr:rowOff>114415</xdr:rowOff>
    </xdr:from>
    <xdr:to>
      <xdr:col>14</xdr:col>
      <xdr:colOff>106998</xdr:colOff>
      <xdr:row>8</xdr:row>
      <xdr:rowOff>80617</xdr:rowOff>
    </xdr:to>
    <xdr:sp macro="" textlink="">
      <xdr:nvSpPr>
        <xdr:cNvPr id="1385" name="Line 206">
          <a:extLst>
            <a:ext uri="{FF2B5EF4-FFF2-40B4-BE49-F238E27FC236}">
              <a16:creationId xmlns:a16="http://schemas.microsoft.com/office/drawing/2014/main" id="{3D7BD505-3C92-4861-A66B-0980921FB75D}"/>
            </a:ext>
          </a:extLst>
        </xdr:cNvPr>
        <xdr:cNvSpPr>
          <a:spLocks noChangeShapeType="1"/>
        </xdr:cNvSpPr>
      </xdr:nvSpPr>
      <xdr:spPr bwMode="auto">
        <a:xfrm rot="2048170" flipV="1">
          <a:off x="10238964" y="808379"/>
          <a:ext cx="454391" cy="678309"/>
        </a:xfrm>
        <a:custGeom>
          <a:avLst/>
          <a:gdLst>
            <a:gd name="connsiteX0" fmla="*/ 0 w 391869"/>
            <a:gd name="connsiteY0" fmla="*/ 0 h 394180"/>
            <a:gd name="connsiteX1" fmla="*/ 391869 w 391869"/>
            <a:gd name="connsiteY1" fmla="*/ 394180 h 394180"/>
            <a:gd name="connsiteX0" fmla="*/ 0 w 391869"/>
            <a:gd name="connsiteY0" fmla="*/ 0 h 394180"/>
            <a:gd name="connsiteX1" fmla="*/ 391869 w 391869"/>
            <a:gd name="connsiteY1" fmla="*/ 394180 h 394180"/>
            <a:gd name="connsiteX0" fmla="*/ 364166 w 381369"/>
            <a:gd name="connsiteY0" fmla="*/ 0 h 426013"/>
            <a:gd name="connsiteX1" fmla="*/ 18697 w 381369"/>
            <a:gd name="connsiteY1" fmla="*/ 426013 h 426013"/>
            <a:gd name="connsiteX0" fmla="*/ 345470 w 383506"/>
            <a:gd name="connsiteY0" fmla="*/ 0 h 426013"/>
            <a:gd name="connsiteX1" fmla="*/ 1 w 383506"/>
            <a:gd name="connsiteY1" fmla="*/ 426013 h 426013"/>
            <a:gd name="connsiteX0" fmla="*/ 1469183 w 1477477"/>
            <a:gd name="connsiteY0" fmla="*/ 0 h 399037"/>
            <a:gd name="connsiteX1" fmla="*/ -2 w 1477477"/>
            <a:gd name="connsiteY1" fmla="*/ 399037 h 399037"/>
            <a:gd name="connsiteX0" fmla="*/ 1469183 w 1487982"/>
            <a:gd name="connsiteY0" fmla="*/ 0 h 399037"/>
            <a:gd name="connsiteX1" fmla="*/ -2 w 1487982"/>
            <a:gd name="connsiteY1" fmla="*/ 399037 h 399037"/>
            <a:gd name="connsiteX0" fmla="*/ 1876136 w 1887690"/>
            <a:gd name="connsiteY0" fmla="*/ 0 h 347659"/>
            <a:gd name="connsiteX1" fmla="*/ -3 w 1887690"/>
            <a:gd name="connsiteY1" fmla="*/ 347659 h 347659"/>
            <a:gd name="connsiteX0" fmla="*/ 1876141 w 1876141"/>
            <a:gd name="connsiteY0" fmla="*/ 0 h 347659"/>
            <a:gd name="connsiteX1" fmla="*/ 2 w 1876141"/>
            <a:gd name="connsiteY1" fmla="*/ 347659 h 347659"/>
          </a:gdLst>
          <a:ahLst/>
          <a:cxnLst>
            <a:cxn ang="0">
              <a:pos x="connsiteX0" y="connsiteY0"/>
            </a:cxn>
            <a:cxn ang="0">
              <a:pos x="connsiteX1" y="connsiteY1"/>
            </a:cxn>
          </a:cxnLst>
          <a:rect l="l" t="t" r="r" b="b"/>
          <a:pathLst>
            <a:path w="1876141" h="347659">
              <a:moveTo>
                <a:pt x="1876141" y="0"/>
              </a:moveTo>
              <a:cubicBezTo>
                <a:pt x="1713256" y="133403"/>
                <a:pt x="1095340" y="273932"/>
                <a:pt x="2" y="347659"/>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13</xdr:col>
      <xdr:colOff>81639</xdr:colOff>
      <xdr:row>6</xdr:row>
      <xdr:rowOff>2</xdr:rowOff>
    </xdr:from>
    <xdr:ext cx="439968" cy="186974"/>
    <xdr:sp macro="" textlink="">
      <xdr:nvSpPr>
        <xdr:cNvPr id="1387" name="Text Box 1664">
          <a:extLst>
            <a:ext uri="{FF2B5EF4-FFF2-40B4-BE49-F238E27FC236}">
              <a16:creationId xmlns:a16="http://schemas.microsoft.com/office/drawing/2014/main" id="{2883E843-A470-4DA8-A77A-D6C70C687797}"/>
            </a:ext>
          </a:extLst>
        </xdr:cNvPr>
        <xdr:cNvSpPr txBox="1">
          <a:spLocks noChangeArrowheads="1"/>
        </xdr:cNvSpPr>
      </xdr:nvSpPr>
      <xdr:spPr bwMode="auto">
        <a:xfrm>
          <a:off x="9969496" y="1038681"/>
          <a:ext cx="439968" cy="186974"/>
        </a:xfrm>
        <a:prstGeom prst="rect">
          <a:avLst/>
        </a:prstGeom>
        <a:noFill/>
        <a:ln w="9525">
          <a:noFill/>
          <a:miter lim="800000"/>
          <a:headEnd/>
          <a:tailEnd/>
        </a:ln>
      </xdr:spPr>
      <xdr:txBody>
        <a:bodyPr vertOverflow="overflow" horzOverflow="overflow" wrap="square" lIns="27432" tIns="18288" rIns="27432" bIns="18288" anchor="t" upright="1">
          <a:spAutoFit/>
        </a:bodyPr>
        <a:lstStyle/>
        <a:p>
          <a:pPr algn="r" rtl="0">
            <a:defRPr sz="1000"/>
          </a:pPr>
          <a:r>
            <a:rPr lang="ja-JP" altLang="en-US" sz="900" b="1" i="0" u="none" strike="noStrike" baseline="0">
              <a:solidFill>
                <a:srgbClr val="000000"/>
              </a:solidFill>
              <a:latin typeface="ＭＳ Ｐゴシック"/>
              <a:ea typeface="ＭＳ Ｐゴシック"/>
            </a:rPr>
            <a:t>急上り</a:t>
          </a:r>
          <a:endParaRPr lang="en-US" altLang="ja-JP" sz="900" b="1" i="0" u="none" strike="noStrike" baseline="0">
            <a:solidFill>
              <a:srgbClr val="000000"/>
            </a:solidFill>
            <a:latin typeface="ＭＳ Ｐゴシック"/>
            <a:ea typeface="ＭＳ Ｐゴシック"/>
          </a:endParaRPr>
        </a:p>
      </xdr:txBody>
    </xdr:sp>
    <xdr:clientData/>
  </xdr:oneCellAnchor>
  <xdr:twoCellAnchor editAs="oneCell">
    <xdr:from>
      <xdr:col>15</xdr:col>
      <xdr:colOff>24949</xdr:colOff>
      <xdr:row>7</xdr:row>
      <xdr:rowOff>30242</xdr:rowOff>
    </xdr:from>
    <xdr:to>
      <xdr:col>15</xdr:col>
      <xdr:colOff>579733</xdr:colOff>
      <xdr:row>9</xdr:row>
      <xdr:rowOff>59585</xdr:rowOff>
    </xdr:to>
    <xdr:pic>
      <xdr:nvPicPr>
        <xdr:cNvPr id="4" name="図 3">
          <a:extLst>
            <a:ext uri="{FF2B5EF4-FFF2-40B4-BE49-F238E27FC236}">
              <a16:creationId xmlns:a16="http://schemas.microsoft.com/office/drawing/2014/main" id="{FEC19591-4ECF-4C8F-B837-E180ED331743}"/>
            </a:ext>
          </a:extLst>
        </xdr:cNvPr>
        <xdr:cNvPicPr>
          <a:picLocks noChangeAspect="1"/>
        </xdr:cNvPicPr>
      </xdr:nvPicPr>
      <xdr:blipFill>
        <a:blip xmlns:r="http://schemas.openxmlformats.org/officeDocument/2006/relationships" r:embed="rId47"/>
        <a:stretch>
          <a:fillRect/>
        </a:stretch>
      </xdr:blipFill>
      <xdr:spPr>
        <a:xfrm rot="860024">
          <a:off x="9946824" y="1152075"/>
          <a:ext cx="554784" cy="357427"/>
        </a:xfrm>
        <a:prstGeom prst="rect">
          <a:avLst/>
        </a:prstGeom>
      </xdr:spPr>
    </xdr:pic>
    <xdr:clientData/>
  </xdr:twoCellAnchor>
  <xdr:oneCellAnchor>
    <xdr:from>
      <xdr:col>15</xdr:col>
      <xdr:colOff>541271</xdr:colOff>
      <xdr:row>8</xdr:row>
      <xdr:rowOff>44045</xdr:rowOff>
    </xdr:from>
    <xdr:ext cx="538232" cy="61790"/>
    <xdr:sp macro="" textlink="">
      <xdr:nvSpPr>
        <xdr:cNvPr id="1393" name="Text Box 1664">
          <a:extLst>
            <a:ext uri="{FF2B5EF4-FFF2-40B4-BE49-F238E27FC236}">
              <a16:creationId xmlns:a16="http://schemas.microsoft.com/office/drawing/2014/main" id="{28421874-D6C3-40E7-9009-181DC97534FB}"/>
            </a:ext>
          </a:extLst>
        </xdr:cNvPr>
        <xdr:cNvSpPr txBox="1">
          <a:spLocks noChangeArrowheads="1"/>
        </xdr:cNvSpPr>
      </xdr:nvSpPr>
      <xdr:spPr bwMode="auto">
        <a:xfrm>
          <a:off x="10463146" y="1435753"/>
          <a:ext cx="538232" cy="61790"/>
        </a:xfrm>
        <a:prstGeom prst="rect">
          <a:avLst/>
        </a:prstGeom>
        <a:noFill/>
        <a:ln w="9525">
          <a:noFill/>
          <a:miter lim="800000"/>
          <a:headEnd/>
          <a:tailEnd/>
        </a:ln>
      </xdr:spPr>
      <xdr:txBody>
        <a:bodyPr vertOverflow="overflow" horzOverflow="overflow" wrap="none" lIns="0" tIns="0" rIns="0" bIns="0" anchor="t" anchorCtr="0" upright="1">
          <a:noAutofit/>
        </a:bodyPr>
        <a:lstStyle/>
        <a:p>
          <a:pPr algn="ctr" rtl="0">
            <a:defRPr sz="1000"/>
          </a:pPr>
          <a:r>
            <a:rPr lang="ja-JP" altLang="en-US" sz="900" b="1" i="0" u="none" strike="noStrike" baseline="0">
              <a:solidFill>
                <a:srgbClr val="000000"/>
              </a:solidFill>
              <a:latin typeface="ＭＳ Ｐゴシック"/>
              <a:ea typeface="ＭＳ Ｐゴシック"/>
            </a:rPr>
            <a:t>標高</a:t>
          </a:r>
          <a:r>
            <a:rPr lang="en-US" altLang="ja-JP" sz="900" b="1" i="0" u="none" strike="noStrike" baseline="0">
              <a:solidFill>
                <a:srgbClr val="000000"/>
              </a:solidFill>
              <a:latin typeface="ＭＳ Ｐゴシック"/>
              <a:ea typeface="ＭＳ Ｐゴシック"/>
            </a:rPr>
            <a:t>219m</a:t>
          </a:r>
        </a:p>
      </xdr:txBody>
    </xdr:sp>
    <xdr:clientData/>
  </xdr:oneCellAnchor>
  <xdr:twoCellAnchor>
    <xdr:from>
      <xdr:col>15</xdr:col>
      <xdr:colOff>201213</xdr:colOff>
      <xdr:row>1</xdr:row>
      <xdr:rowOff>27207</xdr:rowOff>
    </xdr:from>
    <xdr:to>
      <xdr:col>16</xdr:col>
      <xdr:colOff>443636</xdr:colOff>
      <xdr:row>8</xdr:row>
      <xdr:rowOff>147050</xdr:rowOff>
    </xdr:to>
    <xdr:grpSp>
      <xdr:nvGrpSpPr>
        <xdr:cNvPr id="5" name="グループ化 4">
          <a:extLst>
            <a:ext uri="{FF2B5EF4-FFF2-40B4-BE49-F238E27FC236}">
              <a16:creationId xmlns:a16="http://schemas.microsoft.com/office/drawing/2014/main" id="{3642CEC3-84A8-4C25-AD62-403AE5EF7A7C}"/>
            </a:ext>
          </a:extLst>
        </xdr:cNvPr>
        <xdr:cNvGrpSpPr/>
      </xdr:nvGrpSpPr>
      <xdr:grpSpPr>
        <a:xfrm>
          <a:off x="10123088" y="164790"/>
          <a:ext cx="946215" cy="1268135"/>
          <a:chOff x="11413499" y="340177"/>
          <a:chExt cx="945459" cy="1353557"/>
        </a:xfrm>
      </xdr:grpSpPr>
      <xdr:sp macro="" textlink="">
        <xdr:nvSpPr>
          <xdr:cNvPr id="46" name="Line 238">
            <a:extLst>
              <a:ext uri="{FF2B5EF4-FFF2-40B4-BE49-F238E27FC236}">
                <a16:creationId xmlns:a16="http://schemas.microsoft.com/office/drawing/2014/main" id="{E82FA51A-746F-4352-9EA3-980E9FE1A510}"/>
              </a:ext>
            </a:extLst>
          </xdr:cNvPr>
          <xdr:cNvSpPr>
            <a:spLocks noChangeShapeType="1"/>
          </xdr:cNvSpPr>
        </xdr:nvSpPr>
        <xdr:spPr bwMode="auto">
          <a:xfrm flipV="1">
            <a:off x="11413499" y="714298"/>
            <a:ext cx="534706" cy="343734"/>
          </a:xfrm>
          <a:custGeom>
            <a:avLst/>
            <a:gdLst>
              <a:gd name="connsiteX0" fmla="*/ 0 w 1029916"/>
              <a:gd name="connsiteY0" fmla="*/ 0 h 133727"/>
              <a:gd name="connsiteX1" fmla="*/ 1029916 w 1029916"/>
              <a:gd name="connsiteY1" fmla="*/ 133727 h 133727"/>
              <a:gd name="connsiteX0" fmla="*/ 0 w 517381"/>
              <a:gd name="connsiteY0" fmla="*/ 166438 h 171781"/>
              <a:gd name="connsiteX1" fmla="*/ 517381 w 517381"/>
              <a:gd name="connsiteY1" fmla="*/ 5344 h 171781"/>
              <a:gd name="connsiteX0" fmla="*/ 13113 w 530494"/>
              <a:gd name="connsiteY0" fmla="*/ 172262 h 172262"/>
              <a:gd name="connsiteX1" fmla="*/ 530494 w 530494"/>
              <a:gd name="connsiteY1" fmla="*/ 11168 h 172262"/>
              <a:gd name="connsiteX0" fmla="*/ 34801 w 325397"/>
              <a:gd name="connsiteY0" fmla="*/ 258557 h 258557"/>
              <a:gd name="connsiteX1" fmla="*/ 325397 w 325397"/>
              <a:gd name="connsiteY1" fmla="*/ 6749 h 258557"/>
              <a:gd name="connsiteX0" fmla="*/ 138849 w 429445"/>
              <a:gd name="connsiteY0" fmla="*/ 258557 h 258557"/>
              <a:gd name="connsiteX1" fmla="*/ 429445 w 429445"/>
              <a:gd name="connsiteY1" fmla="*/ 6749 h 258557"/>
              <a:gd name="connsiteX0" fmla="*/ 208347 w 376479"/>
              <a:gd name="connsiteY0" fmla="*/ 320569 h 320569"/>
              <a:gd name="connsiteX1" fmla="*/ 376479 w 376479"/>
              <a:gd name="connsiteY1" fmla="*/ 5261 h 320569"/>
              <a:gd name="connsiteX0" fmla="*/ 175920 w 398480"/>
              <a:gd name="connsiteY0" fmla="*/ 325023 h 325023"/>
              <a:gd name="connsiteX1" fmla="*/ 398480 w 398480"/>
              <a:gd name="connsiteY1" fmla="*/ 5179 h 325023"/>
              <a:gd name="connsiteX0" fmla="*/ 189154 w 389035"/>
              <a:gd name="connsiteY0" fmla="*/ 325023 h 325023"/>
              <a:gd name="connsiteX1" fmla="*/ 389035 w 389035"/>
              <a:gd name="connsiteY1" fmla="*/ 5179 h 325023"/>
              <a:gd name="connsiteX0" fmla="*/ 208622 w 408503"/>
              <a:gd name="connsiteY0" fmla="*/ 325155 h 325155"/>
              <a:gd name="connsiteX1" fmla="*/ 12763 w 408503"/>
              <a:gd name="connsiteY1" fmla="*/ 73344 h 325155"/>
              <a:gd name="connsiteX2" fmla="*/ 408503 w 408503"/>
              <a:gd name="connsiteY2" fmla="*/ 5311 h 325155"/>
              <a:gd name="connsiteX0" fmla="*/ 208622 w 408503"/>
              <a:gd name="connsiteY0" fmla="*/ 325155 h 325155"/>
              <a:gd name="connsiteX1" fmla="*/ 12763 w 408503"/>
              <a:gd name="connsiteY1" fmla="*/ 73344 h 325155"/>
              <a:gd name="connsiteX2" fmla="*/ 408503 w 408503"/>
              <a:gd name="connsiteY2" fmla="*/ 5311 h 325155"/>
              <a:gd name="connsiteX0" fmla="*/ 250738 w 450619"/>
              <a:gd name="connsiteY0" fmla="*/ 325715 h 325715"/>
              <a:gd name="connsiteX1" fmla="*/ 54879 w 450619"/>
              <a:gd name="connsiteY1" fmla="*/ 73904 h 325715"/>
              <a:gd name="connsiteX2" fmla="*/ 450619 w 450619"/>
              <a:gd name="connsiteY2" fmla="*/ 5871 h 325715"/>
              <a:gd name="connsiteX0" fmla="*/ 261066 w 460947"/>
              <a:gd name="connsiteY0" fmla="*/ 324598 h 324598"/>
              <a:gd name="connsiteX1" fmla="*/ 47064 w 460947"/>
              <a:gd name="connsiteY1" fmla="*/ 131751 h 324598"/>
              <a:gd name="connsiteX2" fmla="*/ 460947 w 460947"/>
              <a:gd name="connsiteY2" fmla="*/ 4754 h 324598"/>
              <a:gd name="connsiteX0" fmla="*/ 277414 w 477295"/>
              <a:gd name="connsiteY0" fmla="*/ 324399 h 324399"/>
              <a:gd name="connsiteX1" fmla="*/ 36198 w 477295"/>
              <a:gd name="connsiteY1" fmla="*/ 145159 h 324399"/>
              <a:gd name="connsiteX2" fmla="*/ 477295 w 477295"/>
              <a:gd name="connsiteY2" fmla="*/ 4555 h 324399"/>
              <a:gd name="connsiteX0" fmla="*/ 395750 w 595631"/>
              <a:gd name="connsiteY0" fmla="*/ 361274 h 361274"/>
              <a:gd name="connsiteX1" fmla="*/ 154534 w 595631"/>
              <a:gd name="connsiteY1" fmla="*/ 182034 h 361274"/>
              <a:gd name="connsiteX2" fmla="*/ 595631 w 595631"/>
              <a:gd name="connsiteY2" fmla="*/ 41430 h 361274"/>
              <a:gd name="connsiteX0" fmla="*/ 395750 w 595631"/>
              <a:gd name="connsiteY0" fmla="*/ 361274 h 361274"/>
              <a:gd name="connsiteX1" fmla="*/ 154534 w 595631"/>
              <a:gd name="connsiteY1" fmla="*/ 182034 h 361274"/>
              <a:gd name="connsiteX2" fmla="*/ 595631 w 595631"/>
              <a:gd name="connsiteY2" fmla="*/ 41430 h 361274"/>
              <a:gd name="connsiteX0" fmla="*/ 279341 w 479222"/>
              <a:gd name="connsiteY0" fmla="*/ 328224 h 328224"/>
              <a:gd name="connsiteX1" fmla="*/ 38125 w 479222"/>
              <a:gd name="connsiteY1" fmla="*/ 148984 h 328224"/>
              <a:gd name="connsiteX2" fmla="*/ 479222 w 479222"/>
              <a:gd name="connsiteY2" fmla="*/ 8380 h 328224"/>
              <a:gd name="connsiteX0" fmla="*/ 325378 w 525259"/>
              <a:gd name="connsiteY0" fmla="*/ 330005 h 330005"/>
              <a:gd name="connsiteX1" fmla="*/ 16127 w 525259"/>
              <a:gd name="connsiteY1" fmla="*/ 119015 h 330005"/>
              <a:gd name="connsiteX2" fmla="*/ 525259 w 525259"/>
              <a:gd name="connsiteY2" fmla="*/ 10161 h 330005"/>
              <a:gd name="connsiteX0" fmla="*/ 341503 w 541384"/>
              <a:gd name="connsiteY0" fmla="*/ 333841 h 333841"/>
              <a:gd name="connsiteX1" fmla="*/ 32252 w 541384"/>
              <a:gd name="connsiteY1" fmla="*/ 122851 h 333841"/>
              <a:gd name="connsiteX2" fmla="*/ 541384 w 541384"/>
              <a:gd name="connsiteY2" fmla="*/ 13997 h 333841"/>
              <a:gd name="connsiteX0" fmla="*/ 315302 w 515183"/>
              <a:gd name="connsiteY0" fmla="*/ 332461 h 332461"/>
              <a:gd name="connsiteX1" fmla="*/ 6051 w 515183"/>
              <a:gd name="connsiteY1" fmla="*/ 121471 h 332461"/>
              <a:gd name="connsiteX2" fmla="*/ 515183 w 515183"/>
              <a:gd name="connsiteY2" fmla="*/ 12617 h 332461"/>
              <a:gd name="connsiteX0" fmla="*/ 315302 w 515183"/>
              <a:gd name="connsiteY0" fmla="*/ 332461 h 332461"/>
              <a:gd name="connsiteX1" fmla="*/ 6051 w 515183"/>
              <a:gd name="connsiteY1" fmla="*/ 121471 h 332461"/>
              <a:gd name="connsiteX2" fmla="*/ 515183 w 515183"/>
              <a:gd name="connsiteY2" fmla="*/ 12617 h 332461"/>
              <a:gd name="connsiteX0" fmla="*/ 315302 w 515183"/>
              <a:gd name="connsiteY0" fmla="*/ 332461 h 332461"/>
              <a:gd name="connsiteX1" fmla="*/ 6051 w 515183"/>
              <a:gd name="connsiteY1" fmla="*/ 121471 h 332461"/>
              <a:gd name="connsiteX2" fmla="*/ 515183 w 515183"/>
              <a:gd name="connsiteY2" fmla="*/ 12617 h 332461"/>
              <a:gd name="connsiteX0" fmla="*/ 309251 w 509132"/>
              <a:gd name="connsiteY0" fmla="*/ 334202 h 334202"/>
              <a:gd name="connsiteX1" fmla="*/ 0 w 509132"/>
              <a:gd name="connsiteY1" fmla="*/ 123212 h 334202"/>
              <a:gd name="connsiteX2" fmla="*/ 509132 w 509132"/>
              <a:gd name="connsiteY2" fmla="*/ 14358 h 334202"/>
              <a:gd name="connsiteX0" fmla="*/ 309251 w 509132"/>
              <a:gd name="connsiteY0" fmla="*/ 330752 h 330752"/>
              <a:gd name="connsiteX1" fmla="*/ 0 w 509132"/>
              <a:gd name="connsiteY1" fmla="*/ 119762 h 330752"/>
              <a:gd name="connsiteX2" fmla="*/ 509132 w 509132"/>
              <a:gd name="connsiteY2" fmla="*/ 10908 h 330752"/>
              <a:gd name="connsiteX0" fmla="*/ 309518 w 509399"/>
              <a:gd name="connsiteY0" fmla="*/ 330752 h 330752"/>
              <a:gd name="connsiteX1" fmla="*/ 267 w 509399"/>
              <a:gd name="connsiteY1" fmla="*/ 119762 h 330752"/>
              <a:gd name="connsiteX2" fmla="*/ 509399 w 509399"/>
              <a:gd name="connsiteY2" fmla="*/ 10908 h 330752"/>
              <a:gd name="connsiteX0" fmla="*/ 309686 w 509567"/>
              <a:gd name="connsiteY0" fmla="*/ 330752 h 331254"/>
              <a:gd name="connsiteX1" fmla="*/ 435 w 509567"/>
              <a:gd name="connsiteY1" fmla="*/ 119762 h 331254"/>
              <a:gd name="connsiteX2" fmla="*/ 509567 w 509567"/>
              <a:gd name="connsiteY2" fmla="*/ 10908 h 331254"/>
              <a:gd name="connsiteX0" fmla="*/ 309497 w 509378"/>
              <a:gd name="connsiteY0" fmla="*/ 330752 h 330752"/>
              <a:gd name="connsiteX1" fmla="*/ 246 w 509378"/>
              <a:gd name="connsiteY1" fmla="*/ 119762 h 330752"/>
              <a:gd name="connsiteX2" fmla="*/ 509378 w 509378"/>
              <a:gd name="connsiteY2" fmla="*/ 10908 h 330752"/>
              <a:gd name="connsiteX0" fmla="*/ 327615 w 527496"/>
              <a:gd name="connsiteY0" fmla="*/ 350325 h 350325"/>
              <a:gd name="connsiteX1" fmla="*/ 221 w 527496"/>
              <a:gd name="connsiteY1" fmla="*/ 53156 h 350325"/>
              <a:gd name="connsiteX2" fmla="*/ 527496 w 527496"/>
              <a:gd name="connsiteY2" fmla="*/ 30481 h 350325"/>
              <a:gd name="connsiteX0" fmla="*/ 327669 w 527550"/>
              <a:gd name="connsiteY0" fmla="*/ 350325 h 350325"/>
              <a:gd name="connsiteX1" fmla="*/ 275 w 527550"/>
              <a:gd name="connsiteY1" fmla="*/ 53156 h 350325"/>
              <a:gd name="connsiteX2" fmla="*/ 527550 w 527550"/>
              <a:gd name="connsiteY2" fmla="*/ 30481 h 350325"/>
              <a:gd name="connsiteX0" fmla="*/ 327394 w 527275"/>
              <a:gd name="connsiteY0" fmla="*/ 350325 h 350325"/>
              <a:gd name="connsiteX1" fmla="*/ 0 w 527275"/>
              <a:gd name="connsiteY1" fmla="*/ 53156 h 350325"/>
              <a:gd name="connsiteX2" fmla="*/ 527275 w 527275"/>
              <a:gd name="connsiteY2" fmla="*/ 30481 h 350325"/>
              <a:gd name="connsiteX0" fmla="*/ 349024 w 548905"/>
              <a:gd name="connsiteY0" fmla="*/ 350325 h 350325"/>
              <a:gd name="connsiteX1" fmla="*/ 130486 w 548905"/>
              <a:gd name="connsiteY1" fmla="*/ 198297 h 350325"/>
              <a:gd name="connsiteX2" fmla="*/ 21630 w 548905"/>
              <a:gd name="connsiteY2" fmla="*/ 53156 h 350325"/>
              <a:gd name="connsiteX3" fmla="*/ 548905 w 548905"/>
              <a:gd name="connsiteY3" fmla="*/ 30481 h 350325"/>
              <a:gd name="connsiteX0" fmla="*/ 349024 w 548905"/>
              <a:gd name="connsiteY0" fmla="*/ 350325 h 354120"/>
              <a:gd name="connsiteX1" fmla="*/ 130486 w 548905"/>
              <a:gd name="connsiteY1" fmla="*/ 198297 h 354120"/>
              <a:gd name="connsiteX2" fmla="*/ 21630 w 548905"/>
              <a:gd name="connsiteY2" fmla="*/ 53156 h 354120"/>
              <a:gd name="connsiteX3" fmla="*/ 548905 w 548905"/>
              <a:gd name="connsiteY3" fmla="*/ 30481 h 354120"/>
              <a:gd name="connsiteX0" fmla="*/ 349024 w 548905"/>
              <a:gd name="connsiteY0" fmla="*/ 350325 h 350325"/>
              <a:gd name="connsiteX1" fmla="*/ 130486 w 548905"/>
              <a:gd name="connsiteY1" fmla="*/ 198297 h 350325"/>
              <a:gd name="connsiteX2" fmla="*/ 21630 w 548905"/>
              <a:gd name="connsiteY2" fmla="*/ 53156 h 350325"/>
              <a:gd name="connsiteX3" fmla="*/ 548905 w 548905"/>
              <a:gd name="connsiteY3" fmla="*/ 30481 h 350325"/>
              <a:gd name="connsiteX0" fmla="*/ 361156 w 561037"/>
              <a:gd name="connsiteY0" fmla="*/ 337209 h 337209"/>
              <a:gd name="connsiteX1" fmla="*/ 142618 w 561037"/>
              <a:gd name="connsiteY1" fmla="*/ 185181 h 337209"/>
              <a:gd name="connsiteX2" fmla="*/ 20155 w 561037"/>
              <a:gd name="connsiteY2" fmla="*/ 80861 h 337209"/>
              <a:gd name="connsiteX3" fmla="*/ 561037 w 561037"/>
              <a:gd name="connsiteY3" fmla="*/ 17365 h 337209"/>
              <a:gd name="connsiteX0" fmla="*/ 341654 w 541535"/>
              <a:gd name="connsiteY0" fmla="*/ 337209 h 337209"/>
              <a:gd name="connsiteX1" fmla="*/ 123116 w 541535"/>
              <a:gd name="connsiteY1" fmla="*/ 185181 h 337209"/>
              <a:gd name="connsiteX2" fmla="*/ 653 w 541535"/>
              <a:gd name="connsiteY2" fmla="*/ 80861 h 337209"/>
              <a:gd name="connsiteX3" fmla="*/ 541535 w 541535"/>
              <a:gd name="connsiteY3" fmla="*/ 17365 h 337209"/>
              <a:gd name="connsiteX0" fmla="*/ 341273 w 541154"/>
              <a:gd name="connsiteY0" fmla="*/ 320236 h 320236"/>
              <a:gd name="connsiteX1" fmla="*/ 122735 w 541154"/>
              <a:gd name="connsiteY1" fmla="*/ 168208 h 320236"/>
              <a:gd name="connsiteX2" fmla="*/ 272 w 541154"/>
              <a:gd name="connsiteY2" fmla="*/ 63888 h 320236"/>
              <a:gd name="connsiteX3" fmla="*/ 154485 w 541154"/>
              <a:gd name="connsiteY3" fmla="*/ 9458 h 320236"/>
              <a:gd name="connsiteX4" fmla="*/ 541154 w 541154"/>
              <a:gd name="connsiteY4" fmla="*/ 392 h 320236"/>
              <a:gd name="connsiteX0" fmla="*/ 341273 w 541154"/>
              <a:gd name="connsiteY0" fmla="*/ 324764 h 324764"/>
              <a:gd name="connsiteX1" fmla="*/ 122735 w 541154"/>
              <a:gd name="connsiteY1" fmla="*/ 172736 h 324764"/>
              <a:gd name="connsiteX2" fmla="*/ 272 w 541154"/>
              <a:gd name="connsiteY2" fmla="*/ 68416 h 324764"/>
              <a:gd name="connsiteX3" fmla="*/ 154485 w 541154"/>
              <a:gd name="connsiteY3" fmla="*/ 13986 h 324764"/>
              <a:gd name="connsiteX4" fmla="*/ 541154 w 541154"/>
              <a:gd name="connsiteY4" fmla="*/ 4920 h 324764"/>
              <a:gd name="connsiteX0" fmla="*/ 332237 w 532118"/>
              <a:gd name="connsiteY0" fmla="*/ 324764 h 324764"/>
              <a:gd name="connsiteX1" fmla="*/ 113699 w 532118"/>
              <a:gd name="connsiteY1" fmla="*/ 172736 h 324764"/>
              <a:gd name="connsiteX2" fmla="*/ 308 w 532118"/>
              <a:gd name="connsiteY2" fmla="*/ 109238 h 324764"/>
              <a:gd name="connsiteX3" fmla="*/ 145449 w 532118"/>
              <a:gd name="connsiteY3" fmla="*/ 13986 h 324764"/>
              <a:gd name="connsiteX4" fmla="*/ 532118 w 532118"/>
              <a:gd name="connsiteY4" fmla="*/ 4920 h 324764"/>
              <a:gd name="connsiteX0" fmla="*/ 332237 w 532118"/>
              <a:gd name="connsiteY0" fmla="*/ 324764 h 324764"/>
              <a:gd name="connsiteX1" fmla="*/ 113699 w 532118"/>
              <a:gd name="connsiteY1" fmla="*/ 231700 h 324764"/>
              <a:gd name="connsiteX2" fmla="*/ 308 w 532118"/>
              <a:gd name="connsiteY2" fmla="*/ 109238 h 324764"/>
              <a:gd name="connsiteX3" fmla="*/ 145449 w 532118"/>
              <a:gd name="connsiteY3" fmla="*/ 13986 h 324764"/>
              <a:gd name="connsiteX4" fmla="*/ 532118 w 532118"/>
              <a:gd name="connsiteY4" fmla="*/ 4920 h 324764"/>
              <a:gd name="connsiteX0" fmla="*/ 332237 w 532118"/>
              <a:gd name="connsiteY0" fmla="*/ 319858 h 319858"/>
              <a:gd name="connsiteX1" fmla="*/ 113699 w 532118"/>
              <a:gd name="connsiteY1" fmla="*/ 226794 h 319858"/>
              <a:gd name="connsiteX2" fmla="*/ 308 w 532118"/>
              <a:gd name="connsiteY2" fmla="*/ 104332 h 319858"/>
              <a:gd name="connsiteX3" fmla="*/ 145449 w 532118"/>
              <a:gd name="connsiteY3" fmla="*/ 54437 h 319858"/>
              <a:gd name="connsiteX4" fmla="*/ 532118 w 532118"/>
              <a:gd name="connsiteY4" fmla="*/ 14 h 319858"/>
              <a:gd name="connsiteX0" fmla="*/ 332237 w 532118"/>
              <a:gd name="connsiteY0" fmla="*/ 320853 h 320853"/>
              <a:gd name="connsiteX1" fmla="*/ 113699 w 532118"/>
              <a:gd name="connsiteY1" fmla="*/ 227789 h 320853"/>
              <a:gd name="connsiteX2" fmla="*/ 308 w 532118"/>
              <a:gd name="connsiteY2" fmla="*/ 105327 h 320853"/>
              <a:gd name="connsiteX3" fmla="*/ 145449 w 532118"/>
              <a:gd name="connsiteY3" fmla="*/ 19147 h 320853"/>
              <a:gd name="connsiteX4" fmla="*/ 532118 w 532118"/>
              <a:gd name="connsiteY4" fmla="*/ 1009 h 320853"/>
              <a:gd name="connsiteX0" fmla="*/ 332237 w 532118"/>
              <a:gd name="connsiteY0" fmla="*/ 327585 h 327585"/>
              <a:gd name="connsiteX1" fmla="*/ 113699 w 532118"/>
              <a:gd name="connsiteY1" fmla="*/ 234521 h 327585"/>
              <a:gd name="connsiteX2" fmla="*/ 308 w 532118"/>
              <a:gd name="connsiteY2" fmla="*/ 112059 h 327585"/>
              <a:gd name="connsiteX3" fmla="*/ 149985 w 532118"/>
              <a:gd name="connsiteY3" fmla="*/ 12272 h 327585"/>
              <a:gd name="connsiteX4" fmla="*/ 532118 w 532118"/>
              <a:gd name="connsiteY4" fmla="*/ 7741 h 327585"/>
              <a:gd name="connsiteX0" fmla="*/ 332237 w 532118"/>
              <a:gd name="connsiteY0" fmla="*/ 327585 h 327585"/>
              <a:gd name="connsiteX1" fmla="*/ 113699 w 532118"/>
              <a:gd name="connsiteY1" fmla="*/ 234521 h 327585"/>
              <a:gd name="connsiteX2" fmla="*/ 308 w 532118"/>
              <a:gd name="connsiteY2" fmla="*/ 112059 h 327585"/>
              <a:gd name="connsiteX3" fmla="*/ 149985 w 532118"/>
              <a:gd name="connsiteY3" fmla="*/ 12272 h 327585"/>
              <a:gd name="connsiteX4" fmla="*/ 532118 w 532118"/>
              <a:gd name="connsiteY4" fmla="*/ 7741 h 327585"/>
              <a:gd name="connsiteX0" fmla="*/ 332237 w 532118"/>
              <a:gd name="connsiteY0" fmla="*/ 327585 h 327585"/>
              <a:gd name="connsiteX1" fmla="*/ 113699 w 532118"/>
              <a:gd name="connsiteY1" fmla="*/ 234521 h 327585"/>
              <a:gd name="connsiteX2" fmla="*/ 308 w 532118"/>
              <a:gd name="connsiteY2" fmla="*/ 112059 h 327585"/>
              <a:gd name="connsiteX3" fmla="*/ 149985 w 532118"/>
              <a:gd name="connsiteY3" fmla="*/ 12272 h 327585"/>
              <a:gd name="connsiteX4" fmla="*/ 532118 w 532118"/>
              <a:gd name="connsiteY4" fmla="*/ 7741 h 327585"/>
              <a:gd name="connsiteX0" fmla="*/ 333759 w 533640"/>
              <a:gd name="connsiteY0" fmla="*/ 327585 h 327585"/>
              <a:gd name="connsiteX1" fmla="*/ 115221 w 533640"/>
              <a:gd name="connsiteY1" fmla="*/ 234521 h 327585"/>
              <a:gd name="connsiteX2" fmla="*/ 1830 w 533640"/>
              <a:gd name="connsiteY2" fmla="*/ 112059 h 327585"/>
              <a:gd name="connsiteX3" fmla="*/ 151507 w 533640"/>
              <a:gd name="connsiteY3" fmla="*/ 12272 h 327585"/>
              <a:gd name="connsiteX4" fmla="*/ 533640 w 533640"/>
              <a:gd name="connsiteY4" fmla="*/ 7741 h 327585"/>
              <a:gd name="connsiteX0" fmla="*/ 334824 w 534705"/>
              <a:gd name="connsiteY0" fmla="*/ 327585 h 327585"/>
              <a:gd name="connsiteX1" fmla="*/ 116286 w 534705"/>
              <a:gd name="connsiteY1" fmla="*/ 234521 h 327585"/>
              <a:gd name="connsiteX2" fmla="*/ 2895 w 534705"/>
              <a:gd name="connsiteY2" fmla="*/ 112059 h 327585"/>
              <a:gd name="connsiteX3" fmla="*/ 152572 w 534705"/>
              <a:gd name="connsiteY3" fmla="*/ 12272 h 327585"/>
              <a:gd name="connsiteX4" fmla="*/ 534705 w 534705"/>
              <a:gd name="connsiteY4" fmla="*/ 7741 h 327585"/>
              <a:gd name="connsiteX0" fmla="*/ 334824 w 534705"/>
              <a:gd name="connsiteY0" fmla="*/ 327585 h 327585"/>
              <a:gd name="connsiteX1" fmla="*/ 116286 w 534705"/>
              <a:gd name="connsiteY1" fmla="*/ 234521 h 327585"/>
              <a:gd name="connsiteX2" fmla="*/ 2895 w 534705"/>
              <a:gd name="connsiteY2" fmla="*/ 112059 h 327585"/>
              <a:gd name="connsiteX3" fmla="*/ 152572 w 534705"/>
              <a:gd name="connsiteY3" fmla="*/ 12272 h 327585"/>
              <a:gd name="connsiteX4" fmla="*/ 534705 w 534705"/>
              <a:gd name="connsiteY4" fmla="*/ 7741 h 327585"/>
              <a:gd name="connsiteX0" fmla="*/ 334824 w 534705"/>
              <a:gd name="connsiteY0" fmla="*/ 327585 h 327585"/>
              <a:gd name="connsiteX1" fmla="*/ 116286 w 534705"/>
              <a:gd name="connsiteY1" fmla="*/ 234521 h 327585"/>
              <a:gd name="connsiteX2" fmla="*/ 2895 w 534705"/>
              <a:gd name="connsiteY2" fmla="*/ 112059 h 327585"/>
              <a:gd name="connsiteX3" fmla="*/ 152572 w 534705"/>
              <a:gd name="connsiteY3" fmla="*/ 12272 h 327585"/>
              <a:gd name="connsiteX4" fmla="*/ 534705 w 534705"/>
              <a:gd name="connsiteY4" fmla="*/ 7741 h 327585"/>
              <a:gd name="connsiteX0" fmla="*/ 334824 w 534705"/>
              <a:gd name="connsiteY0" fmla="*/ 345544 h 345544"/>
              <a:gd name="connsiteX1" fmla="*/ 116286 w 534705"/>
              <a:gd name="connsiteY1" fmla="*/ 252480 h 345544"/>
              <a:gd name="connsiteX2" fmla="*/ 2895 w 534705"/>
              <a:gd name="connsiteY2" fmla="*/ 130018 h 345544"/>
              <a:gd name="connsiteX3" fmla="*/ 125358 w 534705"/>
              <a:gd name="connsiteY3" fmla="*/ 7553 h 345544"/>
              <a:gd name="connsiteX4" fmla="*/ 534705 w 534705"/>
              <a:gd name="connsiteY4" fmla="*/ 25700 h 345544"/>
              <a:gd name="connsiteX0" fmla="*/ 334824 w 534705"/>
              <a:gd name="connsiteY0" fmla="*/ 343734 h 343734"/>
              <a:gd name="connsiteX1" fmla="*/ 116286 w 534705"/>
              <a:gd name="connsiteY1" fmla="*/ 250670 h 343734"/>
              <a:gd name="connsiteX2" fmla="*/ 2895 w 534705"/>
              <a:gd name="connsiteY2" fmla="*/ 128208 h 343734"/>
              <a:gd name="connsiteX3" fmla="*/ 125358 w 534705"/>
              <a:gd name="connsiteY3" fmla="*/ 5743 h 343734"/>
              <a:gd name="connsiteX4" fmla="*/ 534705 w 534705"/>
              <a:gd name="connsiteY4" fmla="*/ 23890 h 343734"/>
              <a:gd name="connsiteX0" fmla="*/ 346083 w 545964"/>
              <a:gd name="connsiteY0" fmla="*/ 343734 h 343734"/>
              <a:gd name="connsiteX1" fmla="*/ 127545 w 545964"/>
              <a:gd name="connsiteY1" fmla="*/ 250670 h 343734"/>
              <a:gd name="connsiteX2" fmla="*/ 14154 w 545964"/>
              <a:gd name="connsiteY2" fmla="*/ 128208 h 343734"/>
              <a:gd name="connsiteX3" fmla="*/ 136617 w 545964"/>
              <a:gd name="connsiteY3" fmla="*/ 5743 h 343734"/>
              <a:gd name="connsiteX4" fmla="*/ 545964 w 545964"/>
              <a:gd name="connsiteY4" fmla="*/ 23890 h 343734"/>
              <a:gd name="connsiteX0" fmla="*/ 337361 w 537242"/>
              <a:gd name="connsiteY0" fmla="*/ 343734 h 343734"/>
              <a:gd name="connsiteX1" fmla="*/ 118823 w 537242"/>
              <a:gd name="connsiteY1" fmla="*/ 250670 h 343734"/>
              <a:gd name="connsiteX2" fmla="*/ 5432 w 537242"/>
              <a:gd name="connsiteY2" fmla="*/ 128208 h 343734"/>
              <a:gd name="connsiteX3" fmla="*/ 127895 w 537242"/>
              <a:gd name="connsiteY3" fmla="*/ 5743 h 343734"/>
              <a:gd name="connsiteX4" fmla="*/ 537242 w 537242"/>
              <a:gd name="connsiteY4" fmla="*/ 23890 h 343734"/>
              <a:gd name="connsiteX0" fmla="*/ 334825 w 534706"/>
              <a:gd name="connsiteY0" fmla="*/ 343734 h 343734"/>
              <a:gd name="connsiteX1" fmla="*/ 116287 w 534706"/>
              <a:gd name="connsiteY1" fmla="*/ 250670 h 343734"/>
              <a:gd name="connsiteX2" fmla="*/ 2896 w 534706"/>
              <a:gd name="connsiteY2" fmla="*/ 128208 h 343734"/>
              <a:gd name="connsiteX3" fmla="*/ 125359 w 534706"/>
              <a:gd name="connsiteY3" fmla="*/ 5743 h 343734"/>
              <a:gd name="connsiteX4" fmla="*/ 534706 w 534706"/>
              <a:gd name="connsiteY4" fmla="*/ 23890 h 3437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34706" h="343734">
                <a:moveTo>
                  <a:pt x="334825" y="343734"/>
                </a:moveTo>
                <a:cubicBezTo>
                  <a:pt x="182740" y="316885"/>
                  <a:pt x="170853" y="300198"/>
                  <a:pt x="116287" y="250670"/>
                </a:cubicBezTo>
                <a:cubicBezTo>
                  <a:pt x="61721" y="201142"/>
                  <a:pt x="-16002" y="206827"/>
                  <a:pt x="2896" y="128208"/>
                </a:cubicBezTo>
                <a:cubicBezTo>
                  <a:pt x="-19027" y="58660"/>
                  <a:pt x="103248" y="61682"/>
                  <a:pt x="125359" y="5743"/>
                </a:cubicBezTo>
                <a:cubicBezTo>
                  <a:pt x="242720" y="-13911"/>
                  <a:pt x="470261" y="23133"/>
                  <a:pt x="534706" y="23890"/>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06" name="Freeform 166">
            <a:extLst>
              <a:ext uri="{FF2B5EF4-FFF2-40B4-BE49-F238E27FC236}">
                <a16:creationId xmlns:a16="http://schemas.microsoft.com/office/drawing/2014/main" id="{6F6F6577-02C8-4DA3-BA1E-0E5BEE1F0537}"/>
              </a:ext>
            </a:extLst>
          </xdr:cNvPr>
          <xdr:cNvSpPr>
            <a:spLocks/>
          </xdr:cNvSpPr>
        </xdr:nvSpPr>
        <xdr:spPr bwMode="auto">
          <a:xfrm>
            <a:off x="11707404" y="985009"/>
            <a:ext cx="651554" cy="708725"/>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 name="connsiteX0" fmla="*/ 51 w 13431"/>
              <a:gd name="connsiteY0" fmla="*/ 11946 h 11946"/>
              <a:gd name="connsiteX1" fmla="*/ 134 w 13431"/>
              <a:gd name="connsiteY1" fmla="*/ 1946 h 11946"/>
              <a:gd name="connsiteX2" fmla="*/ 13431 w 13431"/>
              <a:gd name="connsiteY2" fmla="*/ 0 h 11946"/>
              <a:gd name="connsiteX0" fmla="*/ 51 w 13431"/>
              <a:gd name="connsiteY0" fmla="*/ 11946 h 11946"/>
              <a:gd name="connsiteX1" fmla="*/ 134 w 13431"/>
              <a:gd name="connsiteY1" fmla="*/ 1946 h 11946"/>
              <a:gd name="connsiteX2" fmla="*/ 9373 w 13431"/>
              <a:gd name="connsiteY2" fmla="*/ 207 h 11946"/>
              <a:gd name="connsiteX3" fmla="*/ 13431 w 13431"/>
              <a:gd name="connsiteY3" fmla="*/ 0 h 11946"/>
              <a:gd name="connsiteX0" fmla="*/ 51 w 11233"/>
              <a:gd name="connsiteY0" fmla="*/ 19396 h 19396"/>
              <a:gd name="connsiteX1" fmla="*/ 134 w 11233"/>
              <a:gd name="connsiteY1" fmla="*/ 9396 h 19396"/>
              <a:gd name="connsiteX2" fmla="*/ 9373 w 11233"/>
              <a:gd name="connsiteY2" fmla="*/ 7657 h 19396"/>
              <a:gd name="connsiteX3" fmla="*/ 11233 w 11233"/>
              <a:gd name="connsiteY3" fmla="*/ 0 h 19396"/>
              <a:gd name="connsiteX0" fmla="*/ 51 w 11233"/>
              <a:gd name="connsiteY0" fmla="*/ 19396 h 19396"/>
              <a:gd name="connsiteX1" fmla="*/ 134 w 11233"/>
              <a:gd name="connsiteY1" fmla="*/ 11083 h 19396"/>
              <a:gd name="connsiteX2" fmla="*/ 9373 w 11233"/>
              <a:gd name="connsiteY2" fmla="*/ 7657 h 19396"/>
              <a:gd name="connsiteX3" fmla="*/ 11233 w 11233"/>
              <a:gd name="connsiteY3" fmla="*/ 0 h 19396"/>
              <a:gd name="connsiteX0" fmla="*/ 51 w 11233"/>
              <a:gd name="connsiteY0" fmla="*/ 19396 h 19396"/>
              <a:gd name="connsiteX1" fmla="*/ 134 w 11233"/>
              <a:gd name="connsiteY1" fmla="*/ 11083 h 19396"/>
              <a:gd name="connsiteX2" fmla="*/ 9373 w 11233"/>
              <a:gd name="connsiteY2" fmla="*/ 7657 h 19396"/>
              <a:gd name="connsiteX3" fmla="*/ 11233 w 11233"/>
              <a:gd name="connsiteY3" fmla="*/ 0 h 19396"/>
              <a:gd name="connsiteX0" fmla="*/ 51 w 11233"/>
              <a:gd name="connsiteY0" fmla="*/ 19396 h 19396"/>
              <a:gd name="connsiteX1" fmla="*/ 134 w 11233"/>
              <a:gd name="connsiteY1" fmla="*/ 11083 h 19396"/>
              <a:gd name="connsiteX2" fmla="*/ 8528 w 11233"/>
              <a:gd name="connsiteY2" fmla="*/ 8079 h 19396"/>
              <a:gd name="connsiteX3" fmla="*/ 11233 w 11233"/>
              <a:gd name="connsiteY3" fmla="*/ 0 h 19396"/>
              <a:gd name="connsiteX0" fmla="*/ 51 w 11233"/>
              <a:gd name="connsiteY0" fmla="*/ 19396 h 19396"/>
              <a:gd name="connsiteX1" fmla="*/ 134 w 11233"/>
              <a:gd name="connsiteY1" fmla="*/ 11083 h 19396"/>
              <a:gd name="connsiteX2" fmla="*/ 8528 w 11233"/>
              <a:gd name="connsiteY2" fmla="*/ 8079 h 19396"/>
              <a:gd name="connsiteX3" fmla="*/ 11233 w 11233"/>
              <a:gd name="connsiteY3" fmla="*/ 0 h 19396"/>
              <a:gd name="connsiteX0" fmla="*/ 51 w 11458"/>
              <a:gd name="connsiteY0" fmla="*/ 19396 h 19396"/>
              <a:gd name="connsiteX1" fmla="*/ 134 w 11458"/>
              <a:gd name="connsiteY1" fmla="*/ 11083 h 19396"/>
              <a:gd name="connsiteX2" fmla="*/ 10388 w 11458"/>
              <a:gd name="connsiteY2" fmla="*/ 8501 h 19396"/>
              <a:gd name="connsiteX3" fmla="*/ 11233 w 11458"/>
              <a:gd name="connsiteY3" fmla="*/ 0 h 19396"/>
              <a:gd name="connsiteX0" fmla="*/ 51 w 15122"/>
              <a:gd name="connsiteY0" fmla="*/ 18693 h 18693"/>
              <a:gd name="connsiteX1" fmla="*/ 134 w 15122"/>
              <a:gd name="connsiteY1" fmla="*/ 10380 h 18693"/>
              <a:gd name="connsiteX2" fmla="*/ 10388 w 15122"/>
              <a:gd name="connsiteY2" fmla="*/ 7798 h 18693"/>
              <a:gd name="connsiteX3" fmla="*/ 15122 w 15122"/>
              <a:gd name="connsiteY3" fmla="*/ 0 h 18693"/>
              <a:gd name="connsiteX0" fmla="*/ 295 w 15366"/>
              <a:gd name="connsiteY0" fmla="*/ 18693 h 18693"/>
              <a:gd name="connsiteX1" fmla="*/ 40 w 15366"/>
              <a:gd name="connsiteY1" fmla="*/ 8693 h 18693"/>
              <a:gd name="connsiteX2" fmla="*/ 10632 w 15366"/>
              <a:gd name="connsiteY2" fmla="*/ 7798 h 18693"/>
              <a:gd name="connsiteX3" fmla="*/ 15366 w 15366"/>
              <a:gd name="connsiteY3" fmla="*/ 0 h 18693"/>
              <a:gd name="connsiteX0" fmla="*/ 295 w 15366"/>
              <a:gd name="connsiteY0" fmla="*/ 18693 h 18693"/>
              <a:gd name="connsiteX1" fmla="*/ 40 w 15366"/>
              <a:gd name="connsiteY1" fmla="*/ 8693 h 18693"/>
              <a:gd name="connsiteX2" fmla="*/ 12154 w 15366"/>
              <a:gd name="connsiteY2" fmla="*/ 8782 h 18693"/>
              <a:gd name="connsiteX3" fmla="*/ 15366 w 15366"/>
              <a:gd name="connsiteY3" fmla="*/ 0 h 18693"/>
              <a:gd name="connsiteX0" fmla="*/ 295 w 15366"/>
              <a:gd name="connsiteY0" fmla="*/ 18693 h 18693"/>
              <a:gd name="connsiteX1" fmla="*/ 40 w 15366"/>
              <a:gd name="connsiteY1" fmla="*/ 8693 h 18693"/>
              <a:gd name="connsiteX2" fmla="*/ 11277 w 15366"/>
              <a:gd name="connsiteY2" fmla="*/ 7389 h 18693"/>
              <a:gd name="connsiteX3" fmla="*/ 15366 w 15366"/>
              <a:gd name="connsiteY3" fmla="*/ 0 h 18693"/>
              <a:gd name="connsiteX0" fmla="*/ 295 w 15366"/>
              <a:gd name="connsiteY0" fmla="*/ 18693 h 18693"/>
              <a:gd name="connsiteX1" fmla="*/ 40 w 15366"/>
              <a:gd name="connsiteY1" fmla="*/ 8693 h 18693"/>
              <a:gd name="connsiteX2" fmla="*/ 11861 w 15366"/>
              <a:gd name="connsiteY2" fmla="*/ 6136 h 18693"/>
              <a:gd name="connsiteX3" fmla="*/ 15366 w 15366"/>
              <a:gd name="connsiteY3" fmla="*/ 0 h 18693"/>
              <a:gd name="connsiteX0" fmla="*/ 295 w 15366"/>
              <a:gd name="connsiteY0" fmla="*/ 18693 h 18693"/>
              <a:gd name="connsiteX1" fmla="*/ 40 w 15366"/>
              <a:gd name="connsiteY1" fmla="*/ 8693 h 18693"/>
              <a:gd name="connsiteX2" fmla="*/ 11861 w 15366"/>
              <a:gd name="connsiteY2" fmla="*/ 6136 h 18693"/>
              <a:gd name="connsiteX3" fmla="*/ 15366 w 15366"/>
              <a:gd name="connsiteY3" fmla="*/ 0 h 18693"/>
              <a:gd name="connsiteX0" fmla="*/ 295 w 13905"/>
              <a:gd name="connsiteY0" fmla="*/ 18832 h 18832"/>
              <a:gd name="connsiteX1" fmla="*/ 40 w 13905"/>
              <a:gd name="connsiteY1" fmla="*/ 8832 h 18832"/>
              <a:gd name="connsiteX2" fmla="*/ 11861 w 13905"/>
              <a:gd name="connsiteY2" fmla="*/ 6275 h 18832"/>
              <a:gd name="connsiteX3" fmla="*/ 13905 w 13905"/>
              <a:gd name="connsiteY3" fmla="*/ 0 h 18832"/>
              <a:gd name="connsiteX0" fmla="*/ 295 w 11861"/>
              <a:gd name="connsiteY0" fmla="*/ 12557 h 12557"/>
              <a:gd name="connsiteX1" fmla="*/ 40 w 11861"/>
              <a:gd name="connsiteY1" fmla="*/ 2557 h 12557"/>
              <a:gd name="connsiteX2" fmla="*/ 11861 w 11861"/>
              <a:gd name="connsiteY2" fmla="*/ 0 h 12557"/>
              <a:gd name="connsiteX0" fmla="*/ 1 w 15124"/>
              <a:gd name="connsiteY0" fmla="*/ 12737 h 12737"/>
              <a:gd name="connsiteX1" fmla="*/ 3303 w 15124"/>
              <a:gd name="connsiteY1" fmla="*/ 2557 h 12737"/>
              <a:gd name="connsiteX2" fmla="*/ 15124 w 15124"/>
              <a:gd name="connsiteY2" fmla="*/ 0 h 12737"/>
              <a:gd name="connsiteX0" fmla="*/ 0 w 15123"/>
              <a:gd name="connsiteY0" fmla="*/ 12737 h 12737"/>
              <a:gd name="connsiteX1" fmla="*/ 3302 w 15123"/>
              <a:gd name="connsiteY1" fmla="*/ 2557 h 12737"/>
              <a:gd name="connsiteX2" fmla="*/ 15123 w 15123"/>
              <a:gd name="connsiteY2" fmla="*/ 0 h 12737"/>
              <a:gd name="connsiteX0" fmla="*/ 0 w 15123"/>
              <a:gd name="connsiteY0" fmla="*/ 12737 h 12737"/>
              <a:gd name="connsiteX1" fmla="*/ 3302 w 15123"/>
              <a:gd name="connsiteY1" fmla="*/ 2557 h 12737"/>
              <a:gd name="connsiteX2" fmla="*/ 15123 w 15123"/>
              <a:gd name="connsiteY2" fmla="*/ 0 h 12737"/>
              <a:gd name="connsiteX0" fmla="*/ 0 w 15123"/>
              <a:gd name="connsiteY0" fmla="*/ 12737 h 12737"/>
              <a:gd name="connsiteX1" fmla="*/ 3302 w 15123"/>
              <a:gd name="connsiteY1" fmla="*/ 2557 h 12737"/>
              <a:gd name="connsiteX2" fmla="*/ 15123 w 15123"/>
              <a:gd name="connsiteY2" fmla="*/ 0 h 12737"/>
              <a:gd name="connsiteX0" fmla="*/ 0 w 14234"/>
              <a:gd name="connsiteY0" fmla="*/ 13097 h 13097"/>
              <a:gd name="connsiteX1" fmla="*/ 2413 w 14234"/>
              <a:gd name="connsiteY1" fmla="*/ 2557 h 13097"/>
              <a:gd name="connsiteX2" fmla="*/ 14234 w 14234"/>
              <a:gd name="connsiteY2" fmla="*/ 0 h 13097"/>
              <a:gd name="connsiteX0" fmla="*/ 0 w 3954"/>
              <a:gd name="connsiteY0" fmla="*/ 20306 h 20306"/>
              <a:gd name="connsiteX1" fmla="*/ 2413 w 3954"/>
              <a:gd name="connsiteY1" fmla="*/ 9766 h 20306"/>
              <a:gd name="connsiteX2" fmla="*/ 3954 w 3954"/>
              <a:gd name="connsiteY2" fmla="*/ 0 h 20306"/>
              <a:gd name="connsiteX0" fmla="*/ 0 w 10000"/>
              <a:gd name="connsiteY0" fmla="*/ 10000 h 10000"/>
              <a:gd name="connsiteX1" fmla="*/ 6103 w 10000"/>
              <a:gd name="connsiteY1" fmla="*/ 4809 h 10000"/>
              <a:gd name="connsiteX2" fmla="*/ 10000 w 10000"/>
              <a:gd name="connsiteY2" fmla="*/ 0 h 10000"/>
              <a:gd name="connsiteX0" fmla="*/ 0 w 10000"/>
              <a:gd name="connsiteY0" fmla="*/ 11003 h 11003"/>
              <a:gd name="connsiteX1" fmla="*/ 6103 w 10000"/>
              <a:gd name="connsiteY1" fmla="*/ 5812 h 11003"/>
              <a:gd name="connsiteX2" fmla="*/ 10000 w 10000"/>
              <a:gd name="connsiteY2" fmla="*/ 0 h 11003"/>
              <a:gd name="connsiteX0" fmla="*/ 0 w 10000"/>
              <a:gd name="connsiteY0" fmla="*/ 11003 h 11003"/>
              <a:gd name="connsiteX1" fmla="*/ 6103 w 10000"/>
              <a:gd name="connsiteY1" fmla="*/ 8082 h 11003"/>
              <a:gd name="connsiteX2" fmla="*/ 10000 w 10000"/>
              <a:gd name="connsiteY2" fmla="*/ 0 h 11003"/>
              <a:gd name="connsiteX0" fmla="*/ 0 w 10000"/>
              <a:gd name="connsiteY0" fmla="*/ 11003 h 11003"/>
              <a:gd name="connsiteX1" fmla="*/ 6103 w 10000"/>
              <a:gd name="connsiteY1" fmla="*/ 8082 h 11003"/>
              <a:gd name="connsiteX2" fmla="*/ 10000 w 10000"/>
              <a:gd name="connsiteY2" fmla="*/ 0 h 11003"/>
              <a:gd name="connsiteX0" fmla="*/ 0 w 10000"/>
              <a:gd name="connsiteY0" fmla="*/ 11003 h 11003"/>
              <a:gd name="connsiteX1" fmla="*/ 6103 w 10000"/>
              <a:gd name="connsiteY1" fmla="*/ 8082 h 11003"/>
              <a:gd name="connsiteX2" fmla="*/ 10000 w 10000"/>
              <a:gd name="connsiteY2" fmla="*/ 0 h 11003"/>
              <a:gd name="connsiteX0" fmla="*/ 0 w 17126"/>
              <a:gd name="connsiteY0" fmla="*/ 11003 h 11003"/>
              <a:gd name="connsiteX1" fmla="*/ 6103 w 17126"/>
              <a:gd name="connsiteY1" fmla="*/ 8082 h 11003"/>
              <a:gd name="connsiteX2" fmla="*/ 10000 w 17126"/>
              <a:gd name="connsiteY2" fmla="*/ 0 h 11003"/>
              <a:gd name="connsiteX0" fmla="*/ 0 w 14125"/>
              <a:gd name="connsiteY0" fmla="*/ 11003 h 11003"/>
              <a:gd name="connsiteX1" fmla="*/ 6103 w 14125"/>
              <a:gd name="connsiteY1" fmla="*/ 8082 h 11003"/>
              <a:gd name="connsiteX2" fmla="*/ 14046 w 14125"/>
              <a:gd name="connsiteY2" fmla="*/ 5822 h 11003"/>
              <a:gd name="connsiteX3" fmla="*/ 10000 w 14125"/>
              <a:gd name="connsiteY3" fmla="*/ 0 h 11003"/>
              <a:gd name="connsiteX0" fmla="*/ 0 w 14125"/>
              <a:gd name="connsiteY0" fmla="*/ 11003 h 11003"/>
              <a:gd name="connsiteX1" fmla="*/ 6103 w 14125"/>
              <a:gd name="connsiteY1" fmla="*/ 8082 h 11003"/>
              <a:gd name="connsiteX2" fmla="*/ 14046 w 14125"/>
              <a:gd name="connsiteY2" fmla="*/ 5822 h 11003"/>
              <a:gd name="connsiteX3" fmla="*/ 10000 w 14125"/>
              <a:gd name="connsiteY3" fmla="*/ 0 h 11003"/>
              <a:gd name="connsiteX0" fmla="*/ 0 w 14185"/>
              <a:gd name="connsiteY0" fmla="*/ 11003 h 11003"/>
              <a:gd name="connsiteX1" fmla="*/ 6103 w 14185"/>
              <a:gd name="connsiteY1" fmla="*/ 8082 h 11003"/>
              <a:gd name="connsiteX2" fmla="*/ 14046 w 14185"/>
              <a:gd name="connsiteY2" fmla="*/ 5822 h 11003"/>
              <a:gd name="connsiteX3" fmla="*/ 10000 w 14185"/>
              <a:gd name="connsiteY3" fmla="*/ 0 h 11003"/>
              <a:gd name="connsiteX0" fmla="*/ 0 w 49806"/>
              <a:gd name="connsiteY0" fmla="*/ 6375 h 6375"/>
              <a:gd name="connsiteX1" fmla="*/ 6103 w 49806"/>
              <a:gd name="connsiteY1" fmla="*/ 3454 h 6375"/>
              <a:gd name="connsiteX2" fmla="*/ 14046 w 49806"/>
              <a:gd name="connsiteY2" fmla="*/ 1194 h 6375"/>
              <a:gd name="connsiteX3" fmla="*/ 49777 w 49806"/>
              <a:gd name="connsiteY3" fmla="*/ 0 h 6375"/>
              <a:gd name="connsiteX0" fmla="*/ 0 w 10001"/>
              <a:gd name="connsiteY0" fmla="*/ 10000 h 10000"/>
              <a:gd name="connsiteX1" fmla="*/ 1225 w 10001"/>
              <a:gd name="connsiteY1" fmla="*/ 5418 h 10000"/>
              <a:gd name="connsiteX2" fmla="*/ 2820 w 10001"/>
              <a:gd name="connsiteY2" fmla="*/ 1873 h 10000"/>
              <a:gd name="connsiteX3" fmla="*/ 9994 w 10001"/>
              <a:gd name="connsiteY3" fmla="*/ 0 h 10000"/>
              <a:gd name="connsiteX0" fmla="*/ 0 w 9994"/>
              <a:gd name="connsiteY0" fmla="*/ 10000 h 10000"/>
              <a:gd name="connsiteX1" fmla="*/ 1225 w 9994"/>
              <a:gd name="connsiteY1" fmla="*/ 5418 h 10000"/>
              <a:gd name="connsiteX2" fmla="*/ 2820 w 9994"/>
              <a:gd name="connsiteY2" fmla="*/ 1873 h 10000"/>
              <a:gd name="connsiteX3" fmla="*/ 9994 w 9994"/>
              <a:gd name="connsiteY3" fmla="*/ 0 h 10000"/>
              <a:gd name="connsiteX0" fmla="*/ 0 w 10218"/>
              <a:gd name="connsiteY0" fmla="*/ 8953 h 8953"/>
              <a:gd name="connsiteX1" fmla="*/ 1226 w 10218"/>
              <a:gd name="connsiteY1" fmla="*/ 4371 h 8953"/>
              <a:gd name="connsiteX2" fmla="*/ 2822 w 10218"/>
              <a:gd name="connsiteY2" fmla="*/ 826 h 8953"/>
              <a:gd name="connsiteX3" fmla="*/ 10218 w 10218"/>
              <a:gd name="connsiteY3" fmla="*/ 0 h 8953"/>
              <a:gd name="connsiteX0" fmla="*/ 0 w 10213"/>
              <a:gd name="connsiteY0" fmla="*/ 12183 h 12183"/>
              <a:gd name="connsiteX1" fmla="*/ 1413 w 10213"/>
              <a:gd name="connsiteY1" fmla="*/ 4882 h 12183"/>
              <a:gd name="connsiteX2" fmla="*/ 2975 w 10213"/>
              <a:gd name="connsiteY2" fmla="*/ 923 h 12183"/>
              <a:gd name="connsiteX3" fmla="*/ 10213 w 10213"/>
              <a:gd name="connsiteY3" fmla="*/ 0 h 12183"/>
              <a:gd name="connsiteX0" fmla="*/ 0 w 10213"/>
              <a:gd name="connsiteY0" fmla="*/ 12183 h 12183"/>
              <a:gd name="connsiteX1" fmla="*/ 1413 w 10213"/>
              <a:gd name="connsiteY1" fmla="*/ 4882 h 12183"/>
              <a:gd name="connsiteX2" fmla="*/ 2975 w 10213"/>
              <a:gd name="connsiteY2" fmla="*/ 923 h 12183"/>
              <a:gd name="connsiteX3" fmla="*/ 10213 w 10213"/>
              <a:gd name="connsiteY3" fmla="*/ 0 h 12183"/>
              <a:gd name="connsiteX0" fmla="*/ 0 w 10213"/>
              <a:gd name="connsiteY0" fmla="*/ 12183 h 12183"/>
              <a:gd name="connsiteX1" fmla="*/ 1413 w 10213"/>
              <a:gd name="connsiteY1" fmla="*/ 4882 h 12183"/>
              <a:gd name="connsiteX2" fmla="*/ 2975 w 10213"/>
              <a:gd name="connsiteY2" fmla="*/ 923 h 12183"/>
              <a:gd name="connsiteX3" fmla="*/ 10213 w 10213"/>
              <a:gd name="connsiteY3" fmla="*/ 0 h 12183"/>
              <a:gd name="connsiteX0" fmla="*/ 0 w 10213"/>
              <a:gd name="connsiteY0" fmla="*/ 12183 h 12183"/>
              <a:gd name="connsiteX1" fmla="*/ 1413 w 10213"/>
              <a:gd name="connsiteY1" fmla="*/ 4882 h 12183"/>
              <a:gd name="connsiteX2" fmla="*/ 2691 w 10213"/>
              <a:gd name="connsiteY2" fmla="*/ 923 h 12183"/>
              <a:gd name="connsiteX3" fmla="*/ 10213 w 10213"/>
              <a:gd name="connsiteY3" fmla="*/ 0 h 12183"/>
            </a:gdLst>
            <a:ahLst/>
            <a:cxnLst>
              <a:cxn ang="0">
                <a:pos x="connsiteX0" y="connsiteY0"/>
              </a:cxn>
              <a:cxn ang="0">
                <a:pos x="connsiteX1" y="connsiteY1"/>
              </a:cxn>
              <a:cxn ang="0">
                <a:pos x="connsiteX2" y="connsiteY2"/>
              </a:cxn>
              <a:cxn ang="0">
                <a:pos x="connsiteX3" y="connsiteY3"/>
              </a:cxn>
            </a:cxnLst>
            <a:rect l="l" t="t" r="r" b="b"/>
            <a:pathLst>
              <a:path w="10213" h="12183">
                <a:moveTo>
                  <a:pt x="0" y="12183"/>
                </a:moveTo>
                <a:cubicBezTo>
                  <a:pt x="1094" y="9709"/>
                  <a:pt x="965" y="6759"/>
                  <a:pt x="1413" y="4882"/>
                </a:cubicBezTo>
                <a:cubicBezTo>
                  <a:pt x="1861" y="3005"/>
                  <a:pt x="2705" y="5933"/>
                  <a:pt x="2691" y="923"/>
                </a:cubicBezTo>
                <a:cubicBezTo>
                  <a:pt x="4453" y="668"/>
                  <a:pt x="7823" y="1025"/>
                  <a:pt x="10213"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394" name="Text Box 208">
            <a:extLst>
              <a:ext uri="{FF2B5EF4-FFF2-40B4-BE49-F238E27FC236}">
                <a16:creationId xmlns:a16="http://schemas.microsoft.com/office/drawing/2014/main" id="{AFDC587B-1751-4FA3-B543-196DEDEC97B1}"/>
              </a:ext>
            </a:extLst>
          </xdr:cNvPr>
          <xdr:cNvSpPr txBox="1">
            <a:spLocks noChangeArrowheads="1"/>
          </xdr:cNvSpPr>
        </xdr:nvSpPr>
        <xdr:spPr bwMode="auto">
          <a:xfrm>
            <a:off x="11706676" y="984250"/>
            <a:ext cx="108857" cy="127000"/>
          </a:xfrm>
          <a:prstGeom prst="rect">
            <a:avLst/>
          </a:prstGeom>
          <a:solidFill>
            <a:schemeClr val="bg1"/>
          </a:solidFill>
          <a:ln w="9525">
            <a:noFill/>
            <a:miter lim="800000"/>
            <a:headEnd/>
            <a:tailEnd/>
          </a:ln>
        </xdr:spPr>
        <xdr:txBody>
          <a:bodyPr vertOverflow="overflow" horzOverflow="overflow" wrap="square" lIns="27432" tIns="18288" rIns="0" bIns="0" anchor="b" upright="1">
            <a:noAutofit/>
          </a:bodyPr>
          <a:lstStyle/>
          <a:p>
            <a:pPr algn="ctr" rtl="0">
              <a:defRPr sz="1000"/>
            </a:pPr>
            <a:endParaRPr lang="en-US" altLang="ja-JP" sz="900" b="1" i="0" u="none" strike="noStrike" baseline="0">
              <a:solidFill>
                <a:srgbClr val="000000"/>
              </a:solidFill>
              <a:latin typeface="ＭＳ Ｐゴシック"/>
              <a:ea typeface="ＭＳ Ｐゴシック"/>
            </a:endParaRPr>
          </a:p>
        </xdr:txBody>
      </xdr:sp>
      <xdr:sp macro="" textlink="">
        <xdr:nvSpPr>
          <xdr:cNvPr id="1390" name="Line 238">
            <a:extLst>
              <a:ext uri="{FF2B5EF4-FFF2-40B4-BE49-F238E27FC236}">
                <a16:creationId xmlns:a16="http://schemas.microsoft.com/office/drawing/2014/main" id="{D2C4BF40-879E-4878-9429-85ACD481905C}"/>
              </a:ext>
            </a:extLst>
          </xdr:cNvPr>
          <xdr:cNvSpPr>
            <a:spLocks noChangeShapeType="1"/>
          </xdr:cNvSpPr>
        </xdr:nvSpPr>
        <xdr:spPr bwMode="auto">
          <a:xfrm flipH="1" flipV="1">
            <a:off x="11629570" y="340177"/>
            <a:ext cx="163284" cy="961571"/>
          </a:xfrm>
          <a:custGeom>
            <a:avLst/>
            <a:gdLst>
              <a:gd name="connsiteX0" fmla="*/ 0 w 18141"/>
              <a:gd name="connsiteY0" fmla="*/ 0 h 780142"/>
              <a:gd name="connsiteX1" fmla="*/ 18141 w 18141"/>
              <a:gd name="connsiteY1" fmla="*/ 780142 h 780142"/>
              <a:gd name="connsiteX0" fmla="*/ 0 w 163284"/>
              <a:gd name="connsiteY0" fmla="*/ 0 h 961571"/>
              <a:gd name="connsiteX1" fmla="*/ 163284 w 163284"/>
              <a:gd name="connsiteY1" fmla="*/ 961571 h 961571"/>
              <a:gd name="connsiteX0" fmla="*/ 0 w 163284"/>
              <a:gd name="connsiteY0" fmla="*/ 0 h 961571"/>
              <a:gd name="connsiteX1" fmla="*/ 163284 w 163284"/>
              <a:gd name="connsiteY1" fmla="*/ 961571 h 961571"/>
            </a:gdLst>
            <a:ahLst/>
            <a:cxnLst>
              <a:cxn ang="0">
                <a:pos x="connsiteX0" y="connsiteY0"/>
              </a:cxn>
              <a:cxn ang="0">
                <a:pos x="connsiteX1" y="connsiteY1"/>
              </a:cxn>
            </a:cxnLst>
            <a:rect l="l" t="t" r="r" b="b"/>
            <a:pathLst>
              <a:path w="163284" h="961571">
                <a:moveTo>
                  <a:pt x="0" y="0"/>
                </a:moveTo>
                <a:cubicBezTo>
                  <a:pt x="6047" y="260047"/>
                  <a:pt x="-6049" y="796774"/>
                  <a:pt x="163284" y="961571"/>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512539</xdr:colOff>
      <xdr:row>6</xdr:row>
      <xdr:rowOff>74834</xdr:rowOff>
    </xdr:from>
    <xdr:to>
      <xdr:col>15</xdr:col>
      <xdr:colOff>645388</xdr:colOff>
      <xdr:row>7</xdr:row>
      <xdr:rowOff>31385</xdr:rowOff>
    </xdr:to>
    <xdr:sp macro="" textlink="">
      <xdr:nvSpPr>
        <xdr:cNvPr id="1391" name="AutoShape 86">
          <a:extLst>
            <a:ext uri="{FF2B5EF4-FFF2-40B4-BE49-F238E27FC236}">
              <a16:creationId xmlns:a16="http://schemas.microsoft.com/office/drawing/2014/main" id="{16413A0C-D899-4950-85A7-0E7A1C38D3BF}"/>
            </a:ext>
          </a:extLst>
        </xdr:cNvPr>
        <xdr:cNvSpPr>
          <a:spLocks noChangeArrowheads="1"/>
        </xdr:cNvSpPr>
      </xdr:nvSpPr>
      <xdr:spPr bwMode="auto">
        <a:xfrm>
          <a:off x="10434414" y="1032626"/>
          <a:ext cx="132849" cy="120592"/>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16</xdr:col>
      <xdr:colOff>63500</xdr:colOff>
      <xdr:row>5</xdr:row>
      <xdr:rowOff>36285</xdr:rowOff>
    </xdr:from>
    <xdr:ext cx="272050" cy="159531"/>
    <xdr:sp macro="" textlink="">
      <xdr:nvSpPr>
        <xdr:cNvPr id="1395" name="Text Box 1300">
          <a:extLst>
            <a:ext uri="{FF2B5EF4-FFF2-40B4-BE49-F238E27FC236}">
              <a16:creationId xmlns:a16="http://schemas.microsoft.com/office/drawing/2014/main" id="{48DDCD4E-5E9C-4193-9999-CA0D77404E09}"/>
            </a:ext>
          </a:extLst>
        </xdr:cNvPr>
        <xdr:cNvSpPr txBox="1">
          <a:spLocks noChangeArrowheads="1"/>
        </xdr:cNvSpPr>
      </xdr:nvSpPr>
      <xdr:spPr bwMode="auto">
        <a:xfrm>
          <a:off x="12055929" y="902606"/>
          <a:ext cx="272050" cy="159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27432" tIns="18288" rIns="0" bIns="0" anchor="t" upright="1">
          <a:spAutoFit/>
        </a:bodyPr>
        <a:lstStyle/>
        <a:p>
          <a:pPr algn="ctr" rtl="0">
            <a:lnSpc>
              <a:spcPts val="1100"/>
            </a:lnSpc>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15</xdr:col>
      <xdr:colOff>449039</xdr:colOff>
      <xdr:row>1</xdr:row>
      <xdr:rowOff>154213</xdr:rowOff>
    </xdr:from>
    <xdr:to>
      <xdr:col>15</xdr:col>
      <xdr:colOff>636478</xdr:colOff>
      <xdr:row>2</xdr:row>
      <xdr:rowOff>157508</xdr:rowOff>
    </xdr:to>
    <xdr:sp macro="" textlink="">
      <xdr:nvSpPr>
        <xdr:cNvPr id="1388" name="六角形 1387">
          <a:extLst>
            <a:ext uri="{FF2B5EF4-FFF2-40B4-BE49-F238E27FC236}">
              <a16:creationId xmlns:a16="http://schemas.microsoft.com/office/drawing/2014/main" id="{90D7AA2F-DFD9-4EA0-8D53-6E14BDDDA8E1}"/>
            </a:ext>
          </a:extLst>
        </xdr:cNvPr>
        <xdr:cNvSpPr/>
      </xdr:nvSpPr>
      <xdr:spPr bwMode="auto">
        <a:xfrm>
          <a:off x="11738432" y="326570"/>
          <a:ext cx="187439" cy="17565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２９</a:t>
          </a:r>
        </a:p>
      </xdr:txBody>
    </xdr:sp>
    <xdr:clientData/>
  </xdr:twoCellAnchor>
  <xdr:twoCellAnchor editAs="oneCell">
    <xdr:from>
      <xdr:col>15</xdr:col>
      <xdr:colOff>523504</xdr:colOff>
      <xdr:row>6</xdr:row>
      <xdr:rowOff>141684</xdr:rowOff>
    </xdr:from>
    <xdr:to>
      <xdr:col>16</xdr:col>
      <xdr:colOff>325089</xdr:colOff>
      <xdr:row>8</xdr:row>
      <xdr:rowOff>132961</xdr:rowOff>
    </xdr:to>
    <xdr:pic>
      <xdr:nvPicPr>
        <xdr:cNvPr id="6" name="図 5">
          <a:extLst>
            <a:ext uri="{FF2B5EF4-FFF2-40B4-BE49-F238E27FC236}">
              <a16:creationId xmlns:a16="http://schemas.microsoft.com/office/drawing/2014/main" id="{9B4B2115-929F-424F-89E0-C4BE14A785C9}"/>
            </a:ext>
          </a:extLst>
        </xdr:cNvPr>
        <xdr:cNvPicPr>
          <a:picLocks noChangeAspect="1"/>
        </xdr:cNvPicPr>
      </xdr:nvPicPr>
      <xdr:blipFill>
        <a:blip xmlns:r="http://schemas.openxmlformats.org/officeDocument/2006/relationships" r:embed="rId48"/>
        <a:stretch>
          <a:fillRect/>
        </a:stretch>
      </xdr:blipFill>
      <xdr:spPr>
        <a:xfrm rot="11473627">
          <a:off x="10445379" y="1099476"/>
          <a:ext cx="505377" cy="319360"/>
        </a:xfrm>
        <a:prstGeom prst="rect">
          <a:avLst/>
        </a:prstGeom>
      </xdr:spPr>
    </xdr:pic>
    <xdr:clientData/>
  </xdr:twoCellAnchor>
  <xdr:twoCellAnchor>
    <xdr:from>
      <xdr:col>17</xdr:col>
      <xdr:colOff>582314</xdr:colOff>
      <xdr:row>4</xdr:row>
      <xdr:rowOff>149679</xdr:rowOff>
    </xdr:from>
    <xdr:to>
      <xdr:col>18</xdr:col>
      <xdr:colOff>190499</xdr:colOff>
      <xdr:row>7</xdr:row>
      <xdr:rowOff>172357</xdr:rowOff>
    </xdr:to>
    <xdr:sp macro="" textlink="">
      <xdr:nvSpPr>
        <xdr:cNvPr id="1397" name="AutoShape 1653">
          <a:extLst>
            <a:ext uri="{FF2B5EF4-FFF2-40B4-BE49-F238E27FC236}">
              <a16:creationId xmlns:a16="http://schemas.microsoft.com/office/drawing/2014/main" id="{11E111AC-5E45-4506-9A89-325195D0F5CD}"/>
            </a:ext>
          </a:extLst>
        </xdr:cNvPr>
        <xdr:cNvSpPr>
          <a:spLocks/>
        </xdr:cNvSpPr>
      </xdr:nvSpPr>
      <xdr:spPr bwMode="auto">
        <a:xfrm rot="10800000" flipH="1">
          <a:off x="13277778" y="843643"/>
          <a:ext cx="311221" cy="539750"/>
        </a:xfrm>
        <a:prstGeom prst="rightBrace">
          <a:avLst>
            <a:gd name="adj1" fmla="val 42094"/>
            <a:gd name="adj2" fmla="val 4900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oneCellAnchor>
    <xdr:from>
      <xdr:col>18</xdr:col>
      <xdr:colOff>190043</xdr:colOff>
      <xdr:row>6</xdr:row>
      <xdr:rowOff>52105</xdr:rowOff>
    </xdr:from>
    <xdr:ext cx="335798" cy="132793"/>
    <xdr:sp macro="" textlink="">
      <xdr:nvSpPr>
        <xdr:cNvPr id="1398" name="Text Box 303">
          <a:extLst>
            <a:ext uri="{FF2B5EF4-FFF2-40B4-BE49-F238E27FC236}">
              <a16:creationId xmlns:a16="http://schemas.microsoft.com/office/drawing/2014/main" id="{980DC536-3C48-4E8C-AA39-F0CAE919DD9B}"/>
            </a:ext>
          </a:extLst>
        </xdr:cNvPr>
        <xdr:cNvSpPr txBox="1">
          <a:spLocks noChangeArrowheads="1"/>
        </xdr:cNvSpPr>
      </xdr:nvSpPr>
      <xdr:spPr bwMode="auto">
        <a:xfrm>
          <a:off x="13588543" y="1090784"/>
          <a:ext cx="335798" cy="132793"/>
        </a:xfrm>
        <a:prstGeom prst="rect">
          <a:avLst/>
        </a:prstGeom>
        <a:solidFill>
          <a:schemeClr val="bg1">
            <a:alpha val="52000"/>
          </a:schemeClr>
        </a:solidFill>
        <a:ln w="9525">
          <a:noFill/>
          <a:miter lim="800000"/>
          <a:headEnd/>
          <a:tailEnd/>
        </a:ln>
      </xdr:spPr>
      <xdr:txBody>
        <a:bodyPr vertOverflow="overflow" horzOverflow="overflow" wrap="none" lIns="27432" tIns="18288" rIns="0" bIns="0" anchor="b" upright="1">
          <a:spAutoFit/>
        </a:bodyPr>
        <a:lstStyle/>
        <a:p>
          <a:pPr algn="r" rtl="0">
            <a:lnSpc>
              <a:spcPts val="800"/>
            </a:lnSpc>
            <a:defRPr sz="1000"/>
          </a:pPr>
          <a:r>
            <a:rPr lang="en-US" altLang="ja-JP" sz="1000" b="1" i="0" u="none" strike="noStrike" baseline="0">
              <a:solidFill>
                <a:srgbClr val="000000"/>
              </a:solidFill>
              <a:latin typeface="Ebrima" pitchFamily="2" charset="0"/>
              <a:ea typeface="Gulim" pitchFamily="34" charset="-127"/>
              <a:cs typeface="Ebrima" pitchFamily="2" charset="0"/>
            </a:rPr>
            <a:t>0.1㎞</a:t>
          </a:r>
        </a:p>
      </xdr:txBody>
    </xdr:sp>
    <xdr:clientData/>
  </xdr:oneCellAnchor>
  <xdr:oneCellAnchor>
    <xdr:from>
      <xdr:col>9</xdr:col>
      <xdr:colOff>521256</xdr:colOff>
      <xdr:row>36</xdr:row>
      <xdr:rowOff>90715</xdr:rowOff>
    </xdr:from>
    <xdr:ext cx="260328" cy="279478"/>
    <xdr:sp macro="" textlink="">
      <xdr:nvSpPr>
        <xdr:cNvPr id="1401" name="Text Box 303">
          <a:extLst>
            <a:ext uri="{FF2B5EF4-FFF2-40B4-BE49-F238E27FC236}">
              <a16:creationId xmlns:a16="http://schemas.microsoft.com/office/drawing/2014/main" id="{0E437FC1-2324-48D3-9959-8A23A6022FEC}"/>
            </a:ext>
          </a:extLst>
        </xdr:cNvPr>
        <xdr:cNvSpPr txBox="1">
          <a:spLocks noChangeArrowheads="1"/>
        </xdr:cNvSpPr>
      </xdr:nvSpPr>
      <xdr:spPr bwMode="auto">
        <a:xfrm>
          <a:off x="6213577" y="6399894"/>
          <a:ext cx="260328" cy="279478"/>
        </a:xfrm>
        <a:prstGeom prst="rect">
          <a:avLst/>
        </a:prstGeom>
        <a:noFill/>
        <a:ln w="9525">
          <a:noFill/>
          <a:miter lim="800000"/>
          <a:headEnd/>
          <a:tailEnd/>
        </a:ln>
      </xdr:spPr>
      <xdr:txBody>
        <a:bodyPr vertOverflow="overflow" horzOverflow="overflow" wrap="none" lIns="27432" tIns="18288" rIns="0" bIns="0" anchor="b" upright="1">
          <a:noAutofit/>
        </a:bodyPr>
        <a:lstStyle/>
        <a:p>
          <a:pPr algn="r" rtl="0">
            <a:lnSpc>
              <a:spcPts val="800"/>
            </a:lnSpc>
            <a:defRPr sz="1000"/>
          </a:pPr>
          <a:r>
            <a:rPr lang="ja-JP" altLang="en-US" sz="900" b="1" i="0" u="none" strike="noStrike" baseline="0">
              <a:solidFill>
                <a:srgbClr val="000000"/>
              </a:solidFill>
              <a:latin typeface="Ebrima" pitchFamily="2" charset="0"/>
              <a:ea typeface="Gulim" pitchFamily="34" charset="-127"/>
              <a:cs typeface="Ebrima" pitchFamily="2" charset="0"/>
            </a:rPr>
            <a:t>ｶｰﾌﾞ</a:t>
          </a:r>
          <a:endParaRPr lang="en-US" altLang="ja-JP" sz="900" b="1" i="0" u="none" strike="noStrike" baseline="0">
            <a:solidFill>
              <a:srgbClr val="000000"/>
            </a:solidFill>
            <a:latin typeface="Ebrima" pitchFamily="2" charset="0"/>
            <a:ea typeface="Gulim" pitchFamily="34" charset="-127"/>
            <a:cs typeface="Ebrima" pitchFamily="2" charset="0"/>
          </a:endParaRPr>
        </a:p>
        <a:p>
          <a:pPr algn="r" rtl="0">
            <a:lnSpc>
              <a:spcPts val="800"/>
            </a:lnSpc>
            <a:defRPr sz="1000"/>
          </a:pPr>
          <a:r>
            <a:rPr lang="ja-JP" altLang="en-US" sz="900" b="1" i="0" u="none" strike="noStrike" baseline="0">
              <a:solidFill>
                <a:srgbClr val="000000"/>
              </a:solidFill>
              <a:latin typeface="Ebrima" pitchFamily="2" charset="0"/>
              <a:ea typeface="Gulim" pitchFamily="34" charset="-127"/>
              <a:cs typeface="Ebrima" pitchFamily="2" charset="0"/>
            </a:rPr>
            <a:t>ﾐﾗｰ</a:t>
          </a:r>
          <a:endParaRPr lang="en-US" altLang="ja-JP" sz="900" b="1" i="0" u="none" strike="noStrike" baseline="0">
            <a:solidFill>
              <a:srgbClr val="000000"/>
            </a:solidFill>
            <a:latin typeface="Ebrima" pitchFamily="2" charset="0"/>
            <a:ea typeface="Gulim" pitchFamily="34" charset="-127"/>
            <a:cs typeface="Ebrima" pitchFamily="2" charset="0"/>
          </a:endParaRPr>
        </a:p>
      </xdr:txBody>
    </xdr:sp>
    <xdr:clientData/>
  </xdr:oneCellAnchor>
  <xdr:twoCellAnchor>
    <xdr:from>
      <xdr:col>9</xdr:col>
      <xdr:colOff>144523</xdr:colOff>
      <xdr:row>35</xdr:row>
      <xdr:rowOff>4011</xdr:rowOff>
    </xdr:from>
    <xdr:to>
      <xdr:col>10</xdr:col>
      <xdr:colOff>325829</xdr:colOff>
      <xdr:row>40</xdr:row>
      <xdr:rowOff>145883</xdr:rowOff>
    </xdr:to>
    <xdr:grpSp>
      <xdr:nvGrpSpPr>
        <xdr:cNvPr id="7" name="グループ化 6">
          <a:extLst>
            <a:ext uri="{FF2B5EF4-FFF2-40B4-BE49-F238E27FC236}">
              <a16:creationId xmlns:a16="http://schemas.microsoft.com/office/drawing/2014/main" id="{CDF35E60-7ED5-4ECF-85F3-7B82927B078C}"/>
            </a:ext>
          </a:extLst>
        </xdr:cNvPr>
        <xdr:cNvGrpSpPr/>
      </xdr:nvGrpSpPr>
      <xdr:grpSpPr>
        <a:xfrm rot="10800000">
          <a:off x="5843648" y="5719011"/>
          <a:ext cx="885098" cy="962080"/>
          <a:chOff x="5858113" y="6144810"/>
          <a:chExt cx="884342" cy="1003658"/>
        </a:xfrm>
      </xdr:grpSpPr>
      <xdr:sp macro="" textlink="">
        <xdr:nvSpPr>
          <xdr:cNvPr id="1380" name="Freeform 169">
            <a:extLst>
              <a:ext uri="{FF2B5EF4-FFF2-40B4-BE49-F238E27FC236}">
                <a16:creationId xmlns:a16="http://schemas.microsoft.com/office/drawing/2014/main" id="{63E09477-CB74-4062-B7AA-4E71B1D4F97A}"/>
              </a:ext>
            </a:extLst>
          </xdr:cNvPr>
          <xdr:cNvSpPr>
            <a:spLocks/>
          </xdr:cNvSpPr>
        </xdr:nvSpPr>
        <xdr:spPr bwMode="auto">
          <a:xfrm>
            <a:off x="5858113" y="6144810"/>
            <a:ext cx="632302" cy="1003658"/>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 name="connsiteX0" fmla="*/ 7352 w 7352"/>
              <a:gd name="connsiteY0" fmla="*/ 25547 h 25547"/>
              <a:gd name="connsiteX1" fmla="*/ 7352 w 7352"/>
              <a:gd name="connsiteY1" fmla="*/ 15547 h 25547"/>
              <a:gd name="connsiteX2" fmla="*/ 0 w 7352"/>
              <a:gd name="connsiteY2" fmla="*/ 0 h 25547"/>
              <a:gd name="connsiteX0" fmla="*/ 10000 w 10000"/>
              <a:gd name="connsiteY0" fmla="*/ 10000 h 10000"/>
              <a:gd name="connsiteX1" fmla="*/ 10000 w 10000"/>
              <a:gd name="connsiteY1" fmla="*/ 6086 h 10000"/>
              <a:gd name="connsiteX2" fmla="*/ 0 w 10000"/>
              <a:gd name="connsiteY2" fmla="*/ 0 h 10000"/>
              <a:gd name="connsiteX0" fmla="*/ 10433 w 10433"/>
              <a:gd name="connsiteY0" fmla="*/ 14699 h 14699"/>
              <a:gd name="connsiteX1" fmla="*/ 10000 w 10433"/>
              <a:gd name="connsiteY1" fmla="*/ 6086 h 14699"/>
              <a:gd name="connsiteX2" fmla="*/ 0 w 10433"/>
              <a:gd name="connsiteY2" fmla="*/ 0 h 14699"/>
              <a:gd name="connsiteX0" fmla="*/ 10217 w 10217"/>
              <a:gd name="connsiteY0" fmla="*/ 16091 h 16091"/>
              <a:gd name="connsiteX1" fmla="*/ 9784 w 10217"/>
              <a:gd name="connsiteY1" fmla="*/ 7478 h 16091"/>
              <a:gd name="connsiteX2" fmla="*/ 0 w 10217"/>
              <a:gd name="connsiteY2" fmla="*/ 0 h 16091"/>
              <a:gd name="connsiteX0" fmla="*/ 10217 w 10217"/>
              <a:gd name="connsiteY0" fmla="*/ 16091 h 16091"/>
              <a:gd name="connsiteX1" fmla="*/ 9784 w 10217"/>
              <a:gd name="connsiteY1" fmla="*/ 7478 h 16091"/>
              <a:gd name="connsiteX2" fmla="*/ 0 w 10217"/>
              <a:gd name="connsiteY2" fmla="*/ 0 h 16091"/>
              <a:gd name="connsiteX0" fmla="*/ 12886 w 12886"/>
              <a:gd name="connsiteY0" fmla="*/ 17720 h 17720"/>
              <a:gd name="connsiteX1" fmla="*/ 9784 w 12886"/>
              <a:gd name="connsiteY1" fmla="*/ 7478 h 17720"/>
              <a:gd name="connsiteX2" fmla="*/ 0 w 12886"/>
              <a:gd name="connsiteY2" fmla="*/ 0 h 17720"/>
              <a:gd name="connsiteX0" fmla="*/ 12886 w 12886"/>
              <a:gd name="connsiteY0" fmla="*/ 17720 h 17720"/>
              <a:gd name="connsiteX1" fmla="*/ 9784 w 12886"/>
              <a:gd name="connsiteY1" fmla="*/ 7478 h 17720"/>
              <a:gd name="connsiteX2" fmla="*/ 0 w 12886"/>
              <a:gd name="connsiteY2" fmla="*/ 0 h 17720"/>
              <a:gd name="connsiteX0" fmla="*/ 13386 w 13386"/>
              <a:gd name="connsiteY0" fmla="*/ 16906 h 16906"/>
              <a:gd name="connsiteX1" fmla="*/ 9784 w 13386"/>
              <a:gd name="connsiteY1" fmla="*/ 7478 h 16906"/>
              <a:gd name="connsiteX2" fmla="*/ 0 w 13386"/>
              <a:gd name="connsiteY2" fmla="*/ 0 h 16906"/>
              <a:gd name="connsiteX0" fmla="*/ 13386 w 13386"/>
              <a:gd name="connsiteY0" fmla="*/ 16906 h 16906"/>
              <a:gd name="connsiteX1" fmla="*/ 9784 w 13386"/>
              <a:gd name="connsiteY1" fmla="*/ 7478 h 16906"/>
              <a:gd name="connsiteX2" fmla="*/ 0 w 13386"/>
              <a:gd name="connsiteY2" fmla="*/ 0 h 16906"/>
              <a:gd name="connsiteX0" fmla="*/ 19558 w 19558"/>
              <a:gd name="connsiteY0" fmla="*/ 9428 h 9428"/>
              <a:gd name="connsiteX1" fmla="*/ 15956 w 19558"/>
              <a:gd name="connsiteY1" fmla="*/ 0 h 9428"/>
              <a:gd name="connsiteX2" fmla="*/ 0 w 19558"/>
              <a:gd name="connsiteY2" fmla="*/ 258 h 9428"/>
              <a:gd name="connsiteX0" fmla="*/ 10000 w 10000"/>
              <a:gd name="connsiteY0" fmla="*/ 10012 h 10012"/>
              <a:gd name="connsiteX1" fmla="*/ 8158 w 10000"/>
              <a:gd name="connsiteY1" fmla="*/ 12 h 10012"/>
              <a:gd name="connsiteX2" fmla="*/ 0 w 10000"/>
              <a:gd name="connsiteY2" fmla="*/ 286 h 10012"/>
              <a:gd name="connsiteX0" fmla="*/ 7953 w 7953"/>
              <a:gd name="connsiteY0" fmla="*/ 16506 h 16506"/>
              <a:gd name="connsiteX1" fmla="*/ 6111 w 7953"/>
              <a:gd name="connsiteY1" fmla="*/ 6506 h 16506"/>
              <a:gd name="connsiteX2" fmla="*/ 0 w 7953"/>
              <a:gd name="connsiteY2" fmla="*/ 14 h 16506"/>
              <a:gd name="connsiteX0" fmla="*/ 10000 w 10000"/>
              <a:gd name="connsiteY0" fmla="*/ 9992 h 9992"/>
              <a:gd name="connsiteX1" fmla="*/ 7684 w 10000"/>
              <a:gd name="connsiteY1" fmla="*/ 3934 h 9992"/>
              <a:gd name="connsiteX2" fmla="*/ 0 w 10000"/>
              <a:gd name="connsiteY2" fmla="*/ 0 h 9992"/>
              <a:gd name="connsiteX0" fmla="*/ 10000 w 10000"/>
              <a:gd name="connsiteY0" fmla="*/ 10000 h 10000"/>
              <a:gd name="connsiteX1" fmla="*/ 7362 w 10000"/>
              <a:gd name="connsiteY1" fmla="*/ 4810 h 10000"/>
              <a:gd name="connsiteX2" fmla="*/ 0 w 10000"/>
              <a:gd name="connsiteY2" fmla="*/ 0 h 10000"/>
              <a:gd name="connsiteX0" fmla="*/ 10000 w 10000"/>
              <a:gd name="connsiteY0" fmla="*/ 10000 h 10000"/>
              <a:gd name="connsiteX1" fmla="*/ 7362 w 10000"/>
              <a:gd name="connsiteY1" fmla="*/ 4810 h 10000"/>
              <a:gd name="connsiteX2" fmla="*/ 0 w 10000"/>
              <a:gd name="connsiteY2" fmla="*/ 0 h 10000"/>
              <a:gd name="connsiteX0" fmla="*/ 10000 w 10000"/>
              <a:gd name="connsiteY0" fmla="*/ 10000 h 10000"/>
              <a:gd name="connsiteX1" fmla="*/ 7362 w 10000"/>
              <a:gd name="connsiteY1" fmla="*/ 4810 h 10000"/>
              <a:gd name="connsiteX2" fmla="*/ 0 w 10000"/>
              <a:gd name="connsiteY2" fmla="*/ 0 h 10000"/>
              <a:gd name="connsiteX0" fmla="*/ 10214 w 10214"/>
              <a:gd name="connsiteY0" fmla="*/ 10786 h 10786"/>
              <a:gd name="connsiteX1" fmla="*/ 7576 w 10214"/>
              <a:gd name="connsiteY1" fmla="*/ 5596 h 10786"/>
              <a:gd name="connsiteX2" fmla="*/ 0 w 10214"/>
              <a:gd name="connsiteY2" fmla="*/ 0 h 10786"/>
              <a:gd name="connsiteX0" fmla="*/ 10214 w 10214"/>
              <a:gd name="connsiteY0" fmla="*/ 10786 h 10786"/>
              <a:gd name="connsiteX1" fmla="*/ 7576 w 10214"/>
              <a:gd name="connsiteY1" fmla="*/ 5596 h 10786"/>
              <a:gd name="connsiteX2" fmla="*/ 0 w 10214"/>
              <a:gd name="connsiteY2" fmla="*/ 0 h 10786"/>
              <a:gd name="connsiteX0" fmla="*/ 9356 w 9356"/>
              <a:gd name="connsiteY0" fmla="*/ 10699 h 10699"/>
              <a:gd name="connsiteX1" fmla="*/ 7576 w 9356"/>
              <a:gd name="connsiteY1" fmla="*/ 5596 h 10699"/>
              <a:gd name="connsiteX2" fmla="*/ 0 w 9356"/>
              <a:gd name="connsiteY2" fmla="*/ 0 h 10699"/>
              <a:gd name="connsiteX0" fmla="*/ 10000 w 10000"/>
              <a:gd name="connsiteY0" fmla="*/ 10000 h 10000"/>
              <a:gd name="connsiteX1" fmla="*/ 8097 w 10000"/>
              <a:gd name="connsiteY1" fmla="*/ 5230 h 10000"/>
              <a:gd name="connsiteX2" fmla="*/ 0 w 10000"/>
              <a:gd name="connsiteY2" fmla="*/ 0 h 10000"/>
            </a:gdLst>
            <a:ahLst/>
            <a:cxnLst>
              <a:cxn ang="0">
                <a:pos x="connsiteX0" y="connsiteY0"/>
              </a:cxn>
              <a:cxn ang="0">
                <a:pos x="connsiteX1" y="connsiteY1"/>
              </a:cxn>
              <a:cxn ang="0">
                <a:pos x="connsiteX2" y="connsiteY2"/>
              </a:cxn>
            </a:cxnLst>
            <a:rect l="l" t="t" r="r" b="b"/>
            <a:pathLst>
              <a:path w="10000" h="10000">
                <a:moveTo>
                  <a:pt x="10000" y="10000"/>
                </a:moveTo>
                <a:cubicBezTo>
                  <a:pt x="7707" y="8481"/>
                  <a:pt x="7983" y="8136"/>
                  <a:pt x="8097" y="5230"/>
                </a:cubicBezTo>
                <a:cubicBezTo>
                  <a:pt x="4181" y="3354"/>
                  <a:pt x="2941" y="3132"/>
                  <a:pt x="0" y="0"/>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392" name="Line 149">
            <a:extLst>
              <a:ext uri="{FF2B5EF4-FFF2-40B4-BE49-F238E27FC236}">
                <a16:creationId xmlns:a16="http://schemas.microsoft.com/office/drawing/2014/main" id="{767F152B-AD76-43B9-B229-F386FCC715D4}"/>
              </a:ext>
            </a:extLst>
          </xdr:cNvPr>
          <xdr:cNvSpPr>
            <a:spLocks noChangeShapeType="1"/>
          </xdr:cNvSpPr>
        </xdr:nvSpPr>
        <xdr:spPr bwMode="auto">
          <a:xfrm>
            <a:off x="6396848" y="6678110"/>
            <a:ext cx="345607" cy="441578"/>
          </a:xfrm>
          <a:custGeom>
            <a:avLst/>
            <a:gdLst>
              <a:gd name="connsiteX0" fmla="*/ 0 w 355170"/>
              <a:gd name="connsiteY0" fmla="*/ 0 h 282521"/>
              <a:gd name="connsiteX1" fmla="*/ 355170 w 355170"/>
              <a:gd name="connsiteY1" fmla="*/ 282521 h 282521"/>
              <a:gd name="connsiteX0" fmla="*/ 0 w 379386"/>
              <a:gd name="connsiteY0" fmla="*/ 0 h 435890"/>
              <a:gd name="connsiteX1" fmla="*/ 379386 w 379386"/>
              <a:gd name="connsiteY1" fmla="*/ 435890 h 435890"/>
              <a:gd name="connsiteX0" fmla="*/ 0 w 379386"/>
              <a:gd name="connsiteY0" fmla="*/ 0 h 435890"/>
              <a:gd name="connsiteX1" fmla="*/ 379386 w 379386"/>
              <a:gd name="connsiteY1" fmla="*/ 435890 h 435890"/>
            </a:gdLst>
            <a:ahLst/>
            <a:cxnLst>
              <a:cxn ang="0">
                <a:pos x="connsiteX0" y="connsiteY0"/>
              </a:cxn>
              <a:cxn ang="0">
                <a:pos x="connsiteX1" y="connsiteY1"/>
              </a:cxn>
            </a:cxnLst>
            <a:rect l="l" t="t" r="r" b="b"/>
            <a:pathLst>
              <a:path w="379386" h="435890">
                <a:moveTo>
                  <a:pt x="0" y="0"/>
                </a:moveTo>
                <a:cubicBezTo>
                  <a:pt x="118390" y="94174"/>
                  <a:pt x="212564" y="123771"/>
                  <a:pt x="379386" y="435890"/>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nvGrpSpPr>
          <xdr:cNvPr id="1402" name="グループ化 1401">
            <a:extLst>
              <a:ext uri="{FF2B5EF4-FFF2-40B4-BE49-F238E27FC236}">
                <a16:creationId xmlns:a16="http://schemas.microsoft.com/office/drawing/2014/main" id="{D45D8A96-344E-4EF3-9BC5-A2B599579110}"/>
              </a:ext>
            </a:extLst>
          </xdr:cNvPr>
          <xdr:cNvGrpSpPr/>
        </xdr:nvGrpSpPr>
        <xdr:grpSpPr>
          <a:xfrm rot="8400000">
            <a:off x="6395357" y="6551708"/>
            <a:ext cx="59370" cy="141816"/>
            <a:chOff x="9703044" y="3026637"/>
            <a:chExt cx="59370" cy="137978"/>
          </a:xfrm>
        </xdr:grpSpPr>
        <xdr:sp macro="" textlink="">
          <xdr:nvSpPr>
            <xdr:cNvPr id="1403" name="Line 72">
              <a:extLst>
                <a:ext uri="{FF2B5EF4-FFF2-40B4-BE49-F238E27FC236}">
                  <a16:creationId xmlns:a16="http://schemas.microsoft.com/office/drawing/2014/main" id="{213AD0CC-B8FE-4604-9715-7AA016E4FB32}"/>
                </a:ext>
              </a:extLst>
            </xdr:cNvPr>
            <xdr:cNvSpPr>
              <a:spLocks noChangeShapeType="1"/>
            </xdr:cNvSpPr>
          </xdr:nvSpPr>
          <xdr:spPr bwMode="auto">
            <a:xfrm>
              <a:off x="9707489" y="3031087"/>
              <a:ext cx="17803" cy="133528"/>
            </a:xfrm>
            <a:prstGeom prst="line">
              <a:avLst/>
            </a:prstGeom>
            <a:noFill/>
            <a:ln w="6350">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1404" name="Line 72">
              <a:extLst>
                <a:ext uri="{FF2B5EF4-FFF2-40B4-BE49-F238E27FC236}">
                  <a16:creationId xmlns:a16="http://schemas.microsoft.com/office/drawing/2014/main" id="{9BAFFFED-3F12-4E57-8450-05C8ACEB1F9B}"/>
                </a:ext>
              </a:extLst>
            </xdr:cNvPr>
            <xdr:cNvSpPr>
              <a:spLocks noChangeShapeType="1"/>
            </xdr:cNvSpPr>
          </xdr:nvSpPr>
          <xdr:spPr bwMode="auto">
            <a:xfrm>
              <a:off x="9703044" y="3026637"/>
              <a:ext cx="59370" cy="133528"/>
            </a:xfrm>
            <a:custGeom>
              <a:avLst/>
              <a:gdLst>
                <a:gd name="connsiteX0" fmla="*/ 0 w 17803"/>
                <a:gd name="connsiteY0" fmla="*/ 0 h 133528"/>
                <a:gd name="connsiteX1" fmla="*/ 17803 w 17803"/>
                <a:gd name="connsiteY1" fmla="*/ 133528 h 133528"/>
                <a:gd name="connsiteX0" fmla="*/ 0 w 43876"/>
                <a:gd name="connsiteY0" fmla="*/ 0 h 133528"/>
                <a:gd name="connsiteX1" fmla="*/ 17803 w 43876"/>
                <a:gd name="connsiteY1" fmla="*/ 133528 h 133528"/>
                <a:gd name="connsiteX0" fmla="*/ 0 w 53015"/>
                <a:gd name="connsiteY0" fmla="*/ 0 h 133528"/>
                <a:gd name="connsiteX1" fmla="*/ 17803 w 53015"/>
                <a:gd name="connsiteY1" fmla="*/ 133528 h 133528"/>
                <a:gd name="connsiteX0" fmla="*/ 0 w 54266"/>
                <a:gd name="connsiteY0" fmla="*/ 0 h 133528"/>
                <a:gd name="connsiteX1" fmla="*/ 17803 w 54266"/>
                <a:gd name="connsiteY1" fmla="*/ 133528 h 133528"/>
                <a:gd name="connsiteX0" fmla="*/ 0 w 58128"/>
                <a:gd name="connsiteY0" fmla="*/ 0 h 133528"/>
                <a:gd name="connsiteX1" fmla="*/ 17803 w 58128"/>
                <a:gd name="connsiteY1" fmla="*/ 133528 h 133528"/>
                <a:gd name="connsiteX0" fmla="*/ 0 w 66306"/>
                <a:gd name="connsiteY0" fmla="*/ 0 h 133528"/>
                <a:gd name="connsiteX1" fmla="*/ 17803 w 66306"/>
                <a:gd name="connsiteY1" fmla="*/ 133528 h 133528"/>
                <a:gd name="connsiteX0" fmla="*/ 0 w 64850"/>
                <a:gd name="connsiteY0" fmla="*/ 0 h 133528"/>
                <a:gd name="connsiteX1" fmla="*/ 17803 w 64850"/>
                <a:gd name="connsiteY1" fmla="*/ 133528 h 133528"/>
                <a:gd name="connsiteX0" fmla="*/ 0 w 59370"/>
                <a:gd name="connsiteY0" fmla="*/ 0 h 133528"/>
                <a:gd name="connsiteX1" fmla="*/ 17803 w 59370"/>
                <a:gd name="connsiteY1" fmla="*/ 133528 h 133528"/>
              </a:gdLst>
              <a:ahLst/>
              <a:cxnLst>
                <a:cxn ang="0">
                  <a:pos x="connsiteX0" y="connsiteY0"/>
                </a:cxn>
                <a:cxn ang="0">
                  <a:pos x="connsiteX1" y="connsiteY1"/>
                </a:cxn>
              </a:cxnLst>
              <a:rect l="l" t="t" r="r" b="b"/>
              <a:pathLst>
                <a:path w="59370" h="133528">
                  <a:moveTo>
                    <a:pt x="0" y="0"/>
                  </a:moveTo>
                  <a:cubicBezTo>
                    <a:pt x="72698" y="26705"/>
                    <a:pt x="78633" y="75665"/>
                    <a:pt x="17803" y="133528"/>
                  </a:cubicBez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grpSp>
        <xdr:nvGrpSpPr>
          <xdr:cNvPr id="1405" name="グループ化 1404">
            <a:extLst>
              <a:ext uri="{FF2B5EF4-FFF2-40B4-BE49-F238E27FC236}">
                <a16:creationId xmlns:a16="http://schemas.microsoft.com/office/drawing/2014/main" id="{EE2A4FD2-C5B1-423E-BF4B-1DA26DFDA704}"/>
              </a:ext>
            </a:extLst>
          </xdr:cNvPr>
          <xdr:cNvGrpSpPr/>
        </xdr:nvGrpSpPr>
        <xdr:grpSpPr>
          <a:xfrm rot="3000000">
            <a:off x="6278746" y="6485820"/>
            <a:ext cx="59370" cy="100097"/>
            <a:chOff x="9703044" y="3026637"/>
            <a:chExt cx="59370" cy="137978"/>
          </a:xfrm>
        </xdr:grpSpPr>
        <xdr:sp macro="" textlink="">
          <xdr:nvSpPr>
            <xdr:cNvPr id="1406" name="Line 72">
              <a:extLst>
                <a:ext uri="{FF2B5EF4-FFF2-40B4-BE49-F238E27FC236}">
                  <a16:creationId xmlns:a16="http://schemas.microsoft.com/office/drawing/2014/main" id="{4F1B6155-14B9-4EE4-9641-22DD217C434C}"/>
                </a:ext>
              </a:extLst>
            </xdr:cNvPr>
            <xdr:cNvSpPr>
              <a:spLocks noChangeShapeType="1"/>
            </xdr:cNvSpPr>
          </xdr:nvSpPr>
          <xdr:spPr bwMode="auto">
            <a:xfrm>
              <a:off x="9707489" y="3031087"/>
              <a:ext cx="17803" cy="133528"/>
            </a:xfrm>
            <a:prstGeom prst="line">
              <a:avLst/>
            </a:prstGeom>
            <a:noFill/>
            <a:ln w="6350">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1407" name="Line 72">
              <a:extLst>
                <a:ext uri="{FF2B5EF4-FFF2-40B4-BE49-F238E27FC236}">
                  <a16:creationId xmlns:a16="http://schemas.microsoft.com/office/drawing/2014/main" id="{CA1C6C73-B25A-40CA-AE2A-D57C535453AE}"/>
                </a:ext>
              </a:extLst>
            </xdr:cNvPr>
            <xdr:cNvSpPr>
              <a:spLocks noChangeShapeType="1"/>
            </xdr:cNvSpPr>
          </xdr:nvSpPr>
          <xdr:spPr bwMode="auto">
            <a:xfrm>
              <a:off x="9703044" y="3026637"/>
              <a:ext cx="59370" cy="133528"/>
            </a:xfrm>
            <a:custGeom>
              <a:avLst/>
              <a:gdLst>
                <a:gd name="connsiteX0" fmla="*/ 0 w 17803"/>
                <a:gd name="connsiteY0" fmla="*/ 0 h 133528"/>
                <a:gd name="connsiteX1" fmla="*/ 17803 w 17803"/>
                <a:gd name="connsiteY1" fmla="*/ 133528 h 133528"/>
                <a:gd name="connsiteX0" fmla="*/ 0 w 43876"/>
                <a:gd name="connsiteY0" fmla="*/ 0 h 133528"/>
                <a:gd name="connsiteX1" fmla="*/ 17803 w 43876"/>
                <a:gd name="connsiteY1" fmla="*/ 133528 h 133528"/>
                <a:gd name="connsiteX0" fmla="*/ 0 w 53015"/>
                <a:gd name="connsiteY0" fmla="*/ 0 h 133528"/>
                <a:gd name="connsiteX1" fmla="*/ 17803 w 53015"/>
                <a:gd name="connsiteY1" fmla="*/ 133528 h 133528"/>
                <a:gd name="connsiteX0" fmla="*/ 0 w 54266"/>
                <a:gd name="connsiteY0" fmla="*/ 0 h 133528"/>
                <a:gd name="connsiteX1" fmla="*/ 17803 w 54266"/>
                <a:gd name="connsiteY1" fmla="*/ 133528 h 133528"/>
                <a:gd name="connsiteX0" fmla="*/ 0 w 58128"/>
                <a:gd name="connsiteY0" fmla="*/ 0 h 133528"/>
                <a:gd name="connsiteX1" fmla="*/ 17803 w 58128"/>
                <a:gd name="connsiteY1" fmla="*/ 133528 h 133528"/>
                <a:gd name="connsiteX0" fmla="*/ 0 w 66306"/>
                <a:gd name="connsiteY0" fmla="*/ 0 h 133528"/>
                <a:gd name="connsiteX1" fmla="*/ 17803 w 66306"/>
                <a:gd name="connsiteY1" fmla="*/ 133528 h 133528"/>
                <a:gd name="connsiteX0" fmla="*/ 0 w 64850"/>
                <a:gd name="connsiteY0" fmla="*/ 0 h 133528"/>
                <a:gd name="connsiteX1" fmla="*/ 17803 w 64850"/>
                <a:gd name="connsiteY1" fmla="*/ 133528 h 133528"/>
                <a:gd name="connsiteX0" fmla="*/ 0 w 59370"/>
                <a:gd name="connsiteY0" fmla="*/ 0 h 133528"/>
                <a:gd name="connsiteX1" fmla="*/ 17803 w 59370"/>
                <a:gd name="connsiteY1" fmla="*/ 133528 h 133528"/>
              </a:gdLst>
              <a:ahLst/>
              <a:cxnLst>
                <a:cxn ang="0">
                  <a:pos x="connsiteX0" y="connsiteY0"/>
                </a:cxn>
                <a:cxn ang="0">
                  <a:pos x="connsiteX1" y="connsiteY1"/>
                </a:cxn>
              </a:cxnLst>
              <a:rect l="l" t="t" r="r" b="b"/>
              <a:pathLst>
                <a:path w="59370" h="133528">
                  <a:moveTo>
                    <a:pt x="0" y="0"/>
                  </a:moveTo>
                  <a:cubicBezTo>
                    <a:pt x="72698" y="26705"/>
                    <a:pt x="78633" y="75665"/>
                    <a:pt x="17803" y="133528"/>
                  </a:cubicBez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grpSp>
        <xdr:nvGrpSpPr>
          <xdr:cNvPr id="1408" name="グループ化 1407">
            <a:extLst>
              <a:ext uri="{FF2B5EF4-FFF2-40B4-BE49-F238E27FC236}">
                <a16:creationId xmlns:a16="http://schemas.microsoft.com/office/drawing/2014/main" id="{0105A84A-712D-4431-A2E2-FB6991EA6CB0}"/>
              </a:ext>
            </a:extLst>
          </xdr:cNvPr>
          <xdr:cNvGrpSpPr/>
        </xdr:nvGrpSpPr>
        <xdr:grpSpPr>
          <a:xfrm rot="-8100000">
            <a:off x="6398550" y="6726602"/>
            <a:ext cx="59370" cy="109787"/>
            <a:chOff x="9703044" y="3026637"/>
            <a:chExt cx="59370" cy="137978"/>
          </a:xfrm>
        </xdr:grpSpPr>
        <xdr:sp macro="" textlink="">
          <xdr:nvSpPr>
            <xdr:cNvPr id="1409" name="Line 72">
              <a:extLst>
                <a:ext uri="{FF2B5EF4-FFF2-40B4-BE49-F238E27FC236}">
                  <a16:creationId xmlns:a16="http://schemas.microsoft.com/office/drawing/2014/main" id="{CCEEAF0D-3EAE-424F-ADF7-5D552B337489}"/>
                </a:ext>
              </a:extLst>
            </xdr:cNvPr>
            <xdr:cNvSpPr>
              <a:spLocks noChangeShapeType="1"/>
            </xdr:cNvSpPr>
          </xdr:nvSpPr>
          <xdr:spPr bwMode="auto">
            <a:xfrm>
              <a:off x="9707489" y="3031087"/>
              <a:ext cx="17803" cy="133528"/>
            </a:xfrm>
            <a:prstGeom prst="line">
              <a:avLst/>
            </a:prstGeom>
            <a:noFill/>
            <a:ln w="6350">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1410" name="Line 72">
              <a:extLst>
                <a:ext uri="{FF2B5EF4-FFF2-40B4-BE49-F238E27FC236}">
                  <a16:creationId xmlns:a16="http://schemas.microsoft.com/office/drawing/2014/main" id="{5B393D1B-D3B6-46A8-B953-0C6302651A86}"/>
                </a:ext>
              </a:extLst>
            </xdr:cNvPr>
            <xdr:cNvSpPr>
              <a:spLocks noChangeShapeType="1"/>
            </xdr:cNvSpPr>
          </xdr:nvSpPr>
          <xdr:spPr bwMode="auto">
            <a:xfrm>
              <a:off x="9703044" y="3026637"/>
              <a:ext cx="59370" cy="133528"/>
            </a:xfrm>
            <a:custGeom>
              <a:avLst/>
              <a:gdLst>
                <a:gd name="connsiteX0" fmla="*/ 0 w 17803"/>
                <a:gd name="connsiteY0" fmla="*/ 0 h 133528"/>
                <a:gd name="connsiteX1" fmla="*/ 17803 w 17803"/>
                <a:gd name="connsiteY1" fmla="*/ 133528 h 133528"/>
                <a:gd name="connsiteX0" fmla="*/ 0 w 43876"/>
                <a:gd name="connsiteY0" fmla="*/ 0 h 133528"/>
                <a:gd name="connsiteX1" fmla="*/ 17803 w 43876"/>
                <a:gd name="connsiteY1" fmla="*/ 133528 h 133528"/>
                <a:gd name="connsiteX0" fmla="*/ 0 w 53015"/>
                <a:gd name="connsiteY0" fmla="*/ 0 h 133528"/>
                <a:gd name="connsiteX1" fmla="*/ 17803 w 53015"/>
                <a:gd name="connsiteY1" fmla="*/ 133528 h 133528"/>
                <a:gd name="connsiteX0" fmla="*/ 0 w 54266"/>
                <a:gd name="connsiteY0" fmla="*/ 0 h 133528"/>
                <a:gd name="connsiteX1" fmla="*/ 17803 w 54266"/>
                <a:gd name="connsiteY1" fmla="*/ 133528 h 133528"/>
                <a:gd name="connsiteX0" fmla="*/ 0 w 58128"/>
                <a:gd name="connsiteY0" fmla="*/ 0 h 133528"/>
                <a:gd name="connsiteX1" fmla="*/ 17803 w 58128"/>
                <a:gd name="connsiteY1" fmla="*/ 133528 h 133528"/>
                <a:gd name="connsiteX0" fmla="*/ 0 w 66306"/>
                <a:gd name="connsiteY0" fmla="*/ 0 h 133528"/>
                <a:gd name="connsiteX1" fmla="*/ 17803 w 66306"/>
                <a:gd name="connsiteY1" fmla="*/ 133528 h 133528"/>
                <a:gd name="connsiteX0" fmla="*/ 0 w 64850"/>
                <a:gd name="connsiteY0" fmla="*/ 0 h 133528"/>
                <a:gd name="connsiteX1" fmla="*/ 17803 w 64850"/>
                <a:gd name="connsiteY1" fmla="*/ 133528 h 133528"/>
                <a:gd name="connsiteX0" fmla="*/ 0 w 59370"/>
                <a:gd name="connsiteY0" fmla="*/ 0 h 133528"/>
                <a:gd name="connsiteX1" fmla="*/ 17803 w 59370"/>
                <a:gd name="connsiteY1" fmla="*/ 133528 h 133528"/>
              </a:gdLst>
              <a:ahLst/>
              <a:cxnLst>
                <a:cxn ang="0">
                  <a:pos x="connsiteX0" y="connsiteY0"/>
                </a:cxn>
                <a:cxn ang="0">
                  <a:pos x="connsiteX1" y="connsiteY1"/>
                </a:cxn>
              </a:cxnLst>
              <a:rect l="l" t="t" r="r" b="b"/>
              <a:pathLst>
                <a:path w="59370" h="133528">
                  <a:moveTo>
                    <a:pt x="0" y="0"/>
                  </a:moveTo>
                  <a:cubicBezTo>
                    <a:pt x="72698" y="26705"/>
                    <a:pt x="78633" y="75665"/>
                    <a:pt x="17803" y="133528"/>
                  </a:cubicBez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grpSp>
    <xdr:clientData/>
  </xdr:twoCellAnchor>
  <xdr:twoCellAnchor>
    <xdr:from>
      <xdr:col>10</xdr:col>
      <xdr:colOff>309094</xdr:colOff>
      <xdr:row>39</xdr:row>
      <xdr:rowOff>53361</xdr:rowOff>
    </xdr:from>
    <xdr:to>
      <xdr:col>10</xdr:col>
      <xdr:colOff>483327</xdr:colOff>
      <xdr:row>40</xdr:row>
      <xdr:rowOff>34273</xdr:rowOff>
    </xdr:to>
    <xdr:sp macro="" textlink="">
      <xdr:nvSpPr>
        <xdr:cNvPr id="1412" name="六角形 1411">
          <a:extLst>
            <a:ext uri="{FF2B5EF4-FFF2-40B4-BE49-F238E27FC236}">
              <a16:creationId xmlns:a16="http://schemas.microsoft.com/office/drawing/2014/main" id="{28E34A26-3BFF-45D9-B171-57A43029F643}"/>
            </a:ext>
          </a:extLst>
        </xdr:cNvPr>
        <xdr:cNvSpPr/>
      </xdr:nvSpPr>
      <xdr:spPr bwMode="auto">
        <a:xfrm>
          <a:off x="6718625" y="6734752"/>
          <a:ext cx="174233" cy="151568"/>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bg1"/>
              </a:solidFill>
              <a:latin typeface="+mj-ea"/>
              <a:ea typeface="+mj-ea"/>
            </a:rPr>
            <a:t>256</a:t>
          </a:r>
          <a:endParaRPr kumimoji="1" lang="ja-JP" altLang="en-US" sz="900" b="1">
            <a:solidFill>
              <a:schemeClr val="bg1"/>
            </a:solidFill>
            <a:latin typeface="+mj-ea"/>
            <a:ea typeface="+mj-ea"/>
          </a:endParaRPr>
        </a:p>
      </xdr:txBody>
    </xdr:sp>
    <xdr:clientData/>
  </xdr:twoCellAnchor>
  <xdr:twoCellAnchor>
    <xdr:from>
      <xdr:col>7</xdr:col>
      <xdr:colOff>650074</xdr:colOff>
      <xdr:row>49</xdr:row>
      <xdr:rowOff>71968</xdr:rowOff>
    </xdr:from>
    <xdr:to>
      <xdr:col>7</xdr:col>
      <xdr:colOff>656175</xdr:colOff>
      <xdr:row>52</xdr:row>
      <xdr:rowOff>65805</xdr:rowOff>
    </xdr:to>
    <xdr:sp macro="" textlink="">
      <xdr:nvSpPr>
        <xdr:cNvPr id="1413" name="Line 238">
          <a:extLst>
            <a:ext uri="{FF2B5EF4-FFF2-40B4-BE49-F238E27FC236}">
              <a16:creationId xmlns:a16="http://schemas.microsoft.com/office/drawing/2014/main" id="{79900B39-2299-4C7B-A72B-144E4D8C9024}"/>
            </a:ext>
          </a:extLst>
        </xdr:cNvPr>
        <xdr:cNvSpPr>
          <a:spLocks noChangeShapeType="1"/>
        </xdr:cNvSpPr>
      </xdr:nvSpPr>
      <xdr:spPr bwMode="auto">
        <a:xfrm flipH="1">
          <a:off x="9178124" y="5526618"/>
          <a:ext cx="6101" cy="489137"/>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567600</xdr:colOff>
      <xdr:row>51</xdr:row>
      <xdr:rowOff>102068</xdr:rowOff>
    </xdr:from>
    <xdr:to>
      <xdr:col>8</xdr:col>
      <xdr:colOff>7132</xdr:colOff>
      <xdr:row>52</xdr:row>
      <xdr:rowOff>82362</xdr:rowOff>
    </xdr:to>
    <xdr:sp macro="" textlink="">
      <xdr:nvSpPr>
        <xdr:cNvPr id="1414" name="Oval 310">
          <a:extLst>
            <a:ext uri="{FF2B5EF4-FFF2-40B4-BE49-F238E27FC236}">
              <a16:creationId xmlns:a16="http://schemas.microsoft.com/office/drawing/2014/main" id="{77C41E96-D6CB-48CE-9BE3-63A34C305B49}"/>
            </a:ext>
          </a:extLst>
        </xdr:cNvPr>
        <xdr:cNvSpPr>
          <a:spLocks noChangeArrowheads="1"/>
        </xdr:cNvSpPr>
      </xdr:nvSpPr>
      <xdr:spPr bwMode="auto">
        <a:xfrm>
          <a:off x="4859142" y="8441735"/>
          <a:ext cx="143323" cy="144335"/>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8</xdr:col>
      <xdr:colOff>226101</xdr:colOff>
      <xdr:row>53</xdr:row>
      <xdr:rowOff>19304</xdr:rowOff>
    </xdr:from>
    <xdr:ext cx="259770" cy="168508"/>
    <xdr:sp macro="" textlink="">
      <xdr:nvSpPr>
        <xdr:cNvPr id="1415" name="Text Box 208">
          <a:extLst>
            <a:ext uri="{FF2B5EF4-FFF2-40B4-BE49-F238E27FC236}">
              <a16:creationId xmlns:a16="http://schemas.microsoft.com/office/drawing/2014/main" id="{24EBB4B2-969E-465D-A89A-D4259B5245E4}"/>
            </a:ext>
          </a:extLst>
        </xdr:cNvPr>
        <xdr:cNvSpPr txBox="1">
          <a:spLocks noChangeArrowheads="1"/>
        </xdr:cNvSpPr>
      </xdr:nvSpPr>
      <xdr:spPr bwMode="auto">
        <a:xfrm>
          <a:off x="9459001" y="6134354"/>
          <a:ext cx="259770" cy="16850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square" lIns="27432" tIns="18288" rIns="0" bIns="0" anchor="b" upright="1">
          <a:spAutoFit/>
        </a:bodyPr>
        <a:lstStyle/>
        <a:p>
          <a:pPr algn="ctr" rtl="0">
            <a:defRPr sz="1000"/>
          </a:pPr>
          <a:r>
            <a:rPr lang="ja-JP" altLang="en-US" sz="900" b="1" i="0" u="none" strike="noStrike" baseline="0">
              <a:solidFill>
                <a:srgbClr val="000000"/>
              </a:solidFill>
              <a:latin typeface="ＭＳ Ｐゴシック"/>
              <a:ea typeface="ＭＳ Ｐゴシック"/>
            </a:rPr>
            <a:t>ﾄｲﾚ</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7</xdr:col>
      <xdr:colOff>656171</xdr:colOff>
      <xdr:row>52</xdr:row>
      <xdr:rowOff>67437</xdr:rowOff>
    </xdr:from>
    <xdr:ext cx="724298" cy="158750"/>
    <xdr:sp macro="" textlink="">
      <xdr:nvSpPr>
        <xdr:cNvPr id="1416" name="Text Box 1300">
          <a:extLst>
            <a:ext uri="{FF2B5EF4-FFF2-40B4-BE49-F238E27FC236}">
              <a16:creationId xmlns:a16="http://schemas.microsoft.com/office/drawing/2014/main" id="{A5DA4884-CCE8-4DC7-AEED-4C77F24C86E8}"/>
            </a:ext>
          </a:extLst>
        </xdr:cNvPr>
        <xdr:cNvSpPr txBox="1">
          <a:spLocks noChangeArrowheads="1"/>
        </xdr:cNvSpPr>
      </xdr:nvSpPr>
      <xdr:spPr bwMode="auto">
        <a:xfrm>
          <a:off x="9184221" y="6017387"/>
          <a:ext cx="724298" cy="15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vert="horz" wrap="square" lIns="27432" tIns="18288" rIns="0" bIns="0" anchor="t" upright="1">
          <a:spAutoFit/>
        </a:bodyPr>
        <a:lstStyle/>
        <a:p>
          <a:pPr algn="r" rtl="0">
            <a:lnSpc>
              <a:spcPts val="1100"/>
            </a:lnSpc>
            <a:defRPr sz="1000"/>
          </a:pPr>
          <a:r>
            <a:rPr lang="ja-JP" altLang="en-US" sz="900" b="1" i="0" u="none" strike="noStrike" baseline="0">
              <a:solidFill>
                <a:srgbClr val="000000"/>
              </a:solidFill>
              <a:latin typeface="ＭＳ Ｐゴシック"/>
              <a:ea typeface="ＭＳ Ｐゴシック"/>
            </a:rPr>
            <a:t>除雪ｽﾃｰｼｮﾝ</a:t>
          </a:r>
          <a:endParaRPr lang="en-US" altLang="ja-JP" sz="900" b="1" i="0" u="none" strike="noStrike" baseline="0">
            <a:solidFill>
              <a:srgbClr val="000000"/>
            </a:solidFill>
            <a:latin typeface="ＭＳ Ｐゴシック"/>
            <a:ea typeface="ＭＳ Ｐゴシック"/>
          </a:endParaRPr>
        </a:p>
      </xdr:txBody>
    </xdr:sp>
    <xdr:clientData/>
  </xdr:oneCellAnchor>
  <xdr:twoCellAnchor editAs="oneCell">
    <xdr:from>
      <xdr:col>8</xdr:col>
      <xdr:colOff>76602</xdr:colOff>
      <xdr:row>51</xdr:row>
      <xdr:rowOff>4042</xdr:rowOff>
    </xdr:from>
    <xdr:to>
      <xdr:col>8</xdr:col>
      <xdr:colOff>393705</xdr:colOff>
      <xdr:row>52</xdr:row>
      <xdr:rowOff>113244</xdr:rowOff>
    </xdr:to>
    <xdr:grpSp>
      <xdr:nvGrpSpPr>
        <xdr:cNvPr id="1417" name="Group 6672">
          <a:extLst>
            <a:ext uri="{FF2B5EF4-FFF2-40B4-BE49-F238E27FC236}">
              <a16:creationId xmlns:a16="http://schemas.microsoft.com/office/drawing/2014/main" id="{6411D1C8-4CB8-4C23-855C-B7763D689F6A}"/>
            </a:ext>
          </a:extLst>
        </xdr:cNvPr>
        <xdr:cNvGrpSpPr>
          <a:grpSpLocks/>
        </xdr:cNvGrpSpPr>
      </xdr:nvGrpSpPr>
      <xdr:grpSpPr bwMode="auto">
        <a:xfrm>
          <a:off x="5071935" y="8343709"/>
          <a:ext cx="317103" cy="273243"/>
          <a:chOff x="536" y="110"/>
          <a:chExt cx="46" cy="44"/>
        </a:xfrm>
      </xdr:grpSpPr>
      <xdr:pic>
        <xdr:nvPicPr>
          <xdr:cNvPr id="1418" name="Picture 6673" descr="route2">
            <a:extLst>
              <a:ext uri="{FF2B5EF4-FFF2-40B4-BE49-F238E27FC236}">
                <a16:creationId xmlns:a16="http://schemas.microsoft.com/office/drawing/2014/main" id="{ED462404-70B2-44C6-BC41-69FAF65C04BD}"/>
              </a:ext>
            </a:extLst>
          </xdr:cNvPr>
          <xdr:cNvPicPr>
            <a:picLocks noChangeAspect="1" noChangeArrowheads="1"/>
          </xdr:cNvPicPr>
        </xdr:nvPicPr>
        <xdr:blipFill>
          <a:blip xmlns:r="http://schemas.openxmlformats.org/officeDocument/2006/relationships" r:embed="rId49" cstate="print">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19" name="Text Box 6674">
            <a:extLst>
              <a:ext uri="{FF2B5EF4-FFF2-40B4-BE49-F238E27FC236}">
                <a16:creationId xmlns:a16="http://schemas.microsoft.com/office/drawing/2014/main" id="{E7243749-32CB-4785-B33F-458557468C1C}"/>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r" rtl="0">
              <a:defRPr sz="1000"/>
            </a:pPr>
            <a:r>
              <a:rPr lang="en-US" altLang="ja-JP" sz="1200" b="1" i="0" u="none" strike="noStrike" baseline="0">
                <a:solidFill>
                  <a:srgbClr val="FFFFFF"/>
                </a:solidFill>
                <a:latin typeface="ＭＳ Ｐゴシック"/>
                <a:ea typeface="ＭＳ Ｐゴシック"/>
              </a:rPr>
              <a:t>160</a:t>
            </a:r>
          </a:p>
        </xdr:txBody>
      </xdr:sp>
    </xdr:grpSp>
    <xdr:clientData/>
  </xdr:twoCellAnchor>
  <xdr:oneCellAnchor>
    <xdr:from>
      <xdr:col>7</xdr:col>
      <xdr:colOff>681770</xdr:colOff>
      <xdr:row>54</xdr:row>
      <xdr:rowOff>11229</xdr:rowOff>
    </xdr:from>
    <xdr:ext cx="592468" cy="253980"/>
    <xdr:sp macro="" textlink="">
      <xdr:nvSpPr>
        <xdr:cNvPr id="1420" name="Text Box 1300">
          <a:extLst>
            <a:ext uri="{FF2B5EF4-FFF2-40B4-BE49-F238E27FC236}">
              <a16:creationId xmlns:a16="http://schemas.microsoft.com/office/drawing/2014/main" id="{3D459023-0DB3-4EEA-AA1E-24484C2462ED}"/>
            </a:ext>
          </a:extLst>
        </xdr:cNvPr>
        <xdr:cNvSpPr txBox="1">
          <a:spLocks noChangeArrowheads="1"/>
        </xdr:cNvSpPr>
      </xdr:nvSpPr>
      <xdr:spPr bwMode="auto">
        <a:xfrm>
          <a:off x="9209820" y="6291379"/>
          <a:ext cx="592468" cy="25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vert="horz" wrap="square" lIns="27432" tIns="18288" rIns="0" bIns="0" anchor="t" upright="1">
          <a:spAutoFit/>
        </a:bodyPr>
        <a:lstStyle/>
        <a:p>
          <a:pPr algn="l" rtl="0">
            <a:lnSpc>
              <a:spcPts val="900"/>
            </a:lnSpc>
            <a:defRPr sz="1000"/>
          </a:pPr>
          <a:r>
            <a:rPr lang="ja-JP" altLang="en-US" sz="900" b="1" i="0" u="none" strike="noStrike" baseline="0">
              <a:solidFill>
                <a:srgbClr val="000000"/>
              </a:solidFill>
              <a:latin typeface="ＭＳ Ｐゴシック"/>
              <a:ea typeface="ＭＳ Ｐゴシック"/>
            </a:rPr>
            <a:t>この先</a:t>
          </a:r>
          <a:r>
            <a:rPr lang="en-US" altLang="ja-JP" sz="900" b="1" i="0" u="none" strike="noStrike" baseline="0">
              <a:solidFill>
                <a:srgbClr val="000000"/>
              </a:solidFill>
              <a:latin typeface="ＭＳ Ｐゴシック"/>
              <a:ea typeface="ＭＳ Ｐゴシック"/>
            </a:rPr>
            <a:t>26</a:t>
          </a:r>
          <a:r>
            <a:rPr lang="ja-JP" altLang="en-US" sz="900" b="1" i="0" u="none" strike="noStrike" baseline="0">
              <a:solidFill>
                <a:srgbClr val="000000"/>
              </a:solidFill>
              <a:latin typeface="ＭＳ Ｐゴシック"/>
              <a:ea typeface="ＭＳ Ｐゴシック"/>
            </a:rPr>
            <a:t>㎞</a:t>
          </a:r>
          <a:endParaRPr lang="en-US" altLang="ja-JP" sz="900" b="1" i="0" u="none" strike="noStrike" baseline="0">
            <a:solidFill>
              <a:srgbClr val="000000"/>
            </a:solidFill>
            <a:latin typeface="ＭＳ Ｐゴシック"/>
            <a:ea typeface="ＭＳ Ｐゴシック"/>
          </a:endParaRPr>
        </a:p>
        <a:p>
          <a:pPr algn="l" rtl="0">
            <a:lnSpc>
              <a:spcPts val="900"/>
            </a:lnSpc>
            <a:defRPr sz="1000"/>
          </a:pPr>
          <a:r>
            <a:rPr lang="ja-JP" altLang="en-US" sz="900" b="1" i="0" u="none" strike="noStrike" baseline="0">
              <a:solidFill>
                <a:srgbClr val="000000"/>
              </a:solidFill>
              <a:latin typeface="ＭＳ Ｐゴシック"/>
              <a:ea typeface="ＭＳ Ｐゴシック"/>
            </a:rPr>
            <a:t>ｺﾝﾋﾞﾆなし</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7</xdr:col>
      <xdr:colOff>75710</xdr:colOff>
      <xdr:row>51</xdr:row>
      <xdr:rowOff>0</xdr:rowOff>
    </xdr:from>
    <xdr:ext cx="416829" cy="117231"/>
    <xdr:sp macro="" textlink="">
      <xdr:nvSpPr>
        <xdr:cNvPr id="1422" name="Text Box 972">
          <a:extLst>
            <a:ext uri="{FF2B5EF4-FFF2-40B4-BE49-F238E27FC236}">
              <a16:creationId xmlns:a16="http://schemas.microsoft.com/office/drawing/2014/main" id="{43CF9D24-718C-4C39-92BE-8CDECC81A877}"/>
            </a:ext>
          </a:extLst>
        </xdr:cNvPr>
        <xdr:cNvSpPr txBox="1">
          <a:spLocks noChangeArrowheads="1"/>
        </xdr:cNvSpPr>
      </xdr:nvSpPr>
      <xdr:spPr bwMode="auto">
        <a:xfrm>
          <a:off x="8603760" y="5784850"/>
          <a:ext cx="416829" cy="117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none" lIns="27432" tIns="18288" rIns="27432" bIns="18288" anchor="ctr" upright="1">
          <a:noAutofit/>
        </a:bodyPr>
        <a:lstStyle/>
        <a:p>
          <a:pPr algn="ctr" rtl="0">
            <a:lnSpc>
              <a:spcPts val="1000"/>
            </a:lnSpc>
            <a:defRPr sz="1000"/>
          </a:pPr>
          <a:r>
            <a:rPr lang="en-US" altLang="ja-JP" sz="900" b="0" i="0" u="none" strike="noStrike" baseline="0">
              <a:solidFill>
                <a:srgbClr val="000000"/>
              </a:solidFill>
              <a:latin typeface="ＭＳ Ｐゴシック"/>
              <a:ea typeface="ＭＳ Ｐゴシック"/>
            </a:rPr>
            <a:t>0.1+</a:t>
          </a:r>
          <a:r>
            <a:rPr lang="en-US" altLang="ja-JP" sz="900" b="1" i="0" u="none" strike="noStrike" baseline="0">
              <a:solidFill>
                <a:srgbClr val="000000"/>
              </a:solidFill>
              <a:latin typeface="ＭＳ Ｐゴシック"/>
              <a:ea typeface="ＭＳ Ｐゴシック"/>
            </a:rPr>
            <a:t>2.7</a:t>
          </a:r>
        </a:p>
      </xdr:txBody>
    </xdr:sp>
    <xdr:clientData/>
  </xdr:oneCellAnchor>
  <xdr:twoCellAnchor>
    <xdr:from>
      <xdr:col>7</xdr:col>
      <xdr:colOff>287793</xdr:colOff>
      <xdr:row>51</xdr:row>
      <xdr:rowOff>107026</xdr:rowOff>
    </xdr:from>
    <xdr:to>
      <xdr:col>7</xdr:col>
      <xdr:colOff>422565</xdr:colOff>
      <xdr:row>52</xdr:row>
      <xdr:rowOff>74976</xdr:rowOff>
    </xdr:to>
    <xdr:sp macro="" textlink="">
      <xdr:nvSpPr>
        <xdr:cNvPr id="1423" name="六角形 1422">
          <a:extLst>
            <a:ext uri="{FF2B5EF4-FFF2-40B4-BE49-F238E27FC236}">
              <a16:creationId xmlns:a16="http://schemas.microsoft.com/office/drawing/2014/main" id="{A4A5FA2C-F835-4FBF-9F20-2209E760FBCB}"/>
            </a:ext>
          </a:extLst>
        </xdr:cNvPr>
        <xdr:cNvSpPr/>
      </xdr:nvSpPr>
      <xdr:spPr bwMode="auto">
        <a:xfrm>
          <a:off x="8815843" y="5891876"/>
          <a:ext cx="134772" cy="133050"/>
        </a:xfrm>
        <a:prstGeom prst="hexagon">
          <a:avLst/>
        </a:prstGeom>
        <a:solidFill>
          <a:schemeClr val="bg1"/>
        </a:solid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baseline="0">
              <a:solidFill>
                <a:schemeClr val="tx1"/>
              </a:solidFill>
              <a:latin typeface="+mj-ea"/>
              <a:ea typeface="+mj-ea"/>
            </a:rPr>
            <a:t>30</a:t>
          </a:r>
          <a:endParaRPr kumimoji="1" lang="ja-JP" altLang="en-US" sz="900" b="1" baseline="0">
            <a:solidFill>
              <a:schemeClr val="tx1"/>
            </a:solidFill>
            <a:latin typeface="+mj-ea"/>
            <a:ea typeface="+mj-ea"/>
          </a:endParaRPr>
        </a:p>
      </xdr:txBody>
    </xdr:sp>
    <xdr:clientData/>
  </xdr:twoCellAnchor>
  <xdr:twoCellAnchor>
    <xdr:from>
      <xdr:col>7</xdr:col>
      <xdr:colOff>135210</xdr:colOff>
      <xdr:row>51</xdr:row>
      <xdr:rowOff>106529</xdr:rowOff>
    </xdr:from>
    <xdr:to>
      <xdr:col>7</xdr:col>
      <xdr:colOff>264433</xdr:colOff>
      <xdr:row>52</xdr:row>
      <xdr:rowOff>64284</xdr:rowOff>
    </xdr:to>
    <xdr:sp macro="" textlink="">
      <xdr:nvSpPr>
        <xdr:cNvPr id="1424" name="六角形 1423">
          <a:extLst>
            <a:ext uri="{FF2B5EF4-FFF2-40B4-BE49-F238E27FC236}">
              <a16:creationId xmlns:a16="http://schemas.microsoft.com/office/drawing/2014/main" id="{F1C703B3-6B60-4FC4-A3A1-9BB529D7165A}"/>
            </a:ext>
          </a:extLst>
        </xdr:cNvPr>
        <xdr:cNvSpPr/>
      </xdr:nvSpPr>
      <xdr:spPr bwMode="auto">
        <a:xfrm>
          <a:off x="8663260" y="5891379"/>
          <a:ext cx="129223" cy="122855"/>
        </a:xfrm>
        <a:prstGeom prst="hexagon">
          <a:avLst/>
        </a:prstGeom>
        <a:solidFill>
          <a:schemeClr val="bg1"/>
        </a:solid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0">
              <a:solidFill>
                <a:schemeClr val="tx1"/>
              </a:solidFill>
              <a:latin typeface="+mj-ea"/>
              <a:ea typeface="+mj-ea"/>
            </a:rPr>
            <a:t>29</a:t>
          </a:r>
          <a:endParaRPr kumimoji="1" lang="ja-JP" altLang="en-US" sz="900" b="0">
            <a:solidFill>
              <a:schemeClr val="tx1"/>
            </a:solidFill>
            <a:latin typeface="+mj-ea"/>
            <a:ea typeface="+mj-ea"/>
          </a:endParaRPr>
        </a:p>
      </xdr:txBody>
    </xdr:sp>
    <xdr:clientData/>
  </xdr:twoCellAnchor>
  <xdr:twoCellAnchor>
    <xdr:from>
      <xdr:col>7</xdr:col>
      <xdr:colOff>639235</xdr:colOff>
      <xdr:row>52</xdr:row>
      <xdr:rowOff>5</xdr:rowOff>
    </xdr:from>
    <xdr:to>
      <xdr:col>8</xdr:col>
      <xdr:colOff>512233</xdr:colOff>
      <xdr:row>56</xdr:row>
      <xdr:rowOff>135466</xdr:rowOff>
    </xdr:to>
    <xdr:sp macro="" textlink="">
      <xdr:nvSpPr>
        <xdr:cNvPr id="1425" name="Freeform 169">
          <a:extLst>
            <a:ext uri="{FF2B5EF4-FFF2-40B4-BE49-F238E27FC236}">
              <a16:creationId xmlns:a16="http://schemas.microsoft.com/office/drawing/2014/main" id="{D245C363-8872-4B9B-8DFB-470BE6B4DD18}"/>
            </a:ext>
          </a:extLst>
        </xdr:cNvPr>
        <xdr:cNvSpPr>
          <a:spLocks/>
        </xdr:cNvSpPr>
      </xdr:nvSpPr>
      <xdr:spPr bwMode="auto">
        <a:xfrm flipH="1">
          <a:off x="4930777" y="8688922"/>
          <a:ext cx="576789" cy="812794"/>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Lst>
          <a:ahLst/>
          <a:cxnLst>
            <a:cxn ang="T6">
              <a:pos x="T0" y="T1"/>
            </a:cxn>
            <a:cxn ang="T7">
              <a:pos x="T2" y="T3"/>
            </a:cxn>
            <a:cxn ang="T8">
              <a:pos x="T4" y="T5"/>
            </a:cxn>
          </a:cxnLst>
          <a:rect l="0" t="0" r="r" b="b"/>
          <a:pathLst>
            <a:path w="68" h="73">
              <a:moveTo>
                <a:pt x="68" y="73"/>
              </a:moveTo>
              <a:lnTo>
                <a:pt x="68" y="0"/>
              </a:lnTo>
              <a:lnTo>
                <a:pt x="0" y="0"/>
              </a:ln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276805</xdr:colOff>
      <xdr:row>55</xdr:row>
      <xdr:rowOff>62249</xdr:rowOff>
    </xdr:from>
    <xdr:to>
      <xdr:col>7</xdr:col>
      <xdr:colOff>609601</xdr:colOff>
      <xdr:row>56</xdr:row>
      <xdr:rowOff>138642</xdr:rowOff>
    </xdr:to>
    <xdr:grpSp>
      <xdr:nvGrpSpPr>
        <xdr:cNvPr id="1426" name="Group 6672">
          <a:extLst>
            <a:ext uri="{FF2B5EF4-FFF2-40B4-BE49-F238E27FC236}">
              <a16:creationId xmlns:a16="http://schemas.microsoft.com/office/drawing/2014/main" id="{83B9D52D-F67C-48EA-A384-62B024EE13E6}"/>
            </a:ext>
          </a:extLst>
        </xdr:cNvPr>
        <xdr:cNvGrpSpPr>
          <a:grpSpLocks/>
        </xdr:cNvGrpSpPr>
      </xdr:nvGrpSpPr>
      <xdr:grpSpPr bwMode="auto">
        <a:xfrm>
          <a:off x="4568347" y="9058082"/>
          <a:ext cx="332796" cy="240435"/>
          <a:chOff x="536" y="110"/>
          <a:chExt cx="46" cy="44"/>
        </a:xfrm>
      </xdr:grpSpPr>
      <xdr:pic>
        <xdr:nvPicPr>
          <xdr:cNvPr id="1427" name="Picture 6673" descr="route2">
            <a:extLst>
              <a:ext uri="{FF2B5EF4-FFF2-40B4-BE49-F238E27FC236}">
                <a16:creationId xmlns:a16="http://schemas.microsoft.com/office/drawing/2014/main" id="{0B40C890-16CA-4C2E-B2A9-27FC976A68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28" name="Text Box 6674">
            <a:extLst>
              <a:ext uri="{FF2B5EF4-FFF2-40B4-BE49-F238E27FC236}">
                <a16:creationId xmlns:a16="http://schemas.microsoft.com/office/drawing/2014/main" id="{C1DB6602-23C9-43C8-9F8F-D831DD93B9C2}"/>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r" rtl="0">
              <a:defRPr sz="1000"/>
            </a:pPr>
            <a:r>
              <a:rPr lang="en-US" altLang="ja-JP" sz="1200" b="1" i="0" u="none" strike="noStrike" baseline="0">
                <a:solidFill>
                  <a:srgbClr val="FFFFFF"/>
                </a:solidFill>
                <a:latin typeface="ＭＳ Ｐゴシック"/>
                <a:ea typeface="ＭＳ Ｐゴシック"/>
              </a:rPr>
              <a:t>160</a:t>
            </a:r>
          </a:p>
        </xdr:txBody>
      </xdr:sp>
    </xdr:grpSp>
    <xdr:clientData/>
  </xdr:twoCellAnchor>
  <xdr:twoCellAnchor>
    <xdr:from>
      <xdr:col>7</xdr:col>
      <xdr:colOff>557913</xdr:colOff>
      <xdr:row>52</xdr:row>
      <xdr:rowOff>116867</xdr:rowOff>
    </xdr:from>
    <xdr:to>
      <xdr:col>8</xdr:col>
      <xdr:colOff>17901</xdr:colOff>
      <xdr:row>53</xdr:row>
      <xdr:rowOff>107378</xdr:rowOff>
    </xdr:to>
    <xdr:sp macro="" textlink="">
      <xdr:nvSpPr>
        <xdr:cNvPr id="1429" name="AutoShape 308">
          <a:extLst>
            <a:ext uri="{FF2B5EF4-FFF2-40B4-BE49-F238E27FC236}">
              <a16:creationId xmlns:a16="http://schemas.microsoft.com/office/drawing/2014/main" id="{2640B634-3904-4857-ADAD-F6D19219798E}"/>
            </a:ext>
          </a:extLst>
        </xdr:cNvPr>
        <xdr:cNvSpPr>
          <a:spLocks noChangeArrowheads="1"/>
        </xdr:cNvSpPr>
      </xdr:nvSpPr>
      <xdr:spPr bwMode="auto">
        <a:xfrm>
          <a:off x="9085963" y="6066817"/>
          <a:ext cx="164838" cy="155611"/>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7</xdr:col>
      <xdr:colOff>685802</xdr:colOff>
      <xdr:row>55</xdr:row>
      <xdr:rowOff>63494</xdr:rowOff>
    </xdr:from>
    <xdr:ext cx="270742" cy="244550"/>
    <xdr:pic>
      <xdr:nvPicPr>
        <xdr:cNvPr id="1430" name="Picture 12589">
          <a:extLst>
            <a:ext uri="{FF2B5EF4-FFF2-40B4-BE49-F238E27FC236}">
              <a16:creationId xmlns:a16="http://schemas.microsoft.com/office/drawing/2014/main" id="{29B353FE-FE88-4220-970E-F53228B1A04B}"/>
            </a:ext>
          </a:extLst>
        </xdr:cNvPr>
        <xdr:cNvPicPr>
          <a:picLocks noChangeAspect="1" noChangeArrowheads="1"/>
        </xdr:cNvPicPr>
      </xdr:nvPicPr>
      <xdr:blipFill>
        <a:blip xmlns:r="http://schemas.openxmlformats.org/officeDocument/2006/relationships" r:embed="rId50" cstate="print">
          <a:extLst>
            <a:ext uri="{28A0092B-C50C-407E-A947-70E740481C1C}">
              <a14:useLocalDpi xmlns:a14="http://schemas.microsoft.com/office/drawing/2010/main" val="0"/>
            </a:ext>
          </a:extLst>
        </a:blip>
        <a:srcRect/>
        <a:stretch>
          <a:fillRect/>
        </a:stretch>
      </xdr:blipFill>
      <xdr:spPr bwMode="auto">
        <a:xfrm>
          <a:off x="9213852" y="6508744"/>
          <a:ext cx="270742" cy="244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twoCellAnchor>
    <xdr:from>
      <xdr:col>7</xdr:col>
      <xdr:colOff>436034</xdr:colOff>
      <xdr:row>52</xdr:row>
      <xdr:rowOff>21165</xdr:rowOff>
    </xdr:from>
    <xdr:to>
      <xdr:col>7</xdr:col>
      <xdr:colOff>664633</xdr:colOff>
      <xdr:row>55</xdr:row>
      <xdr:rowOff>156631</xdr:rowOff>
    </xdr:to>
    <xdr:sp macro="" textlink="">
      <xdr:nvSpPr>
        <xdr:cNvPr id="1431" name="AutoShape 1653">
          <a:extLst>
            <a:ext uri="{FF2B5EF4-FFF2-40B4-BE49-F238E27FC236}">
              <a16:creationId xmlns:a16="http://schemas.microsoft.com/office/drawing/2014/main" id="{2937A44B-E5C2-4724-AA04-1E40AE374E7F}"/>
            </a:ext>
          </a:extLst>
        </xdr:cNvPr>
        <xdr:cNvSpPr>
          <a:spLocks/>
        </xdr:cNvSpPr>
      </xdr:nvSpPr>
      <xdr:spPr bwMode="auto">
        <a:xfrm rot="10800000">
          <a:off x="8964084" y="5971115"/>
          <a:ext cx="228599" cy="630766"/>
        </a:xfrm>
        <a:prstGeom prst="rightBrace">
          <a:avLst>
            <a:gd name="adj1" fmla="val 42094"/>
            <a:gd name="adj2" fmla="val 4900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oneCellAnchor>
    <xdr:from>
      <xdr:col>7</xdr:col>
      <xdr:colOff>86599</xdr:colOff>
      <xdr:row>53</xdr:row>
      <xdr:rowOff>75011</xdr:rowOff>
    </xdr:from>
    <xdr:ext cx="395844" cy="193515"/>
    <xdr:sp macro="" textlink="">
      <xdr:nvSpPr>
        <xdr:cNvPr id="1432" name="Text Box 1563">
          <a:extLst>
            <a:ext uri="{FF2B5EF4-FFF2-40B4-BE49-F238E27FC236}">
              <a16:creationId xmlns:a16="http://schemas.microsoft.com/office/drawing/2014/main" id="{331E3948-3769-4047-9B64-01973A24B406}"/>
            </a:ext>
          </a:extLst>
        </xdr:cNvPr>
        <xdr:cNvSpPr txBox="1">
          <a:spLocks noChangeArrowheads="1"/>
        </xdr:cNvSpPr>
      </xdr:nvSpPr>
      <xdr:spPr bwMode="auto">
        <a:xfrm>
          <a:off x="8614649" y="6190061"/>
          <a:ext cx="395844" cy="1935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27432" tIns="18288" rIns="0" bIns="0" anchor="t" upright="1">
          <a:spAutoFit/>
        </a:bodyPr>
        <a:lstStyle/>
        <a:p>
          <a:pPr algn="l" rtl="0">
            <a:defRPr sz="1000"/>
          </a:pPr>
          <a:r>
            <a:rPr lang="en-US" altLang="ja-JP" sz="1050" b="1" i="0" u="none" strike="noStrike" baseline="0">
              <a:solidFill>
                <a:srgbClr val="000000"/>
              </a:solidFill>
              <a:latin typeface="ＭＳ Ｐゴシック"/>
              <a:ea typeface="ＭＳ Ｐゴシック"/>
            </a:rPr>
            <a:t>0.4km</a:t>
          </a:r>
          <a:r>
            <a:rPr lang="en-US" altLang="ja-JP" sz="900" b="1" i="0" u="none" strike="noStrike" baseline="0">
              <a:solidFill>
                <a:srgbClr val="000000"/>
              </a:solidFill>
              <a:latin typeface="ＭＳ Ｐゴシック"/>
              <a:ea typeface="ＭＳ Ｐゴシック"/>
            </a:rPr>
            <a:t> </a:t>
          </a:r>
        </a:p>
      </xdr:txBody>
    </xdr:sp>
    <xdr:clientData/>
  </xdr:oneCellAnchor>
  <xdr:oneCellAnchor>
    <xdr:from>
      <xdr:col>8</xdr:col>
      <xdr:colOff>177801</xdr:colOff>
      <xdr:row>55</xdr:row>
      <xdr:rowOff>110070</xdr:rowOff>
    </xdr:from>
    <xdr:ext cx="397935" cy="186974"/>
    <xdr:sp macro="" textlink="">
      <xdr:nvSpPr>
        <xdr:cNvPr id="1433" name="Text Box 1664">
          <a:extLst>
            <a:ext uri="{FF2B5EF4-FFF2-40B4-BE49-F238E27FC236}">
              <a16:creationId xmlns:a16="http://schemas.microsoft.com/office/drawing/2014/main" id="{3D49C62D-C46D-41ED-A31D-5834AB09D24E}"/>
            </a:ext>
          </a:extLst>
        </xdr:cNvPr>
        <xdr:cNvSpPr txBox="1">
          <a:spLocks noChangeArrowheads="1"/>
        </xdr:cNvSpPr>
      </xdr:nvSpPr>
      <xdr:spPr bwMode="auto">
        <a:xfrm>
          <a:off x="9410701" y="6555320"/>
          <a:ext cx="397935" cy="186974"/>
        </a:xfrm>
        <a:prstGeom prst="rect">
          <a:avLst/>
        </a:prstGeom>
        <a:noFill/>
        <a:ln w="9525">
          <a:noFill/>
          <a:miter lim="800000"/>
          <a:headEnd/>
          <a:tailEnd/>
        </a:ln>
      </xdr:spPr>
      <xdr:txBody>
        <a:bodyPr vertOverflow="overflow" horzOverflow="overflow" wrap="square" lIns="27432" tIns="18288" rIns="27432" bIns="18288" anchor="t" upright="1">
          <a:spAutoFit/>
        </a:bodyPr>
        <a:lstStyle/>
        <a:p>
          <a:pPr algn="ctr" rtl="0">
            <a:defRPr sz="1000"/>
          </a:pPr>
          <a:r>
            <a:rPr lang="en-US" altLang="ja-JP" sz="900" b="1" i="0" u="none" strike="noStrike" baseline="0">
              <a:solidFill>
                <a:srgbClr val="000000"/>
              </a:solidFill>
              <a:latin typeface="ＭＳ Ｐゴシック"/>
              <a:ea typeface="ＭＳ Ｐゴシック"/>
            </a:rPr>
            <a:t>24H</a:t>
          </a:r>
        </a:p>
      </xdr:txBody>
    </xdr:sp>
    <xdr:clientData/>
  </xdr:oneCellAnchor>
  <xdr:twoCellAnchor>
    <xdr:from>
      <xdr:col>7</xdr:col>
      <xdr:colOff>547821</xdr:colOff>
      <xdr:row>49</xdr:row>
      <xdr:rowOff>47221</xdr:rowOff>
    </xdr:from>
    <xdr:to>
      <xdr:col>8</xdr:col>
      <xdr:colOff>88986</xdr:colOff>
      <xdr:row>50</xdr:row>
      <xdr:rowOff>66537</xdr:rowOff>
    </xdr:to>
    <xdr:sp macro="" textlink="">
      <xdr:nvSpPr>
        <xdr:cNvPr id="1434" name="六角形 1433">
          <a:extLst>
            <a:ext uri="{FF2B5EF4-FFF2-40B4-BE49-F238E27FC236}">
              <a16:creationId xmlns:a16="http://schemas.microsoft.com/office/drawing/2014/main" id="{A0230503-BFC6-4851-8F70-3CC4A6C20CA7}"/>
            </a:ext>
          </a:extLst>
        </xdr:cNvPr>
        <xdr:cNvSpPr/>
      </xdr:nvSpPr>
      <xdr:spPr bwMode="auto">
        <a:xfrm>
          <a:off x="9075871" y="5501871"/>
          <a:ext cx="246015" cy="184416"/>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1000" b="1">
              <a:solidFill>
                <a:schemeClr val="bg1"/>
              </a:solidFill>
              <a:latin typeface="+mj-ea"/>
              <a:ea typeface="+mj-ea"/>
            </a:rPr>
            <a:t>246</a:t>
          </a:r>
          <a:endParaRPr kumimoji="1" lang="ja-JP" altLang="en-US" sz="1000" b="1">
            <a:solidFill>
              <a:schemeClr val="bg1"/>
            </a:solidFill>
            <a:latin typeface="+mj-ea"/>
            <a:ea typeface="+mj-ea"/>
          </a:endParaRPr>
        </a:p>
      </xdr:txBody>
    </xdr:sp>
    <xdr:clientData/>
  </xdr:twoCellAnchor>
  <xdr:twoCellAnchor>
    <xdr:from>
      <xdr:col>10</xdr:col>
      <xdr:colOff>140301</xdr:colOff>
      <xdr:row>49</xdr:row>
      <xdr:rowOff>99558</xdr:rowOff>
    </xdr:from>
    <xdr:to>
      <xdr:col>10</xdr:col>
      <xdr:colOff>146021</xdr:colOff>
      <xdr:row>56</xdr:row>
      <xdr:rowOff>89663</xdr:rowOff>
    </xdr:to>
    <xdr:sp macro="" textlink="">
      <xdr:nvSpPr>
        <xdr:cNvPr id="1435" name="Freeform 166">
          <a:extLst>
            <a:ext uri="{FF2B5EF4-FFF2-40B4-BE49-F238E27FC236}">
              <a16:creationId xmlns:a16="http://schemas.microsoft.com/office/drawing/2014/main" id="{5BF9F7B8-C523-4D39-97D6-EBB7E6F51817}"/>
            </a:ext>
          </a:extLst>
        </xdr:cNvPr>
        <xdr:cNvSpPr>
          <a:spLocks/>
        </xdr:cNvSpPr>
      </xdr:nvSpPr>
      <xdr:spPr bwMode="auto">
        <a:xfrm flipH="1">
          <a:off x="6543218" y="8269891"/>
          <a:ext cx="5720" cy="1186022"/>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 name="connsiteX0" fmla="*/ 51 w 13431"/>
            <a:gd name="connsiteY0" fmla="*/ 11946 h 11946"/>
            <a:gd name="connsiteX1" fmla="*/ 134 w 13431"/>
            <a:gd name="connsiteY1" fmla="*/ 1946 h 11946"/>
            <a:gd name="connsiteX2" fmla="*/ 13431 w 13431"/>
            <a:gd name="connsiteY2" fmla="*/ 0 h 11946"/>
            <a:gd name="connsiteX0" fmla="*/ 51 w 13431"/>
            <a:gd name="connsiteY0" fmla="*/ 11946 h 11946"/>
            <a:gd name="connsiteX1" fmla="*/ 134 w 13431"/>
            <a:gd name="connsiteY1" fmla="*/ 1946 h 11946"/>
            <a:gd name="connsiteX2" fmla="*/ 9373 w 13431"/>
            <a:gd name="connsiteY2" fmla="*/ 207 h 11946"/>
            <a:gd name="connsiteX3" fmla="*/ 13431 w 13431"/>
            <a:gd name="connsiteY3" fmla="*/ 0 h 11946"/>
            <a:gd name="connsiteX0" fmla="*/ 51 w 11233"/>
            <a:gd name="connsiteY0" fmla="*/ 19396 h 19396"/>
            <a:gd name="connsiteX1" fmla="*/ 134 w 11233"/>
            <a:gd name="connsiteY1" fmla="*/ 9396 h 19396"/>
            <a:gd name="connsiteX2" fmla="*/ 9373 w 11233"/>
            <a:gd name="connsiteY2" fmla="*/ 7657 h 19396"/>
            <a:gd name="connsiteX3" fmla="*/ 11233 w 11233"/>
            <a:gd name="connsiteY3" fmla="*/ 0 h 19396"/>
            <a:gd name="connsiteX0" fmla="*/ 51 w 11233"/>
            <a:gd name="connsiteY0" fmla="*/ 19396 h 19396"/>
            <a:gd name="connsiteX1" fmla="*/ 134 w 11233"/>
            <a:gd name="connsiteY1" fmla="*/ 11083 h 19396"/>
            <a:gd name="connsiteX2" fmla="*/ 9373 w 11233"/>
            <a:gd name="connsiteY2" fmla="*/ 7657 h 19396"/>
            <a:gd name="connsiteX3" fmla="*/ 11233 w 11233"/>
            <a:gd name="connsiteY3" fmla="*/ 0 h 19396"/>
            <a:gd name="connsiteX0" fmla="*/ 51 w 11233"/>
            <a:gd name="connsiteY0" fmla="*/ 19396 h 19396"/>
            <a:gd name="connsiteX1" fmla="*/ 134 w 11233"/>
            <a:gd name="connsiteY1" fmla="*/ 11083 h 19396"/>
            <a:gd name="connsiteX2" fmla="*/ 9373 w 11233"/>
            <a:gd name="connsiteY2" fmla="*/ 7657 h 19396"/>
            <a:gd name="connsiteX3" fmla="*/ 11233 w 11233"/>
            <a:gd name="connsiteY3" fmla="*/ 0 h 19396"/>
            <a:gd name="connsiteX0" fmla="*/ 51 w 11233"/>
            <a:gd name="connsiteY0" fmla="*/ 19396 h 19396"/>
            <a:gd name="connsiteX1" fmla="*/ 134 w 11233"/>
            <a:gd name="connsiteY1" fmla="*/ 11083 h 19396"/>
            <a:gd name="connsiteX2" fmla="*/ 8528 w 11233"/>
            <a:gd name="connsiteY2" fmla="*/ 8079 h 19396"/>
            <a:gd name="connsiteX3" fmla="*/ 11233 w 11233"/>
            <a:gd name="connsiteY3" fmla="*/ 0 h 19396"/>
            <a:gd name="connsiteX0" fmla="*/ 51 w 11233"/>
            <a:gd name="connsiteY0" fmla="*/ 19396 h 19396"/>
            <a:gd name="connsiteX1" fmla="*/ 134 w 11233"/>
            <a:gd name="connsiteY1" fmla="*/ 11083 h 19396"/>
            <a:gd name="connsiteX2" fmla="*/ 8528 w 11233"/>
            <a:gd name="connsiteY2" fmla="*/ 8079 h 19396"/>
            <a:gd name="connsiteX3" fmla="*/ 11233 w 11233"/>
            <a:gd name="connsiteY3" fmla="*/ 0 h 19396"/>
            <a:gd name="connsiteX0" fmla="*/ 51 w 11458"/>
            <a:gd name="connsiteY0" fmla="*/ 19396 h 19396"/>
            <a:gd name="connsiteX1" fmla="*/ 134 w 11458"/>
            <a:gd name="connsiteY1" fmla="*/ 11083 h 19396"/>
            <a:gd name="connsiteX2" fmla="*/ 10388 w 11458"/>
            <a:gd name="connsiteY2" fmla="*/ 8501 h 19396"/>
            <a:gd name="connsiteX3" fmla="*/ 11233 w 11458"/>
            <a:gd name="connsiteY3" fmla="*/ 0 h 19396"/>
            <a:gd name="connsiteX0" fmla="*/ 51 w 15122"/>
            <a:gd name="connsiteY0" fmla="*/ 18693 h 18693"/>
            <a:gd name="connsiteX1" fmla="*/ 134 w 15122"/>
            <a:gd name="connsiteY1" fmla="*/ 10380 h 18693"/>
            <a:gd name="connsiteX2" fmla="*/ 10388 w 15122"/>
            <a:gd name="connsiteY2" fmla="*/ 7798 h 18693"/>
            <a:gd name="connsiteX3" fmla="*/ 15122 w 15122"/>
            <a:gd name="connsiteY3" fmla="*/ 0 h 18693"/>
            <a:gd name="connsiteX0" fmla="*/ 295 w 15366"/>
            <a:gd name="connsiteY0" fmla="*/ 18693 h 18693"/>
            <a:gd name="connsiteX1" fmla="*/ 40 w 15366"/>
            <a:gd name="connsiteY1" fmla="*/ 8693 h 18693"/>
            <a:gd name="connsiteX2" fmla="*/ 10632 w 15366"/>
            <a:gd name="connsiteY2" fmla="*/ 7798 h 18693"/>
            <a:gd name="connsiteX3" fmla="*/ 15366 w 15366"/>
            <a:gd name="connsiteY3" fmla="*/ 0 h 18693"/>
            <a:gd name="connsiteX0" fmla="*/ 295 w 15366"/>
            <a:gd name="connsiteY0" fmla="*/ 18693 h 18693"/>
            <a:gd name="connsiteX1" fmla="*/ 40 w 15366"/>
            <a:gd name="connsiteY1" fmla="*/ 8693 h 18693"/>
            <a:gd name="connsiteX2" fmla="*/ 12154 w 15366"/>
            <a:gd name="connsiteY2" fmla="*/ 8782 h 18693"/>
            <a:gd name="connsiteX3" fmla="*/ 15366 w 15366"/>
            <a:gd name="connsiteY3" fmla="*/ 0 h 18693"/>
            <a:gd name="connsiteX0" fmla="*/ 295 w 15366"/>
            <a:gd name="connsiteY0" fmla="*/ 28678 h 28678"/>
            <a:gd name="connsiteX1" fmla="*/ 40 w 15366"/>
            <a:gd name="connsiteY1" fmla="*/ 8693 h 28678"/>
            <a:gd name="connsiteX2" fmla="*/ 12154 w 15366"/>
            <a:gd name="connsiteY2" fmla="*/ 8782 h 28678"/>
            <a:gd name="connsiteX3" fmla="*/ 15366 w 15366"/>
            <a:gd name="connsiteY3" fmla="*/ 0 h 28678"/>
            <a:gd name="connsiteX0" fmla="*/ 295 w 15366"/>
            <a:gd name="connsiteY0" fmla="*/ 28678 h 28678"/>
            <a:gd name="connsiteX1" fmla="*/ 40 w 15366"/>
            <a:gd name="connsiteY1" fmla="*/ 8693 h 28678"/>
            <a:gd name="connsiteX2" fmla="*/ 12154 w 15366"/>
            <a:gd name="connsiteY2" fmla="*/ 8782 h 28678"/>
            <a:gd name="connsiteX3" fmla="*/ 15366 w 15366"/>
            <a:gd name="connsiteY3" fmla="*/ 0 h 28678"/>
            <a:gd name="connsiteX0" fmla="*/ 295 w 15366"/>
            <a:gd name="connsiteY0" fmla="*/ 28678 h 28678"/>
            <a:gd name="connsiteX1" fmla="*/ 40 w 15366"/>
            <a:gd name="connsiteY1" fmla="*/ 8693 h 28678"/>
            <a:gd name="connsiteX2" fmla="*/ 12154 w 15366"/>
            <a:gd name="connsiteY2" fmla="*/ 8782 h 28678"/>
            <a:gd name="connsiteX3" fmla="*/ 15366 w 15366"/>
            <a:gd name="connsiteY3" fmla="*/ 0 h 28678"/>
            <a:gd name="connsiteX0" fmla="*/ 295 w 15366"/>
            <a:gd name="connsiteY0" fmla="*/ 28678 h 28678"/>
            <a:gd name="connsiteX1" fmla="*/ 40 w 15366"/>
            <a:gd name="connsiteY1" fmla="*/ 8693 h 28678"/>
            <a:gd name="connsiteX2" fmla="*/ 12154 w 15366"/>
            <a:gd name="connsiteY2" fmla="*/ 8782 h 28678"/>
            <a:gd name="connsiteX3" fmla="*/ 15366 w 15366"/>
            <a:gd name="connsiteY3" fmla="*/ 0 h 28678"/>
            <a:gd name="connsiteX0" fmla="*/ 295 w 15366"/>
            <a:gd name="connsiteY0" fmla="*/ 28678 h 28678"/>
            <a:gd name="connsiteX1" fmla="*/ 40 w 15366"/>
            <a:gd name="connsiteY1" fmla="*/ 8693 h 28678"/>
            <a:gd name="connsiteX2" fmla="*/ 12154 w 15366"/>
            <a:gd name="connsiteY2" fmla="*/ 8782 h 28678"/>
            <a:gd name="connsiteX3" fmla="*/ 15366 w 15366"/>
            <a:gd name="connsiteY3" fmla="*/ 0 h 28678"/>
            <a:gd name="connsiteX0" fmla="*/ 295 w 15366"/>
            <a:gd name="connsiteY0" fmla="*/ 28678 h 28678"/>
            <a:gd name="connsiteX1" fmla="*/ 40 w 15366"/>
            <a:gd name="connsiteY1" fmla="*/ 8693 h 28678"/>
            <a:gd name="connsiteX2" fmla="*/ 12154 w 15366"/>
            <a:gd name="connsiteY2" fmla="*/ 8782 h 28678"/>
            <a:gd name="connsiteX3" fmla="*/ 15366 w 15366"/>
            <a:gd name="connsiteY3" fmla="*/ 0 h 28678"/>
            <a:gd name="connsiteX0" fmla="*/ 295 w 12154"/>
            <a:gd name="connsiteY0" fmla="*/ 20016 h 20016"/>
            <a:gd name="connsiteX1" fmla="*/ 40 w 12154"/>
            <a:gd name="connsiteY1" fmla="*/ 31 h 20016"/>
            <a:gd name="connsiteX2" fmla="*/ 12154 w 12154"/>
            <a:gd name="connsiteY2" fmla="*/ 120 h 20016"/>
            <a:gd name="connsiteX0" fmla="*/ 295 w 12857"/>
            <a:gd name="connsiteY0" fmla="*/ 20050 h 20050"/>
            <a:gd name="connsiteX1" fmla="*/ 40 w 12857"/>
            <a:gd name="connsiteY1" fmla="*/ 65 h 20050"/>
            <a:gd name="connsiteX2" fmla="*/ 12857 w 12857"/>
            <a:gd name="connsiteY2" fmla="*/ 50 h 20050"/>
            <a:gd name="connsiteX0" fmla="*/ 295 w 13560"/>
            <a:gd name="connsiteY0" fmla="*/ 20222 h 20222"/>
            <a:gd name="connsiteX1" fmla="*/ 40 w 13560"/>
            <a:gd name="connsiteY1" fmla="*/ 237 h 20222"/>
            <a:gd name="connsiteX2" fmla="*/ 13560 w 13560"/>
            <a:gd name="connsiteY2" fmla="*/ 15 h 20222"/>
            <a:gd name="connsiteX0" fmla="*/ 295 w 295"/>
            <a:gd name="connsiteY0" fmla="*/ 19985 h 19985"/>
            <a:gd name="connsiteX1" fmla="*/ 40 w 295"/>
            <a:gd name="connsiteY1" fmla="*/ 0 h 19985"/>
            <a:gd name="connsiteX0" fmla="*/ 10011 w 10011"/>
            <a:gd name="connsiteY0" fmla="*/ 13734 h 13734"/>
            <a:gd name="connsiteX1" fmla="*/ 1367 w 10011"/>
            <a:gd name="connsiteY1" fmla="*/ 0 h 13734"/>
          </a:gdLst>
          <a:ahLst/>
          <a:cxnLst>
            <a:cxn ang="0">
              <a:pos x="connsiteX0" y="connsiteY0"/>
            </a:cxn>
            <a:cxn ang="0">
              <a:pos x="connsiteX1" y="connsiteY1"/>
            </a:cxn>
          </a:cxnLst>
          <a:rect l="l" t="t" r="r" b="b"/>
          <a:pathLst>
            <a:path w="10011" h="13734">
              <a:moveTo>
                <a:pt x="10011" y="13734"/>
              </a:moveTo>
              <a:cubicBezTo>
                <a:pt x="7231" y="12203"/>
                <a:pt x="-3820" y="4035"/>
                <a:pt x="1367" y="0"/>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240971</xdr:colOff>
      <xdr:row>50</xdr:row>
      <xdr:rowOff>17574</xdr:rowOff>
    </xdr:from>
    <xdr:to>
      <xdr:col>9</xdr:col>
      <xdr:colOff>632377</xdr:colOff>
      <xdr:row>56</xdr:row>
      <xdr:rowOff>145424</xdr:rowOff>
    </xdr:to>
    <xdr:sp macro="" textlink="">
      <xdr:nvSpPr>
        <xdr:cNvPr id="1437" name="Freeform 605">
          <a:extLst>
            <a:ext uri="{FF2B5EF4-FFF2-40B4-BE49-F238E27FC236}">
              <a16:creationId xmlns:a16="http://schemas.microsoft.com/office/drawing/2014/main" id="{4B61C48A-9899-4D6B-B077-FC32DAA53D1D}"/>
            </a:ext>
          </a:extLst>
        </xdr:cNvPr>
        <xdr:cNvSpPr>
          <a:spLocks/>
        </xdr:cNvSpPr>
      </xdr:nvSpPr>
      <xdr:spPr bwMode="auto">
        <a:xfrm rot="3568501">
          <a:off x="5558582" y="8738755"/>
          <a:ext cx="1154433" cy="391406"/>
        </a:xfrm>
        <a:custGeom>
          <a:avLst/>
          <a:gdLst>
            <a:gd name="T0" fmla="*/ 0 w 113"/>
            <a:gd name="T1" fmla="*/ 2147483647 h 6"/>
            <a:gd name="T2" fmla="*/ 0 w 113"/>
            <a:gd name="T3" fmla="*/ 2147483647 h 6"/>
            <a:gd name="T4" fmla="*/ 0 w 113"/>
            <a:gd name="T5" fmla="*/ 0 h 6"/>
            <a:gd name="T6" fmla="*/ 0 w 113"/>
            <a:gd name="T7" fmla="*/ 2147483647 h 6"/>
            <a:gd name="T8" fmla="*/ 0 w 113"/>
            <a:gd name="T9" fmla="*/ 2147483647 h 6"/>
            <a:gd name="T10" fmla="*/ 0 60000 65536"/>
            <a:gd name="T11" fmla="*/ 0 60000 65536"/>
            <a:gd name="T12" fmla="*/ 0 60000 65536"/>
            <a:gd name="T13" fmla="*/ 0 60000 65536"/>
            <a:gd name="T14" fmla="*/ 0 60000 65536"/>
            <a:gd name="connsiteX0" fmla="*/ 10789 w 10789"/>
            <a:gd name="connsiteY0" fmla="*/ 27561 h 27561"/>
            <a:gd name="connsiteX1" fmla="*/ 7522 w 10789"/>
            <a:gd name="connsiteY1" fmla="*/ 5000 h 27561"/>
            <a:gd name="connsiteX2" fmla="*/ 4513 w 10789"/>
            <a:gd name="connsiteY2" fmla="*/ 0 h 27561"/>
            <a:gd name="connsiteX3" fmla="*/ 2832 w 10789"/>
            <a:gd name="connsiteY3" fmla="*/ 8333 h 27561"/>
            <a:gd name="connsiteX4" fmla="*/ 0 w 10789"/>
            <a:gd name="connsiteY4" fmla="*/ 6667 h 27561"/>
            <a:gd name="connsiteX0" fmla="*/ 10789 w 10789"/>
            <a:gd name="connsiteY0" fmla="*/ 29136 h 29136"/>
            <a:gd name="connsiteX1" fmla="*/ 7522 w 10789"/>
            <a:gd name="connsiteY1" fmla="*/ 6575 h 29136"/>
            <a:gd name="connsiteX2" fmla="*/ 4513 w 10789"/>
            <a:gd name="connsiteY2" fmla="*/ 1575 h 29136"/>
            <a:gd name="connsiteX3" fmla="*/ 2884 w 10789"/>
            <a:gd name="connsiteY3" fmla="*/ 0 h 29136"/>
            <a:gd name="connsiteX4" fmla="*/ 0 w 10789"/>
            <a:gd name="connsiteY4" fmla="*/ 8242 h 29136"/>
            <a:gd name="connsiteX0" fmla="*/ 14566 w 14566"/>
            <a:gd name="connsiteY0" fmla="*/ 14911 h 14911"/>
            <a:gd name="connsiteX1" fmla="*/ 7522 w 14566"/>
            <a:gd name="connsiteY1" fmla="*/ 6575 h 14911"/>
            <a:gd name="connsiteX2" fmla="*/ 4513 w 14566"/>
            <a:gd name="connsiteY2" fmla="*/ 1575 h 14911"/>
            <a:gd name="connsiteX3" fmla="*/ 2884 w 14566"/>
            <a:gd name="connsiteY3" fmla="*/ 0 h 14911"/>
            <a:gd name="connsiteX4" fmla="*/ 0 w 14566"/>
            <a:gd name="connsiteY4" fmla="*/ 8242 h 14911"/>
            <a:gd name="connsiteX0" fmla="*/ 14566 w 14566"/>
            <a:gd name="connsiteY0" fmla="*/ 14911 h 25400"/>
            <a:gd name="connsiteX1" fmla="*/ 9822 w 14566"/>
            <a:gd name="connsiteY1" fmla="*/ 25293 h 25400"/>
            <a:gd name="connsiteX2" fmla="*/ 7522 w 14566"/>
            <a:gd name="connsiteY2" fmla="*/ 6575 h 25400"/>
            <a:gd name="connsiteX3" fmla="*/ 4513 w 14566"/>
            <a:gd name="connsiteY3" fmla="*/ 1575 h 25400"/>
            <a:gd name="connsiteX4" fmla="*/ 2884 w 14566"/>
            <a:gd name="connsiteY4" fmla="*/ 0 h 25400"/>
            <a:gd name="connsiteX5" fmla="*/ 0 w 14566"/>
            <a:gd name="connsiteY5" fmla="*/ 8242 h 25400"/>
            <a:gd name="connsiteX0" fmla="*/ 15648 w 15648"/>
            <a:gd name="connsiteY0" fmla="*/ 1123 h 25346"/>
            <a:gd name="connsiteX1" fmla="*/ 9822 w 15648"/>
            <a:gd name="connsiteY1" fmla="*/ 25293 h 25346"/>
            <a:gd name="connsiteX2" fmla="*/ 7522 w 15648"/>
            <a:gd name="connsiteY2" fmla="*/ 6575 h 25346"/>
            <a:gd name="connsiteX3" fmla="*/ 4513 w 15648"/>
            <a:gd name="connsiteY3" fmla="*/ 1575 h 25346"/>
            <a:gd name="connsiteX4" fmla="*/ 2884 w 15648"/>
            <a:gd name="connsiteY4" fmla="*/ 0 h 25346"/>
            <a:gd name="connsiteX5" fmla="*/ 0 w 15648"/>
            <a:gd name="connsiteY5" fmla="*/ 8242 h 25346"/>
            <a:gd name="connsiteX0" fmla="*/ 15648 w 15648"/>
            <a:gd name="connsiteY0" fmla="*/ 6505 h 13845"/>
            <a:gd name="connsiteX1" fmla="*/ 11453 w 15648"/>
            <a:gd name="connsiteY1" fmla="*/ 110 h 13845"/>
            <a:gd name="connsiteX2" fmla="*/ 7522 w 15648"/>
            <a:gd name="connsiteY2" fmla="*/ 11957 h 13845"/>
            <a:gd name="connsiteX3" fmla="*/ 4513 w 15648"/>
            <a:gd name="connsiteY3" fmla="*/ 6957 h 13845"/>
            <a:gd name="connsiteX4" fmla="*/ 2884 w 15648"/>
            <a:gd name="connsiteY4" fmla="*/ 5382 h 13845"/>
            <a:gd name="connsiteX5" fmla="*/ 0 w 15648"/>
            <a:gd name="connsiteY5" fmla="*/ 13624 h 13845"/>
            <a:gd name="connsiteX0" fmla="*/ 15648 w 15648"/>
            <a:gd name="connsiteY0" fmla="*/ 6505 h 13778"/>
            <a:gd name="connsiteX1" fmla="*/ 11453 w 15648"/>
            <a:gd name="connsiteY1" fmla="*/ 110 h 13778"/>
            <a:gd name="connsiteX2" fmla="*/ 7522 w 15648"/>
            <a:gd name="connsiteY2" fmla="*/ 11957 h 13778"/>
            <a:gd name="connsiteX3" fmla="*/ 4513 w 15648"/>
            <a:gd name="connsiteY3" fmla="*/ 6957 h 13778"/>
            <a:gd name="connsiteX4" fmla="*/ 2347 w 15648"/>
            <a:gd name="connsiteY4" fmla="*/ 1297 h 13778"/>
            <a:gd name="connsiteX5" fmla="*/ 0 w 15648"/>
            <a:gd name="connsiteY5" fmla="*/ 13624 h 13778"/>
            <a:gd name="connsiteX0" fmla="*/ 13257 w 13257"/>
            <a:gd name="connsiteY0" fmla="*/ 69066 h 69066"/>
            <a:gd name="connsiteX1" fmla="*/ 11453 w 13257"/>
            <a:gd name="connsiteY1" fmla="*/ 2397 h 69066"/>
            <a:gd name="connsiteX2" fmla="*/ 7522 w 13257"/>
            <a:gd name="connsiteY2" fmla="*/ 14244 h 69066"/>
            <a:gd name="connsiteX3" fmla="*/ 4513 w 13257"/>
            <a:gd name="connsiteY3" fmla="*/ 9244 h 69066"/>
            <a:gd name="connsiteX4" fmla="*/ 2347 w 13257"/>
            <a:gd name="connsiteY4" fmla="*/ 3584 h 69066"/>
            <a:gd name="connsiteX5" fmla="*/ 0 w 13257"/>
            <a:gd name="connsiteY5" fmla="*/ 15911 h 69066"/>
            <a:gd name="connsiteX0" fmla="*/ 13257 w 13257"/>
            <a:gd name="connsiteY0" fmla="*/ 65482 h 65482"/>
            <a:gd name="connsiteX1" fmla="*/ 10207 w 13257"/>
            <a:gd name="connsiteY1" fmla="*/ 25445 h 65482"/>
            <a:gd name="connsiteX2" fmla="*/ 7522 w 13257"/>
            <a:gd name="connsiteY2" fmla="*/ 10660 h 65482"/>
            <a:gd name="connsiteX3" fmla="*/ 4513 w 13257"/>
            <a:gd name="connsiteY3" fmla="*/ 5660 h 65482"/>
            <a:gd name="connsiteX4" fmla="*/ 2347 w 13257"/>
            <a:gd name="connsiteY4" fmla="*/ 0 h 65482"/>
            <a:gd name="connsiteX5" fmla="*/ 0 w 13257"/>
            <a:gd name="connsiteY5" fmla="*/ 12327 h 65482"/>
            <a:gd name="connsiteX0" fmla="*/ 17164 w 17164"/>
            <a:gd name="connsiteY0" fmla="*/ 65482 h 65482"/>
            <a:gd name="connsiteX1" fmla="*/ 14114 w 17164"/>
            <a:gd name="connsiteY1" fmla="*/ 25445 h 65482"/>
            <a:gd name="connsiteX2" fmla="*/ 11429 w 17164"/>
            <a:gd name="connsiteY2" fmla="*/ 10660 h 65482"/>
            <a:gd name="connsiteX3" fmla="*/ 8420 w 17164"/>
            <a:gd name="connsiteY3" fmla="*/ 5660 h 65482"/>
            <a:gd name="connsiteX4" fmla="*/ 6254 w 17164"/>
            <a:gd name="connsiteY4" fmla="*/ 0 h 65482"/>
            <a:gd name="connsiteX5" fmla="*/ 0 w 17164"/>
            <a:gd name="connsiteY5" fmla="*/ 31216 h 65482"/>
            <a:gd name="connsiteX0" fmla="*/ 17164 w 17164"/>
            <a:gd name="connsiteY0" fmla="*/ 65544 h 65544"/>
            <a:gd name="connsiteX1" fmla="*/ 14114 w 17164"/>
            <a:gd name="connsiteY1" fmla="*/ 25507 h 65544"/>
            <a:gd name="connsiteX2" fmla="*/ 11429 w 17164"/>
            <a:gd name="connsiteY2" fmla="*/ 10722 h 65544"/>
            <a:gd name="connsiteX3" fmla="*/ 8420 w 17164"/>
            <a:gd name="connsiteY3" fmla="*/ 5722 h 65544"/>
            <a:gd name="connsiteX4" fmla="*/ 6254 w 17164"/>
            <a:gd name="connsiteY4" fmla="*/ 62 h 65544"/>
            <a:gd name="connsiteX5" fmla="*/ 5477 w 17164"/>
            <a:gd name="connsiteY5" fmla="*/ 15807 h 65544"/>
            <a:gd name="connsiteX6" fmla="*/ 0 w 17164"/>
            <a:gd name="connsiteY6" fmla="*/ 31278 h 65544"/>
            <a:gd name="connsiteX0" fmla="*/ 17164 w 17164"/>
            <a:gd name="connsiteY0" fmla="*/ 65544 h 65544"/>
            <a:gd name="connsiteX1" fmla="*/ 14114 w 17164"/>
            <a:gd name="connsiteY1" fmla="*/ 25507 h 65544"/>
            <a:gd name="connsiteX2" fmla="*/ 11429 w 17164"/>
            <a:gd name="connsiteY2" fmla="*/ 10722 h 65544"/>
            <a:gd name="connsiteX3" fmla="*/ 8539 w 17164"/>
            <a:gd name="connsiteY3" fmla="*/ 11244 h 65544"/>
            <a:gd name="connsiteX4" fmla="*/ 6254 w 17164"/>
            <a:gd name="connsiteY4" fmla="*/ 62 h 65544"/>
            <a:gd name="connsiteX5" fmla="*/ 5477 w 17164"/>
            <a:gd name="connsiteY5" fmla="*/ 15807 h 65544"/>
            <a:gd name="connsiteX6" fmla="*/ 0 w 17164"/>
            <a:gd name="connsiteY6" fmla="*/ 31278 h 65544"/>
            <a:gd name="connsiteX0" fmla="*/ 17164 w 17164"/>
            <a:gd name="connsiteY0" fmla="*/ 65837 h 65837"/>
            <a:gd name="connsiteX1" fmla="*/ 14114 w 17164"/>
            <a:gd name="connsiteY1" fmla="*/ 25800 h 65837"/>
            <a:gd name="connsiteX2" fmla="*/ 11429 w 17164"/>
            <a:gd name="connsiteY2" fmla="*/ 11015 h 65837"/>
            <a:gd name="connsiteX3" fmla="*/ 8539 w 17164"/>
            <a:gd name="connsiteY3" fmla="*/ 11537 h 65837"/>
            <a:gd name="connsiteX4" fmla="*/ 6730 w 17164"/>
            <a:gd name="connsiteY4" fmla="*/ 10727 h 65837"/>
            <a:gd name="connsiteX5" fmla="*/ 6254 w 17164"/>
            <a:gd name="connsiteY5" fmla="*/ 355 h 65837"/>
            <a:gd name="connsiteX6" fmla="*/ 5477 w 17164"/>
            <a:gd name="connsiteY6" fmla="*/ 16100 h 65837"/>
            <a:gd name="connsiteX7" fmla="*/ 0 w 17164"/>
            <a:gd name="connsiteY7" fmla="*/ 31571 h 65837"/>
            <a:gd name="connsiteX0" fmla="*/ 17164 w 17164"/>
            <a:gd name="connsiteY0" fmla="*/ 55617 h 55617"/>
            <a:gd name="connsiteX1" fmla="*/ 14114 w 17164"/>
            <a:gd name="connsiteY1" fmla="*/ 15580 h 55617"/>
            <a:gd name="connsiteX2" fmla="*/ 11429 w 17164"/>
            <a:gd name="connsiteY2" fmla="*/ 795 h 55617"/>
            <a:gd name="connsiteX3" fmla="*/ 8539 w 17164"/>
            <a:gd name="connsiteY3" fmla="*/ 1317 h 55617"/>
            <a:gd name="connsiteX4" fmla="*/ 6730 w 17164"/>
            <a:gd name="connsiteY4" fmla="*/ 507 h 55617"/>
            <a:gd name="connsiteX5" fmla="*/ 5477 w 17164"/>
            <a:gd name="connsiteY5" fmla="*/ 5880 h 55617"/>
            <a:gd name="connsiteX6" fmla="*/ 0 w 17164"/>
            <a:gd name="connsiteY6" fmla="*/ 21351 h 55617"/>
            <a:gd name="connsiteX0" fmla="*/ 17048 w 17048"/>
            <a:gd name="connsiteY0" fmla="*/ 60725 h 60725"/>
            <a:gd name="connsiteX1" fmla="*/ 14114 w 17048"/>
            <a:gd name="connsiteY1" fmla="*/ 15580 h 60725"/>
            <a:gd name="connsiteX2" fmla="*/ 11429 w 17048"/>
            <a:gd name="connsiteY2" fmla="*/ 795 h 60725"/>
            <a:gd name="connsiteX3" fmla="*/ 8539 w 17048"/>
            <a:gd name="connsiteY3" fmla="*/ 1317 h 60725"/>
            <a:gd name="connsiteX4" fmla="*/ 6730 w 17048"/>
            <a:gd name="connsiteY4" fmla="*/ 507 h 60725"/>
            <a:gd name="connsiteX5" fmla="*/ 5477 w 17048"/>
            <a:gd name="connsiteY5" fmla="*/ 5880 h 60725"/>
            <a:gd name="connsiteX6" fmla="*/ 0 w 17048"/>
            <a:gd name="connsiteY6" fmla="*/ 21351 h 60725"/>
            <a:gd name="connsiteX0" fmla="*/ 17048 w 17048"/>
            <a:gd name="connsiteY0" fmla="*/ 60725 h 60725"/>
            <a:gd name="connsiteX1" fmla="*/ 14114 w 17048"/>
            <a:gd name="connsiteY1" fmla="*/ 15580 h 60725"/>
            <a:gd name="connsiteX2" fmla="*/ 11429 w 17048"/>
            <a:gd name="connsiteY2" fmla="*/ 795 h 60725"/>
            <a:gd name="connsiteX3" fmla="*/ 8539 w 17048"/>
            <a:gd name="connsiteY3" fmla="*/ 1317 h 60725"/>
            <a:gd name="connsiteX4" fmla="*/ 6730 w 17048"/>
            <a:gd name="connsiteY4" fmla="*/ 507 h 60725"/>
            <a:gd name="connsiteX5" fmla="*/ 5477 w 17048"/>
            <a:gd name="connsiteY5" fmla="*/ 5880 h 60725"/>
            <a:gd name="connsiteX6" fmla="*/ 0 w 17048"/>
            <a:gd name="connsiteY6" fmla="*/ 21351 h 60725"/>
            <a:gd name="connsiteX0" fmla="*/ 16883 w 16883"/>
            <a:gd name="connsiteY0" fmla="*/ 74861 h 74861"/>
            <a:gd name="connsiteX1" fmla="*/ 13949 w 16883"/>
            <a:gd name="connsiteY1" fmla="*/ 29716 h 74861"/>
            <a:gd name="connsiteX2" fmla="*/ 11264 w 16883"/>
            <a:gd name="connsiteY2" fmla="*/ 14931 h 74861"/>
            <a:gd name="connsiteX3" fmla="*/ 8374 w 16883"/>
            <a:gd name="connsiteY3" fmla="*/ 15453 h 74861"/>
            <a:gd name="connsiteX4" fmla="*/ 6565 w 16883"/>
            <a:gd name="connsiteY4" fmla="*/ 14643 h 74861"/>
            <a:gd name="connsiteX5" fmla="*/ 5312 w 16883"/>
            <a:gd name="connsiteY5" fmla="*/ 20016 h 74861"/>
            <a:gd name="connsiteX6" fmla="*/ 0 w 16883"/>
            <a:gd name="connsiteY6" fmla="*/ 627 h 74861"/>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5312 w 16883"/>
            <a:gd name="connsiteY5" fmla="*/ 21095 h 75940"/>
            <a:gd name="connsiteX6" fmla="*/ 4015 w 16883"/>
            <a:gd name="connsiteY6" fmla="*/ 854 h 75940"/>
            <a:gd name="connsiteX7" fmla="*/ 0 w 16883"/>
            <a:gd name="connsiteY7"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5312 w 16883"/>
            <a:gd name="connsiteY5" fmla="*/ 21095 h 75940"/>
            <a:gd name="connsiteX6" fmla="*/ 4015 w 16883"/>
            <a:gd name="connsiteY6" fmla="*/ 854 h 75940"/>
            <a:gd name="connsiteX7" fmla="*/ 0 w 16883"/>
            <a:gd name="connsiteY7"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6883 w 16883"/>
            <a:gd name="connsiteY0" fmla="*/ 75940 h 75940"/>
            <a:gd name="connsiteX1" fmla="*/ 13949 w 16883"/>
            <a:gd name="connsiteY1" fmla="*/ 30795 h 75940"/>
            <a:gd name="connsiteX2" fmla="*/ 11264 w 16883"/>
            <a:gd name="connsiteY2" fmla="*/ 16010 h 75940"/>
            <a:gd name="connsiteX3" fmla="*/ 8374 w 16883"/>
            <a:gd name="connsiteY3" fmla="*/ 16532 h 75940"/>
            <a:gd name="connsiteX4" fmla="*/ 6565 w 16883"/>
            <a:gd name="connsiteY4" fmla="*/ 15722 h 75940"/>
            <a:gd name="connsiteX5" fmla="*/ 4015 w 16883"/>
            <a:gd name="connsiteY5" fmla="*/ 854 h 75940"/>
            <a:gd name="connsiteX6" fmla="*/ 0 w 16883"/>
            <a:gd name="connsiteY6" fmla="*/ 1706 h 75940"/>
            <a:gd name="connsiteX0" fmla="*/ 13949 w 13949"/>
            <a:gd name="connsiteY0" fmla="*/ 30795 h 30795"/>
            <a:gd name="connsiteX1" fmla="*/ 11264 w 13949"/>
            <a:gd name="connsiteY1" fmla="*/ 16010 h 30795"/>
            <a:gd name="connsiteX2" fmla="*/ 8374 w 13949"/>
            <a:gd name="connsiteY2" fmla="*/ 16532 h 30795"/>
            <a:gd name="connsiteX3" fmla="*/ 6565 w 13949"/>
            <a:gd name="connsiteY3" fmla="*/ 15722 h 30795"/>
            <a:gd name="connsiteX4" fmla="*/ 4015 w 13949"/>
            <a:gd name="connsiteY4" fmla="*/ 854 h 30795"/>
            <a:gd name="connsiteX5" fmla="*/ 0 w 13949"/>
            <a:gd name="connsiteY5" fmla="*/ 1706 h 30795"/>
            <a:gd name="connsiteX0" fmla="*/ 16936 w 16936"/>
            <a:gd name="connsiteY0" fmla="*/ 1684 h 37828"/>
            <a:gd name="connsiteX1" fmla="*/ 11264 w 16936"/>
            <a:gd name="connsiteY1" fmla="*/ 34762 h 37828"/>
            <a:gd name="connsiteX2" fmla="*/ 8374 w 16936"/>
            <a:gd name="connsiteY2" fmla="*/ 35284 h 37828"/>
            <a:gd name="connsiteX3" fmla="*/ 6565 w 16936"/>
            <a:gd name="connsiteY3" fmla="*/ 34474 h 37828"/>
            <a:gd name="connsiteX4" fmla="*/ 4015 w 16936"/>
            <a:gd name="connsiteY4" fmla="*/ 19606 h 37828"/>
            <a:gd name="connsiteX5" fmla="*/ 0 w 16936"/>
            <a:gd name="connsiteY5" fmla="*/ 20458 h 37828"/>
            <a:gd name="connsiteX0" fmla="*/ 16936 w 16936"/>
            <a:gd name="connsiteY0" fmla="*/ 1684 h 37828"/>
            <a:gd name="connsiteX1" fmla="*/ 11264 w 16936"/>
            <a:gd name="connsiteY1" fmla="*/ 34762 h 37828"/>
            <a:gd name="connsiteX2" fmla="*/ 8374 w 16936"/>
            <a:gd name="connsiteY2" fmla="*/ 35284 h 37828"/>
            <a:gd name="connsiteX3" fmla="*/ 6565 w 16936"/>
            <a:gd name="connsiteY3" fmla="*/ 34474 h 37828"/>
            <a:gd name="connsiteX4" fmla="*/ 4015 w 16936"/>
            <a:gd name="connsiteY4" fmla="*/ 19606 h 37828"/>
            <a:gd name="connsiteX5" fmla="*/ 0 w 16936"/>
            <a:gd name="connsiteY5" fmla="*/ 20458 h 37828"/>
            <a:gd name="connsiteX0" fmla="*/ 12921 w 12921"/>
            <a:gd name="connsiteY0" fmla="*/ 1684 h 37828"/>
            <a:gd name="connsiteX1" fmla="*/ 7249 w 12921"/>
            <a:gd name="connsiteY1" fmla="*/ 34762 h 37828"/>
            <a:gd name="connsiteX2" fmla="*/ 4359 w 12921"/>
            <a:gd name="connsiteY2" fmla="*/ 35284 h 37828"/>
            <a:gd name="connsiteX3" fmla="*/ 2550 w 12921"/>
            <a:gd name="connsiteY3" fmla="*/ 34474 h 37828"/>
            <a:gd name="connsiteX4" fmla="*/ 0 w 12921"/>
            <a:gd name="connsiteY4" fmla="*/ 19606 h 37828"/>
            <a:gd name="connsiteX0" fmla="*/ 21675 w 21675"/>
            <a:gd name="connsiteY0" fmla="*/ 1684 h 37828"/>
            <a:gd name="connsiteX1" fmla="*/ 16003 w 21675"/>
            <a:gd name="connsiteY1" fmla="*/ 34762 h 37828"/>
            <a:gd name="connsiteX2" fmla="*/ 13113 w 21675"/>
            <a:gd name="connsiteY2" fmla="*/ 35284 h 37828"/>
            <a:gd name="connsiteX3" fmla="*/ 11304 w 21675"/>
            <a:gd name="connsiteY3" fmla="*/ 34474 h 37828"/>
            <a:gd name="connsiteX4" fmla="*/ 0 w 21675"/>
            <a:gd name="connsiteY4" fmla="*/ 9436 h 37828"/>
            <a:gd name="connsiteX0" fmla="*/ 25063 w 25063"/>
            <a:gd name="connsiteY0" fmla="*/ 31575 h 31575"/>
            <a:gd name="connsiteX1" fmla="*/ 16003 w 25063"/>
            <a:gd name="connsiteY1" fmla="*/ 25326 h 31575"/>
            <a:gd name="connsiteX2" fmla="*/ 13113 w 25063"/>
            <a:gd name="connsiteY2" fmla="*/ 25848 h 31575"/>
            <a:gd name="connsiteX3" fmla="*/ 11304 w 25063"/>
            <a:gd name="connsiteY3" fmla="*/ 25038 h 31575"/>
            <a:gd name="connsiteX4" fmla="*/ 0 w 25063"/>
            <a:gd name="connsiteY4" fmla="*/ 0 h 31575"/>
            <a:gd name="connsiteX0" fmla="*/ 25063 w 25166"/>
            <a:gd name="connsiteY0" fmla="*/ 31575 h 31575"/>
            <a:gd name="connsiteX1" fmla="*/ 24192 w 25166"/>
            <a:gd name="connsiteY1" fmla="*/ 18172 h 31575"/>
            <a:gd name="connsiteX2" fmla="*/ 16003 w 25166"/>
            <a:gd name="connsiteY2" fmla="*/ 25326 h 31575"/>
            <a:gd name="connsiteX3" fmla="*/ 13113 w 25166"/>
            <a:gd name="connsiteY3" fmla="*/ 25848 h 31575"/>
            <a:gd name="connsiteX4" fmla="*/ 11304 w 25166"/>
            <a:gd name="connsiteY4" fmla="*/ 25038 h 31575"/>
            <a:gd name="connsiteX5" fmla="*/ 0 w 25166"/>
            <a:gd name="connsiteY5" fmla="*/ 0 h 31575"/>
            <a:gd name="connsiteX0" fmla="*/ 24192 w 24192"/>
            <a:gd name="connsiteY0" fmla="*/ 18172 h 26726"/>
            <a:gd name="connsiteX1" fmla="*/ 16003 w 24192"/>
            <a:gd name="connsiteY1" fmla="*/ 25326 h 26726"/>
            <a:gd name="connsiteX2" fmla="*/ 13113 w 24192"/>
            <a:gd name="connsiteY2" fmla="*/ 25848 h 26726"/>
            <a:gd name="connsiteX3" fmla="*/ 11304 w 24192"/>
            <a:gd name="connsiteY3" fmla="*/ 25038 h 26726"/>
            <a:gd name="connsiteX4" fmla="*/ 0 w 24192"/>
            <a:gd name="connsiteY4" fmla="*/ 0 h 26726"/>
            <a:gd name="connsiteX0" fmla="*/ 20983 w 20983"/>
            <a:gd name="connsiteY0" fmla="*/ 107 h 8661"/>
            <a:gd name="connsiteX1" fmla="*/ 12794 w 20983"/>
            <a:gd name="connsiteY1" fmla="*/ 7261 h 8661"/>
            <a:gd name="connsiteX2" fmla="*/ 9904 w 20983"/>
            <a:gd name="connsiteY2" fmla="*/ 7783 h 8661"/>
            <a:gd name="connsiteX3" fmla="*/ 8095 w 20983"/>
            <a:gd name="connsiteY3" fmla="*/ 6973 h 8661"/>
            <a:gd name="connsiteX4" fmla="*/ 0 w 20983"/>
            <a:gd name="connsiteY4" fmla="*/ 2048 h 8661"/>
            <a:gd name="connsiteX0" fmla="*/ 8370 w 8370"/>
            <a:gd name="connsiteY0" fmla="*/ 21 h 61870"/>
            <a:gd name="connsiteX1" fmla="*/ 6097 w 8370"/>
            <a:gd name="connsiteY1" fmla="*/ 56974 h 61870"/>
            <a:gd name="connsiteX2" fmla="*/ 4720 w 8370"/>
            <a:gd name="connsiteY2" fmla="*/ 57576 h 61870"/>
            <a:gd name="connsiteX3" fmla="*/ 3858 w 8370"/>
            <a:gd name="connsiteY3" fmla="*/ 56641 h 61870"/>
            <a:gd name="connsiteX4" fmla="*/ 0 w 8370"/>
            <a:gd name="connsiteY4" fmla="*/ 50955 h 61870"/>
            <a:gd name="connsiteX0" fmla="*/ 10303 w 10303"/>
            <a:gd name="connsiteY0" fmla="*/ 4862 h 4862"/>
            <a:gd name="connsiteX1" fmla="*/ 7284 w 10303"/>
            <a:gd name="connsiteY1" fmla="*/ 973 h 4862"/>
            <a:gd name="connsiteX2" fmla="*/ 5639 w 10303"/>
            <a:gd name="connsiteY2" fmla="*/ 1070 h 4862"/>
            <a:gd name="connsiteX3" fmla="*/ 4609 w 10303"/>
            <a:gd name="connsiteY3" fmla="*/ 919 h 4862"/>
            <a:gd name="connsiteX4" fmla="*/ 0 w 10303"/>
            <a:gd name="connsiteY4" fmla="*/ 0 h 4862"/>
            <a:gd name="connsiteX0" fmla="*/ 11377 w 11377"/>
            <a:gd name="connsiteY0" fmla="*/ 11721 h 11721"/>
            <a:gd name="connsiteX1" fmla="*/ 8447 w 11377"/>
            <a:gd name="connsiteY1" fmla="*/ 3722 h 11721"/>
            <a:gd name="connsiteX2" fmla="*/ 6850 w 11377"/>
            <a:gd name="connsiteY2" fmla="*/ 3922 h 11721"/>
            <a:gd name="connsiteX3" fmla="*/ 5850 w 11377"/>
            <a:gd name="connsiteY3" fmla="*/ 3611 h 11721"/>
            <a:gd name="connsiteX4" fmla="*/ 0 w 11377"/>
            <a:gd name="connsiteY4" fmla="*/ 0 h 11721"/>
            <a:gd name="connsiteX0" fmla="*/ 11377 w 11377"/>
            <a:gd name="connsiteY0" fmla="*/ 11721 h 11721"/>
            <a:gd name="connsiteX1" fmla="*/ 8447 w 11377"/>
            <a:gd name="connsiteY1" fmla="*/ 3722 h 11721"/>
            <a:gd name="connsiteX2" fmla="*/ 6850 w 11377"/>
            <a:gd name="connsiteY2" fmla="*/ 3922 h 11721"/>
            <a:gd name="connsiteX3" fmla="*/ 5850 w 11377"/>
            <a:gd name="connsiteY3" fmla="*/ 3611 h 11721"/>
            <a:gd name="connsiteX4" fmla="*/ 1731 w 11377"/>
            <a:gd name="connsiteY4" fmla="*/ 4250 h 11721"/>
            <a:gd name="connsiteX5" fmla="*/ 0 w 11377"/>
            <a:gd name="connsiteY5" fmla="*/ 0 h 11721"/>
            <a:gd name="connsiteX0" fmla="*/ 9930 w 9930"/>
            <a:gd name="connsiteY0" fmla="*/ 26217 h 26217"/>
            <a:gd name="connsiteX1" fmla="*/ 7000 w 9930"/>
            <a:gd name="connsiteY1" fmla="*/ 18218 h 26217"/>
            <a:gd name="connsiteX2" fmla="*/ 5403 w 9930"/>
            <a:gd name="connsiteY2" fmla="*/ 18418 h 26217"/>
            <a:gd name="connsiteX3" fmla="*/ 4403 w 9930"/>
            <a:gd name="connsiteY3" fmla="*/ 18107 h 26217"/>
            <a:gd name="connsiteX4" fmla="*/ 284 w 9930"/>
            <a:gd name="connsiteY4" fmla="*/ 18746 h 26217"/>
            <a:gd name="connsiteX5" fmla="*/ 833 w 9930"/>
            <a:gd name="connsiteY5" fmla="*/ 0 h 26217"/>
            <a:gd name="connsiteX0" fmla="*/ 11147 w 11147"/>
            <a:gd name="connsiteY0" fmla="*/ 10000 h 10000"/>
            <a:gd name="connsiteX1" fmla="*/ 8196 w 11147"/>
            <a:gd name="connsiteY1" fmla="*/ 6949 h 10000"/>
            <a:gd name="connsiteX2" fmla="*/ 6588 w 11147"/>
            <a:gd name="connsiteY2" fmla="*/ 7025 h 10000"/>
            <a:gd name="connsiteX3" fmla="*/ 5581 w 11147"/>
            <a:gd name="connsiteY3" fmla="*/ 6907 h 10000"/>
            <a:gd name="connsiteX4" fmla="*/ 191 w 11147"/>
            <a:gd name="connsiteY4" fmla="*/ 8748 h 10000"/>
            <a:gd name="connsiteX5" fmla="*/ 1986 w 11147"/>
            <a:gd name="connsiteY5" fmla="*/ 0 h 10000"/>
            <a:gd name="connsiteX0" fmla="*/ 11374 w 11374"/>
            <a:gd name="connsiteY0" fmla="*/ 10000 h 10000"/>
            <a:gd name="connsiteX1" fmla="*/ 8423 w 11374"/>
            <a:gd name="connsiteY1" fmla="*/ 6949 h 10000"/>
            <a:gd name="connsiteX2" fmla="*/ 6815 w 11374"/>
            <a:gd name="connsiteY2" fmla="*/ 7025 h 10000"/>
            <a:gd name="connsiteX3" fmla="*/ 5808 w 11374"/>
            <a:gd name="connsiteY3" fmla="*/ 6907 h 10000"/>
            <a:gd name="connsiteX4" fmla="*/ 418 w 11374"/>
            <a:gd name="connsiteY4" fmla="*/ 8748 h 10000"/>
            <a:gd name="connsiteX5" fmla="*/ 510 w 11374"/>
            <a:gd name="connsiteY5" fmla="*/ 5505 h 10000"/>
            <a:gd name="connsiteX6" fmla="*/ 2213 w 11374"/>
            <a:gd name="connsiteY6" fmla="*/ 0 h 10000"/>
            <a:gd name="connsiteX0" fmla="*/ 11374 w 11374"/>
            <a:gd name="connsiteY0" fmla="*/ 12053 h 12053"/>
            <a:gd name="connsiteX1" fmla="*/ 8423 w 11374"/>
            <a:gd name="connsiteY1" fmla="*/ 9002 h 12053"/>
            <a:gd name="connsiteX2" fmla="*/ 6815 w 11374"/>
            <a:gd name="connsiteY2" fmla="*/ 9078 h 12053"/>
            <a:gd name="connsiteX3" fmla="*/ 5808 w 11374"/>
            <a:gd name="connsiteY3" fmla="*/ 8960 h 12053"/>
            <a:gd name="connsiteX4" fmla="*/ 418 w 11374"/>
            <a:gd name="connsiteY4" fmla="*/ 10801 h 12053"/>
            <a:gd name="connsiteX5" fmla="*/ 510 w 11374"/>
            <a:gd name="connsiteY5" fmla="*/ 7558 h 12053"/>
            <a:gd name="connsiteX6" fmla="*/ 3594 w 11374"/>
            <a:gd name="connsiteY6" fmla="*/ 0 h 12053"/>
            <a:gd name="connsiteX0" fmla="*/ 11382 w 11382"/>
            <a:gd name="connsiteY0" fmla="*/ 12053 h 12053"/>
            <a:gd name="connsiteX1" fmla="*/ 8431 w 11382"/>
            <a:gd name="connsiteY1" fmla="*/ 9002 h 12053"/>
            <a:gd name="connsiteX2" fmla="*/ 6823 w 11382"/>
            <a:gd name="connsiteY2" fmla="*/ 9078 h 12053"/>
            <a:gd name="connsiteX3" fmla="*/ 5816 w 11382"/>
            <a:gd name="connsiteY3" fmla="*/ 8960 h 12053"/>
            <a:gd name="connsiteX4" fmla="*/ 426 w 11382"/>
            <a:gd name="connsiteY4" fmla="*/ 10801 h 12053"/>
            <a:gd name="connsiteX5" fmla="*/ 518 w 11382"/>
            <a:gd name="connsiteY5" fmla="*/ 7558 h 12053"/>
            <a:gd name="connsiteX6" fmla="*/ 2798 w 11382"/>
            <a:gd name="connsiteY6" fmla="*/ 5775 h 12053"/>
            <a:gd name="connsiteX7" fmla="*/ 3602 w 11382"/>
            <a:gd name="connsiteY7" fmla="*/ 0 h 12053"/>
            <a:gd name="connsiteX0" fmla="*/ 11382 w 11382"/>
            <a:gd name="connsiteY0" fmla="*/ 15505 h 15505"/>
            <a:gd name="connsiteX1" fmla="*/ 8431 w 11382"/>
            <a:gd name="connsiteY1" fmla="*/ 12454 h 15505"/>
            <a:gd name="connsiteX2" fmla="*/ 6823 w 11382"/>
            <a:gd name="connsiteY2" fmla="*/ 12530 h 15505"/>
            <a:gd name="connsiteX3" fmla="*/ 5816 w 11382"/>
            <a:gd name="connsiteY3" fmla="*/ 12412 h 15505"/>
            <a:gd name="connsiteX4" fmla="*/ 426 w 11382"/>
            <a:gd name="connsiteY4" fmla="*/ 14253 h 15505"/>
            <a:gd name="connsiteX5" fmla="*/ 518 w 11382"/>
            <a:gd name="connsiteY5" fmla="*/ 11010 h 15505"/>
            <a:gd name="connsiteX6" fmla="*/ 2798 w 11382"/>
            <a:gd name="connsiteY6" fmla="*/ 9227 h 15505"/>
            <a:gd name="connsiteX7" fmla="*/ 2447 w 11382"/>
            <a:gd name="connsiteY7" fmla="*/ 0 h 15505"/>
            <a:gd name="connsiteX0" fmla="*/ 11382 w 11382"/>
            <a:gd name="connsiteY0" fmla="*/ 15505 h 15505"/>
            <a:gd name="connsiteX1" fmla="*/ 8431 w 11382"/>
            <a:gd name="connsiteY1" fmla="*/ 12454 h 15505"/>
            <a:gd name="connsiteX2" fmla="*/ 6823 w 11382"/>
            <a:gd name="connsiteY2" fmla="*/ 12530 h 15505"/>
            <a:gd name="connsiteX3" fmla="*/ 5816 w 11382"/>
            <a:gd name="connsiteY3" fmla="*/ 12412 h 15505"/>
            <a:gd name="connsiteX4" fmla="*/ 426 w 11382"/>
            <a:gd name="connsiteY4" fmla="*/ 14253 h 15505"/>
            <a:gd name="connsiteX5" fmla="*/ 518 w 11382"/>
            <a:gd name="connsiteY5" fmla="*/ 11010 h 15505"/>
            <a:gd name="connsiteX6" fmla="*/ 2798 w 11382"/>
            <a:gd name="connsiteY6" fmla="*/ 9227 h 15505"/>
            <a:gd name="connsiteX7" fmla="*/ 3099 w 11382"/>
            <a:gd name="connsiteY7" fmla="*/ 4225 h 15505"/>
            <a:gd name="connsiteX8" fmla="*/ 2447 w 11382"/>
            <a:gd name="connsiteY8" fmla="*/ 0 h 15505"/>
            <a:gd name="connsiteX0" fmla="*/ 11382 w 11382"/>
            <a:gd name="connsiteY0" fmla="*/ 12655 h 12655"/>
            <a:gd name="connsiteX1" fmla="*/ 8431 w 11382"/>
            <a:gd name="connsiteY1" fmla="*/ 9604 h 12655"/>
            <a:gd name="connsiteX2" fmla="*/ 6823 w 11382"/>
            <a:gd name="connsiteY2" fmla="*/ 9680 h 12655"/>
            <a:gd name="connsiteX3" fmla="*/ 5816 w 11382"/>
            <a:gd name="connsiteY3" fmla="*/ 9562 h 12655"/>
            <a:gd name="connsiteX4" fmla="*/ 426 w 11382"/>
            <a:gd name="connsiteY4" fmla="*/ 11403 h 12655"/>
            <a:gd name="connsiteX5" fmla="*/ 518 w 11382"/>
            <a:gd name="connsiteY5" fmla="*/ 8160 h 12655"/>
            <a:gd name="connsiteX6" fmla="*/ 2798 w 11382"/>
            <a:gd name="connsiteY6" fmla="*/ 6377 h 12655"/>
            <a:gd name="connsiteX7" fmla="*/ 3099 w 11382"/>
            <a:gd name="connsiteY7" fmla="*/ 1375 h 12655"/>
            <a:gd name="connsiteX8" fmla="*/ 2149 w 11382"/>
            <a:gd name="connsiteY8" fmla="*/ 0 h 12655"/>
            <a:gd name="connsiteX0" fmla="*/ 11382 w 11382"/>
            <a:gd name="connsiteY0" fmla="*/ 13080 h 13080"/>
            <a:gd name="connsiteX1" fmla="*/ 8431 w 11382"/>
            <a:gd name="connsiteY1" fmla="*/ 10029 h 13080"/>
            <a:gd name="connsiteX2" fmla="*/ 6823 w 11382"/>
            <a:gd name="connsiteY2" fmla="*/ 10105 h 13080"/>
            <a:gd name="connsiteX3" fmla="*/ 5816 w 11382"/>
            <a:gd name="connsiteY3" fmla="*/ 9987 h 13080"/>
            <a:gd name="connsiteX4" fmla="*/ 426 w 11382"/>
            <a:gd name="connsiteY4" fmla="*/ 11828 h 13080"/>
            <a:gd name="connsiteX5" fmla="*/ 518 w 11382"/>
            <a:gd name="connsiteY5" fmla="*/ 8585 h 13080"/>
            <a:gd name="connsiteX6" fmla="*/ 2798 w 11382"/>
            <a:gd name="connsiteY6" fmla="*/ 6802 h 13080"/>
            <a:gd name="connsiteX7" fmla="*/ 3038 w 11382"/>
            <a:gd name="connsiteY7" fmla="*/ 606 h 13080"/>
            <a:gd name="connsiteX8" fmla="*/ 2149 w 11382"/>
            <a:gd name="connsiteY8" fmla="*/ 425 h 13080"/>
            <a:gd name="connsiteX0" fmla="*/ 11107 w 11107"/>
            <a:gd name="connsiteY0" fmla="*/ 13080 h 13080"/>
            <a:gd name="connsiteX1" fmla="*/ 8156 w 11107"/>
            <a:gd name="connsiteY1" fmla="*/ 10029 h 13080"/>
            <a:gd name="connsiteX2" fmla="*/ 6548 w 11107"/>
            <a:gd name="connsiteY2" fmla="*/ 10105 h 13080"/>
            <a:gd name="connsiteX3" fmla="*/ 5541 w 11107"/>
            <a:gd name="connsiteY3" fmla="*/ 9987 h 13080"/>
            <a:gd name="connsiteX4" fmla="*/ 151 w 11107"/>
            <a:gd name="connsiteY4" fmla="*/ 11828 h 13080"/>
            <a:gd name="connsiteX5" fmla="*/ 243 w 11107"/>
            <a:gd name="connsiteY5" fmla="*/ 8585 h 13080"/>
            <a:gd name="connsiteX6" fmla="*/ 2523 w 11107"/>
            <a:gd name="connsiteY6" fmla="*/ 6802 h 13080"/>
            <a:gd name="connsiteX7" fmla="*/ 2763 w 11107"/>
            <a:gd name="connsiteY7" fmla="*/ 606 h 13080"/>
            <a:gd name="connsiteX8" fmla="*/ 1874 w 11107"/>
            <a:gd name="connsiteY8" fmla="*/ 425 h 13080"/>
            <a:gd name="connsiteX0" fmla="*/ 11147 w 11147"/>
            <a:gd name="connsiteY0" fmla="*/ 13080 h 13080"/>
            <a:gd name="connsiteX1" fmla="*/ 8196 w 11147"/>
            <a:gd name="connsiteY1" fmla="*/ 10029 h 13080"/>
            <a:gd name="connsiteX2" fmla="*/ 6588 w 11147"/>
            <a:gd name="connsiteY2" fmla="*/ 10105 h 13080"/>
            <a:gd name="connsiteX3" fmla="*/ 5581 w 11147"/>
            <a:gd name="connsiteY3" fmla="*/ 9987 h 13080"/>
            <a:gd name="connsiteX4" fmla="*/ 191 w 11147"/>
            <a:gd name="connsiteY4" fmla="*/ 11828 h 13080"/>
            <a:gd name="connsiteX5" fmla="*/ 205 w 11147"/>
            <a:gd name="connsiteY5" fmla="*/ 8778 h 13080"/>
            <a:gd name="connsiteX6" fmla="*/ 2563 w 11147"/>
            <a:gd name="connsiteY6" fmla="*/ 6802 h 13080"/>
            <a:gd name="connsiteX7" fmla="*/ 2803 w 11147"/>
            <a:gd name="connsiteY7" fmla="*/ 606 h 13080"/>
            <a:gd name="connsiteX8" fmla="*/ 1914 w 11147"/>
            <a:gd name="connsiteY8" fmla="*/ 425 h 13080"/>
            <a:gd name="connsiteX0" fmla="*/ 11147 w 11147"/>
            <a:gd name="connsiteY0" fmla="*/ 13080 h 13080"/>
            <a:gd name="connsiteX1" fmla="*/ 8196 w 11147"/>
            <a:gd name="connsiteY1" fmla="*/ 10029 h 13080"/>
            <a:gd name="connsiteX2" fmla="*/ 6588 w 11147"/>
            <a:gd name="connsiteY2" fmla="*/ 10105 h 13080"/>
            <a:gd name="connsiteX3" fmla="*/ 5581 w 11147"/>
            <a:gd name="connsiteY3" fmla="*/ 9987 h 13080"/>
            <a:gd name="connsiteX4" fmla="*/ 191 w 11147"/>
            <a:gd name="connsiteY4" fmla="*/ 11828 h 13080"/>
            <a:gd name="connsiteX5" fmla="*/ 205 w 11147"/>
            <a:gd name="connsiteY5" fmla="*/ 8778 h 13080"/>
            <a:gd name="connsiteX6" fmla="*/ 2563 w 11147"/>
            <a:gd name="connsiteY6" fmla="*/ 6802 h 13080"/>
            <a:gd name="connsiteX7" fmla="*/ 2803 w 11147"/>
            <a:gd name="connsiteY7" fmla="*/ 606 h 13080"/>
            <a:gd name="connsiteX8" fmla="*/ 1914 w 11147"/>
            <a:gd name="connsiteY8" fmla="*/ 425 h 13080"/>
            <a:gd name="connsiteX0" fmla="*/ 11068 w 11068"/>
            <a:gd name="connsiteY0" fmla="*/ 13080 h 13080"/>
            <a:gd name="connsiteX1" fmla="*/ 8117 w 11068"/>
            <a:gd name="connsiteY1" fmla="*/ 10029 h 13080"/>
            <a:gd name="connsiteX2" fmla="*/ 6509 w 11068"/>
            <a:gd name="connsiteY2" fmla="*/ 10105 h 13080"/>
            <a:gd name="connsiteX3" fmla="*/ 5502 w 11068"/>
            <a:gd name="connsiteY3" fmla="*/ 9987 h 13080"/>
            <a:gd name="connsiteX4" fmla="*/ 112 w 11068"/>
            <a:gd name="connsiteY4" fmla="*/ 11828 h 13080"/>
            <a:gd name="connsiteX5" fmla="*/ 126 w 11068"/>
            <a:gd name="connsiteY5" fmla="*/ 8778 h 13080"/>
            <a:gd name="connsiteX6" fmla="*/ 2484 w 11068"/>
            <a:gd name="connsiteY6" fmla="*/ 6802 h 13080"/>
            <a:gd name="connsiteX7" fmla="*/ 2724 w 11068"/>
            <a:gd name="connsiteY7" fmla="*/ 606 h 13080"/>
            <a:gd name="connsiteX8" fmla="*/ 1835 w 11068"/>
            <a:gd name="connsiteY8" fmla="*/ 425 h 13080"/>
            <a:gd name="connsiteX0" fmla="*/ 11068 w 11068"/>
            <a:gd name="connsiteY0" fmla="*/ 13080 h 13080"/>
            <a:gd name="connsiteX1" fmla="*/ 8117 w 11068"/>
            <a:gd name="connsiteY1" fmla="*/ 10029 h 13080"/>
            <a:gd name="connsiteX2" fmla="*/ 6509 w 11068"/>
            <a:gd name="connsiteY2" fmla="*/ 10105 h 13080"/>
            <a:gd name="connsiteX3" fmla="*/ 5502 w 11068"/>
            <a:gd name="connsiteY3" fmla="*/ 9987 h 13080"/>
            <a:gd name="connsiteX4" fmla="*/ 112 w 11068"/>
            <a:gd name="connsiteY4" fmla="*/ 11828 h 13080"/>
            <a:gd name="connsiteX5" fmla="*/ 126 w 11068"/>
            <a:gd name="connsiteY5" fmla="*/ 8778 h 13080"/>
            <a:gd name="connsiteX6" fmla="*/ 2484 w 11068"/>
            <a:gd name="connsiteY6" fmla="*/ 6802 h 13080"/>
            <a:gd name="connsiteX7" fmla="*/ 2724 w 11068"/>
            <a:gd name="connsiteY7" fmla="*/ 606 h 13080"/>
            <a:gd name="connsiteX8" fmla="*/ 1835 w 11068"/>
            <a:gd name="connsiteY8" fmla="*/ 425 h 13080"/>
            <a:gd name="connsiteX0" fmla="*/ 11068 w 11068"/>
            <a:gd name="connsiteY0" fmla="*/ 13080 h 13080"/>
            <a:gd name="connsiteX1" fmla="*/ 8117 w 11068"/>
            <a:gd name="connsiteY1" fmla="*/ 10029 h 13080"/>
            <a:gd name="connsiteX2" fmla="*/ 6509 w 11068"/>
            <a:gd name="connsiteY2" fmla="*/ 10105 h 13080"/>
            <a:gd name="connsiteX3" fmla="*/ 5502 w 11068"/>
            <a:gd name="connsiteY3" fmla="*/ 9987 h 13080"/>
            <a:gd name="connsiteX4" fmla="*/ 112 w 11068"/>
            <a:gd name="connsiteY4" fmla="*/ 11828 h 13080"/>
            <a:gd name="connsiteX5" fmla="*/ 126 w 11068"/>
            <a:gd name="connsiteY5" fmla="*/ 8778 h 13080"/>
            <a:gd name="connsiteX6" fmla="*/ 2601 w 11068"/>
            <a:gd name="connsiteY6" fmla="*/ 7090 h 13080"/>
            <a:gd name="connsiteX7" fmla="*/ 2724 w 11068"/>
            <a:gd name="connsiteY7" fmla="*/ 606 h 13080"/>
            <a:gd name="connsiteX8" fmla="*/ 1835 w 11068"/>
            <a:gd name="connsiteY8" fmla="*/ 425 h 13080"/>
            <a:gd name="connsiteX0" fmla="*/ 11068 w 11068"/>
            <a:gd name="connsiteY0" fmla="*/ 13080 h 13080"/>
            <a:gd name="connsiteX1" fmla="*/ 8117 w 11068"/>
            <a:gd name="connsiteY1" fmla="*/ 10029 h 13080"/>
            <a:gd name="connsiteX2" fmla="*/ 6509 w 11068"/>
            <a:gd name="connsiteY2" fmla="*/ 10105 h 13080"/>
            <a:gd name="connsiteX3" fmla="*/ 5502 w 11068"/>
            <a:gd name="connsiteY3" fmla="*/ 9987 h 13080"/>
            <a:gd name="connsiteX4" fmla="*/ 112 w 11068"/>
            <a:gd name="connsiteY4" fmla="*/ 11828 h 13080"/>
            <a:gd name="connsiteX5" fmla="*/ 126 w 11068"/>
            <a:gd name="connsiteY5" fmla="*/ 8778 h 13080"/>
            <a:gd name="connsiteX6" fmla="*/ 2740 w 11068"/>
            <a:gd name="connsiteY6" fmla="*/ 7147 h 13080"/>
            <a:gd name="connsiteX7" fmla="*/ 2724 w 11068"/>
            <a:gd name="connsiteY7" fmla="*/ 606 h 13080"/>
            <a:gd name="connsiteX8" fmla="*/ 1835 w 11068"/>
            <a:gd name="connsiteY8" fmla="*/ 425 h 13080"/>
            <a:gd name="connsiteX0" fmla="*/ 11068 w 11068"/>
            <a:gd name="connsiteY0" fmla="*/ 13080 h 13080"/>
            <a:gd name="connsiteX1" fmla="*/ 8117 w 11068"/>
            <a:gd name="connsiteY1" fmla="*/ 10029 h 13080"/>
            <a:gd name="connsiteX2" fmla="*/ 6509 w 11068"/>
            <a:gd name="connsiteY2" fmla="*/ 10105 h 13080"/>
            <a:gd name="connsiteX3" fmla="*/ 5502 w 11068"/>
            <a:gd name="connsiteY3" fmla="*/ 9987 h 13080"/>
            <a:gd name="connsiteX4" fmla="*/ 112 w 11068"/>
            <a:gd name="connsiteY4" fmla="*/ 11828 h 13080"/>
            <a:gd name="connsiteX5" fmla="*/ 126 w 11068"/>
            <a:gd name="connsiteY5" fmla="*/ 8778 h 13080"/>
            <a:gd name="connsiteX6" fmla="*/ 2740 w 11068"/>
            <a:gd name="connsiteY6" fmla="*/ 7147 h 13080"/>
            <a:gd name="connsiteX7" fmla="*/ 2724 w 11068"/>
            <a:gd name="connsiteY7" fmla="*/ 606 h 13080"/>
            <a:gd name="connsiteX8" fmla="*/ 1835 w 11068"/>
            <a:gd name="connsiteY8" fmla="*/ 425 h 13080"/>
            <a:gd name="connsiteX0" fmla="*/ 11068 w 11068"/>
            <a:gd name="connsiteY0" fmla="*/ 12655 h 12655"/>
            <a:gd name="connsiteX1" fmla="*/ 8117 w 11068"/>
            <a:gd name="connsiteY1" fmla="*/ 9604 h 12655"/>
            <a:gd name="connsiteX2" fmla="*/ 6509 w 11068"/>
            <a:gd name="connsiteY2" fmla="*/ 9680 h 12655"/>
            <a:gd name="connsiteX3" fmla="*/ 5502 w 11068"/>
            <a:gd name="connsiteY3" fmla="*/ 9562 h 12655"/>
            <a:gd name="connsiteX4" fmla="*/ 112 w 11068"/>
            <a:gd name="connsiteY4" fmla="*/ 11403 h 12655"/>
            <a:gd name="connsiteX5" fmla="*/ 126 w 11068"/>
            <a:gd name="connsiteY5" fmla="*/ 8353 h 12655"/>
            <a:gd name="connsiteX6" fmla="*/ 2740 w 11068"/>
            <a:gd name="connsiteY6" fmla="*/ 6722 h 12655"/>
            <a:gd name="connsiteX7" fmla="*/ 2724 w 11068"/>
            <a:gd name="connsiteY7" fmla="*/ 181 h 12655"/>
            <a:gd name="connsiteX8" fmla="*/ 1835 w 11068"/>
            <a:gd name="connsiteY8" fmla="*/ 0 h 12655"/>
            <a:gd name="connsiteX0" fmla="*/ 11068 w 11068"/>
            <a:gd name="connsiteY0" fmla="*/ 12655 h 12655"/>
            <a:gd name="connsiteX1" fmla="*/ 8117 w 11068"/>
            <a:gd name="connsiteY1" fmla="*/ 9604 h 12655"/>
            <a:gd name="connsiteX2" fmla="*/ 6509 w 11068"/>
            <a:gd name="connsiteY2" fmla="*/ 9680 h 12655"/>
            <a:gd name="connsiteX3" fmla="*/ 5502 w 11068"/>
            <a:gd name="connsiteY3" fmla="*/ 9562 h 12655"/>
            <a:gd name="connsiteX4" fmla="*/ 112 w 11068"/>
            <a:gd name="connsiteY4" fmla="*/ 11403 h 12655"/>
            <a:gd name="connsiteX5" fmla="*/ 126 w 11068"/>
            <a:gd name="connsiteY5" fmla="*/ 8353 h 12655"/>
            <a:gd name="connsiteX6" fmla="*/ 2740 w 11068"/>
            <a:gd name="connsiteY6" fmla="*/ 6722 h 12655"/>
            <a:gd name="connsiteX7" fmla="*/ 2724 w 11068"/>
            <a:gd name="connsiteY7" fmla="*/ 181 h 12655"/>
            <a:gd name="connsiteX8" fmla="*/ 1835 w 11068"/>
            <a:gd name="connsiteY8" fmla="*/ 0 h 12655"/>
            <a:gd name="connsiteX0" fmla="*/ 11068 w 11068"/>
            <a:gd name="connsiteY0" fmla="*/ 12679 h 12679"/>
            <a:gd name="connsiteX1" fmla="*/ 8117 w 11068"/>
            <a:gd name="connsiteY1" fmla="*/ 9628 h 12679"/>
            <a:gd name="connsiteX2" fmla="*/ 6509 w 11068"/>
            <a:gd name="connsiteY2" fmla="*/ 9704 h 12679"/>
            <a:gd name="connsiteX3" fmla="*/ 5502 w 11068"/>
            <a:gd name="connsiteY3" fmla="*/ 9586 h 12679"/>
            <a:gd name="connsiteX4" fmla="*/ 112 w 11068"/>
            <a:gd name="connsiteY4" fmla="*/ 11427 h 12679"/>
            <a:gd name="connsiteX5" fmla="*/ 126 w 11068"/>
            <a:gd name="connsiteY5" fmla="*/ 8377 h 12679"/>
            <a:gd name="connsiteX6" fmla="*/ 2740 w 11068"/>
            <a:gd name="connsiteY6" fmla="*/ 6746 h 12679"/>
            <a:gd name="connsiteX7" fmla="*/ 2724 w 11068"/>
            <a:gd name="connsiteY7" fmla="*/ 205 h 12679"/>
            <a:gd name="connsiteX8" fmla="*/ 1835 w 11068"/>
            <a:gd name="connsiteY8" fmla="*/ 24 h 12679"/>
            <a:gd name="connsiteX0" fmla="*/ 11068 w 11068"/>
            <a:gd name="connsiteY0" fmla="*/ 12604 h 12604"/>
            <a:gd name="connsiteX1" fmla="*/ 8117 w 11068"/>
            <a:gd name="connsiteY1" fmla="*/ 9553 h 12604"/>
            <a:gd name="connsiteX2" fmla="*/ 6509 w 11068"/>
            <a:gd name="connsiteY2" fmla="*/ 9629 h 12604"/>
            <a:gd name="connsiteX3" fmla="*/ 5502 w 11068"/>
            <a:gd name="connsiteY3" fmla="*/ 9511 h 12604"/>
            <a:gd name="connsiteX4" fmla="*/ 112 w 11068"/>
            <a:gd name="connsiteY4" fmla="*/ 11352 h 12604"/>
            <a:gd name="connsiteX5" fmla="*/ 126 w 11068"/>
            <a:gd name="connsiteY5" fmla="*/ 8302 h 12604"/>
            <a:gd name="connsiteX6" fmla="*/ 2740 w 11068"/>
            <a:gd name="connsiteY6" fmla="*/ 6671 h 12604"/>
            <a:gd name="connsiteX7" fmla="*/ 2724 w 11068"/>
            <a:gd name="connsiteY7" fmla="*/ 130 h 12604"/>
            <a:gd name="connsiteX8" fmla="*/ 1829 w 11068"/>
            <a:gd name="connsiteY8" fmla="*/ 210 h 12604"/>
            <a:gd name="connsiteX0" fmla="*/ 11068 w 11068"/>
            <a:gd name="connsiteY0" fmla="*/ 12474 h 12474"/>
            <a:gd name="connsiteX1" fmla="*/ 8117 w 11068"/>
            <a:gd name="connsiteY1" fmla="*/ 9423 h 12474"/>
            <a:gd name="connsiteX2" fmla="*/ 6509 w 11068"/>
            <a:gd name="connsiteY2" fmla="*/ 9499 h 12474"/>
            <a:gd name="connsiteX3" fmla="*/ 5502 w 11068"/>
            <a:gd name="connsiteY3" fmla="*/ 9381 h 12474"/>
            <a:gd name="connsiteX4" fmla="*/ 112 w 11068"/>
            <a:gd name="connsiteY4" fmla="*/ 11222 h 12474"/>
            <a:gd name="connsiteX5" fmla="*/ 126 w 11068"/>
            <a:gd name="connsiteY5" fmla="*/ 8172 h 12474"/>
            <a:gd name="connsiteX6" fmla="*/ 2740 w 11068"/>
            <a:gd name="connsiteY6" fmla="*/ 6541 h 12474"/>
            <a:gd name="connsiteX7" fmla="*/ 2724 w 11068"/>
            <a:gd name="connsiteY7" fmla="*/ 0 h 12474"/>
            <a:gd name="connsiteX8" fmla="*/ 1829 w 11068"/>
            <a:gd name="connsiteY8" fmla="*/ 80 h 12474"/>
            <a:gd name="connsiteX0" fmla="*/ 11068 w 11068"/>
            <a:gd name="connsiteY0" fmla="*/ 12474 h 12474"/>
            <a:gd name="connsiteX1" fmla="*/ 8117 w 11068"/>
            <a:gd name="connsiteY1" fmla="*/ 9423 h 12474"/>
            <a:gd name="connsiteX2" fmla="*/ 6509 w 11068"/>
            <a:gd name="connsiteY2" fmla="*/ 9499 h 12474"/>
            <a:gd name="connsiteX3" fmla="*/ 5502 w 11068"/>
            <a:gd name="connsiteY3" fmla="*/ 9381 h 12474"/>
            <a:gd name="connsiteX4" fmla="*/ 112 w 11068"/>
            <a:gd name="connsiteY4" fmla="*/ 11222 h 12474"/>
            <a:gd name="connsiteX5" fmla="*/ 126 w 11068"/>
            <a:gd name="connsiteY5" fmla="*/ 8172 h 12474"/>
            <a:gd name="connsiteX6" fmla="*/ 2740 w 11068"/>
            <a:gd name="connsiteY6" fmla="*/ 6541 h 12474"/>
            <a:gd name="connsiteX7" fmla="*/ 2724 w 11068"/>
            <a:gd name="connsiteY7" fmla="*/ 0 h 12474"/>
            <a:gd name="connsiteX8" fmla="*/ 1833 w 11068"/>
            <a:gd name="connsiteY8" fmla="*/ 291 h 12474"/>
            <a:gd name="connsiteX0" fmla="*/ 11068 w 11068"/>
            <a:gd name="connsiteY0" fmla="*/ 12412 h 12412"/>
            <a:gd name="connsiteX1" fmla="*/ 8117 w 11068"/>
            <a:gd name="connsiteY1" fmla="*/ 9361 h 12412"/>
            <a:gd name="connsiteX2" fmla="*/ 6509 w 11068"/>
            <a:gd name="connsiteY2" fmla="*/ 9437 h 12412"/>
            <a:gd name="connsiteX3" fmla="*/ 5502 w 11068"/>
            <a:gd name="connsiteY3" fmla="*/ 9319 h 12412"/>
            <a:gd name="connsiteX4" fmla="*/ 112 w 11068"/>
            <a:gd name="connsiteY4" fmla="*/ 11160 h 12412"/>
            <a:gd name="connsiteX5" fmla="*/ 126 w 11068"/>
            <a:gd name="connsiteY5" fmla="*/ 8110 h 12412"/>
            <a:gd name="connsiteX6" fmla="*/ 2740 w 11068"/>
            <a:gd name="connsiteY6" fmla="*/ 6479 h 12412"/>
            <a:gd name="connsiteX7" fmla="*/ 2649 w 11068"/>
            <a:gd name="connsiteY7" fmla="*/ 0 h 12412"/>
            <a:gd name="connsiteX8" fmla="*/ 1833 w 11068"/>
            <a:gd name="connsiteY8" fmla="*/ 229 h 124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068" h="12412">
              <a:moveTo>
                <a:pt x="11068" y="12412"/>
              </a:moveTo>
              <a:cubicBezTo>
                <a:pt x="10227" y="12260"/>
                <a:pt x="8877" y="9857"/>
                <a:pt x="8117" y="9361"/>
              </a:cubicBezTo>
              <a:cubicBezTo>
                <a:pt x="7358" y="8865"/>
                <a:pt x="6958" y="9673"/>
                <a:pt x="6509" y="9437"/>
              </a:cubicBezTo>
              <a:cubicBezTo>
                <a:pt x="6061" y="9202"/>
                <a:pt x="6296" y="9503"/>
                <a:pt x="5502" y="9319"/>
              </a:cubicBezTo>
              <a:cubicBezTo>
                <a:pt x="4708" y="9134"/>
                <a:pt x="950" y="11337"/>
                <a:pt x="112" y="11160"/>
              </a:cubicBezTo>
              <a:cubicBezTo>
                <a:pt x="-82" y="11127"/>
                <a:pt x="13" y="8112"/>
                <a:pt x="126" y="8110"/>
              </a:cubicBezTo>
              <a:cubicBezTo>
                <a:pt x="103" y="7921"/>
                <a:pt x="2528" y="7001"/>
                <a:pt x="2740" y="6479"/>
              </a:cubicBezTo>
              <a:cubicBezTo>
                <a:pt x="2683" y="6264"/>
                <a:pt x="2682" y="404"/>
                <a:pt x="2649" y="0"/>
              </a:cubicBezTo>
              <a:cubicBezTo>
                <a:pt x="2560" y="240"/>
                <a:pt x="1809" y="275"/>
                <a:pt x="1833" y="229"/>
              </a:cubicBezTo>
            </a:path>
          </a:pathLst>
        </a:custGeom>
        <a:noFill/>
        <a:ln w="1587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9</xdr:col>
      <xdr:colOff>535567</xdr:colOff>
      <xdr:row>55</xdr:row>
      <xdr:rowOff>58617</xdr:rowOff>
    </xdr:from>
    <xdr:ext cx="256140" cy="257632"/>
    <xdr:pic>
      <xdr:nvPicPr>
        <xdr:cNvPr id="1439" name="図 1438" descr="クリックすると新しいウィンドウで開きます">
          <a:extLst>
            <a:ext uri="{FF2B5EF4-FFF2-40B4-BE49-F238E27FC236}">
              <a16:creationId xmlns:a16="http://schemas.microsoft.com/office/drawing/2014/main" id="{4047C682-3CB1-41F8-8498-F0D5C395DDCB}"/>
            </a:ext>
          </a:extLst>
        </xdr:cNvPr>
        <xdr:cNvPicPr>
          <a:picLocks noChangeAspect="1" noChangeArrowheads="1"/>
        </xdr:cNvPicPr>
      </xdr:nvPicPr>
      <xdr:blipFill>
        <a:blip xmlns:r="http://schemas.openxmlformats.org/officeDocument/2006/relationships" r:embed="rId51" cstate="print">
          <a:extLst>
            <a:ext uri="{28A0092B-C50C-407E-A947-70E740481C1C}">
              <a14:useLocalDpi xmlns:a14="http://schemas.microsoft.com/office/drawing/2010/main"/>
            </a:ext>
          </a:extLst>
        </a:blip>
        <a:srcRect/>
        <a:stretch>
          <a:fillRect/>
        </a:stretch>
      </xdr:blipFill>
      <xdr:spPr bwMode="auto">
        <a:xfrm>
          <a:off x="6227888" y="9647117"/>
          <a:ext cx="256140" cy="25763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9</xdr:col>
      <xdr:colOff>446462</xdr:colOff>
      <xdr:row>49</xdr:row>
      <xdr:rowOff>100103</xdr:rowOff>
    </xdr:from>
    <xdr:to>
      <xdr:col>10</xdr:col>
      <xdr:colOff>151500</xdr:colOff>
      <xdr:row>55</xdr:row>
      <xdr:rowOff>58207</xdr:rowOff>
    </xdr:to>
    <xdr:sp macro="" textlink="">
      <xdr:nvSpPr>
        <xdr:cNvPr id="1440" name="Line 238">
          <a:extLst>
            <a:ext uri="{FF2B5EF4-FFF2-40B4-BE49-F238E27FC236}">
              <a16:creationId xmlns:a16="http://schemas.microsoft.com/office/drawing/2014/main" id="{0E7DED49-4A57-4DDE-AE66-40D5E4253205}"/>
            </a:ext>
          </a:extLst>
        </xdr:cNvPr>
        <xdr:cNvSpPr>
          <a:spLocks noChangeShapeType="1"/>
        </xdr:cNvSpPr>
      </xdr:nvSpPr>
      <xdr:spPr bwMode="auto">
        <a:xfrm>
          <a:off x="6145587" y="8270436"/>
          <a:ext cx="408830" cy="984688"/>
        </a:xfrm>
        <a:custGeom>
          <a:avLst/>
          <a:gdLst>
            <a:gd name="connsiteX0" fmla="*/ 0 w 10000"/>
            <a:gd name="connsiteY0" fmla="*/ 0 h 10000"/>
            <a:gd name="connsiteX1" fmla="*/ 10000 w 10000"/>
            <a:gd name="connsiteY1" fmla="*/ 10000 h 10000"/>
            <a:gd name="connsiteX0" fmla="*/ 300168 w 310168"/>
            <a:gd name="connsiteY0" fmla="*/ 0 h 10000"/>
            <a:gd name="connsiteX1" fmla="*/ 0 w 310168"/>
            <a:gd name="connsiteY1" fmla="*/ 7413 h 10000"/>
            <a:gd name="connsiteX2" fmla="*/ 310168 w 310168"/>
            <a:gd name="connsiteY2" fmla="*/ 10000 h 10000"/>
            <a:gd name="connsiteX0" fmla="*/ 300168 w 699574"/>
            <a:gd name="connsiteY0" fmla="*/ 0 h 13028"/>
            <a:gd name="connsiteX1" fmla="*/ 0 w 699574"/>
            <a:gd name="connsiteY1" fmla="*/ 7413 h 13028"/>
            <a:gd name="connsiteX2" fmla="*/ 699574 w 699574"/>
            <a:gd name="connsiteY2" fmla="*/ 13028 h 13028"/>
            <a:gd name="connsiteX0" fmla="*/ 300168 w 699574"/>
            <a:gd name="connsiteY0" fmla="*/ 0 h 13028"/>
            <a:gd name="connsiteX1" fmla="*/ 0 w 699574"/>
            <a:gd name="connsiteY1" fmla="*/ 7413 h 13028"/>
            <a:gd name="connsiteX2" fmla="*/ 699574 w 699574"/>
            <a:gd name="connsiteY2" fmla="*/ 13028 h 13028"/>
            <a:gd name="connsiteX0" fmla="*/ 300168 w 699574"/>
            <a:gd name="connsiteY0" fmla="*/ 0 h 12402"/>
            <a:gd name="connsiteX1" fmla="*/ 0 w 699574"/>
            <a:gd name="connsiteY1" fmla="*/ 7413 h 12402"/>
            <a:gd name="connsiteX2" fmla="*/ 699574 w 699574"/>
            <a:gd name="connsiteY2" fmla="*/ 12402 h 12402"/>
            <a:gd name="connsiteX0" fmla="*/ 259603 w 659009"/>
            <a:gd name="connsiteY0" fmla="*/ 0 h 12402"/>
            <a:gd name="connsiteX1" fmla="*/ 0 w 659009"/>
            <a:gd name="connsiteY1" fmla="*/ 11485 h 12402"/>
            <a:gd name="connsiteX2" fmla="*/ 659009 w 659009"/>
            <a:gd name="connsiteY2" fmla="*/ 12402 h 12402"/>
            <a:gd name="connsiteX0" fmla="*/ 259603 w 659009"/>
            <a:gd name="connsiteY0" fmla="*/ 0 h 12402"/>
            <a:gd name="connsiteX1" fmla="*/ 0 w 659009"/>
            <a:gd name="connsiteY1" fmla="*/ 11485 h 12402"/>
            <a:gd name="connsiteX2" fmla="*/ 659009 w 659009"/>
            <a:gd name="connsiteY2" fmla="*/ 12402 h 12402"/>
            <a:gd name="connsiteX0" fmla="*/ 317680 w 717086"/>
            <a:gd name="connsiteY0" fmla="*/ 0 h 12402"/>
            <a:gd name="connsiteX1" fmla="*/ 58077 w 717086"/>
            <a:gd name="connsiteY1" fmla="*/ 11485 h 12402"/>
            <a:gd name="connsiteX2" fmla="*/ 717086 w 717086"/>
            <a:gd name="connsiteY2" fmla="*/ 12402 h 12402"/>
            <a:gd name="connsiteX0" fmla="*/ 317680 w 717086"/>
            <a:gd name="connsiteY0" fmla="*/ 0 h 12402"/>
            <a:gd name="connsiteX1" fmla="*/ 58077 w 717086"/>
            <a:gd name="connsiteY1" fmla="*/ 11485 h 12402"/>
            <a:gd name="connsiteX2" fmla="*/ 717086 w 717086"/>
            <a:gd name="connsiteY2" fmla="*/ 12402 h 12402"/>
            <a:gd name="connsiteX0" fmla="*/ 217026 w 616432"/>
            <a:gd name="connsiteY0" fmla="*/ 0 h 12402"/>
            <a:gd name="connsiteX1" fmla="*/ 71000 w 616432"/>
            <a:gd name="connsiteY1" fmla="*/ 11798 h 12402"/>
            <a:gd name="connsiteX2" fmla="*/ 616432 w 616432"/>
            <a:gd name="connsiteY2" fmla="*/ 12402 h 12402"/>
            <a:gd name="connsiteX0" fmla="*/ 217024 w 616430"/>
            <a:gd name="connsiteY0" fmla="*/ 0 h 12402"/>
            <a:gd name="connsiteX1" fmla="*/ 70998 w 616430"/>
            <a:gd name="connsiteY1" fmla="*/ 11798 h 12402"/>
            <a:gd name="connsiteX2" fmla="*/ 616430 w 616430"/>
            <a:gd name="connsiteY2" fmla="*/ 12402 h 12402"/>
            <a:gd name="connsiteX0" fmla="*/ 182571 w 581977"/>
            <a:gd name="connsiteY0" fmla="*/ 0 h 12402"/>
            <a:gd name="connsiteX1" fmla="*/ 77108 w 581977"/>
            <a:gd name="connsiteY1" fmla="*/ 11589 h 12402"/>
            <a:gd name="connsiteX2" fmla="*/ 581977 w 581977"/>
            <a:gd name="connsiteY2" fmla="*/ 12402 h 12402"/>
            <a:gd name="connsiteX0" fmla="*/ 288260 w 687666"/>
            <a:gd name="connsiteY0" fmla="*/ 0 h 12402"/>
            <a:gd name="connsiteX1" fmla="*/ 182797 w 687666"/>
            <a:gd name="connsiteY1" fmla="*/ 11589 h 12402"/>
            <a:gd name="connsiteX2" fmla="*/ 687666 w 687666"/>
            <a:gd name="connsiteY2" fmla="*/ 12402 h 12402"/>
            <a:gd name="connsiteX0" fmla="*/ 291230 w 690636"/>
            <a:gd name="connsiteY0" fmla="*/ 0 h 12402"/>
            <a:gd name="connsiteX1" fmla="*/ 185767 w 690636"/>
            <a:gd name="connsiteY1" fmla="*/ 11589 h 12402"/>
            <a:gd name="connsiteX2" fmla="*/ 690636 w 690636"/>
            <a:gd name="connsiteY2" fmla="*/ 12402 h 12402"/>
            <a:gd name="connsiteX0" fmla="*/ 184695 w 726359"/>
            <a:gd name="connsiteY0" fmla="*/ 0 h 17841"/>
            <a:gd name="connsiteX1" fmla="*/ 221490 w 726359"/>
            <a:gd name="connsiteY1" fmla="*/ 17028 h 17841"/>
            <a:gd name="connsiteX2" fmla="*/ 726359 w 726359"/>
            <a:gd name="connsiteY2" fmla="*/ 17841 h 17841"/>
            <a:gd name="connsiteX0" fmla="*/ 98274 w 639938"/>
            <a:gd name="connsiteY0" fmla="*/ 0 h 17841"/>
            <a:gd name="connsiteX1" fmla="*/ 135069 w 639938"/>
            <a:gd name="connsiteY1" fmla="*/ 17028 h 17841"/>
            <a:gd name="connsiteX2" fmla="*/ 639938 w 639938"/>
            <a:gd name="connsiteY2" fmla="*/ 17841 h 17841"/>
          </a:gdLst>
          <a:ahLst/>
          <a:cxnLst>
            <a:cxn ang="0">
              <a:pos x="connsiteX0" y="connsiteY0"/>
            </a:cxn>
            <a:cxn ang="0">
              <a:pos x="connsiteX1" y="connsiteY1"/>
            </a:cxn>
            <a:cxn ang="0">
              <a:pos x="connsiteX2" y="connsiteY2"/>
            </a:cxn>
          </a:cxnLst>
          <a:rect l="l" t="t" r="r" b="b"/>
          <a:pathLst>
            <a:path w="639938" h="17841">
              <a:moveTo>
                <a:pt x="98274" y="0"/>
              </a:moveTo>
              <a:cubicBezTo>
                <a:pt x="586063" y="5477"/>
                <a:pt x="-327351" y="12261"/>
                <a:pt x="135069" y="17028"/>
              </a:cubicBezTo>
              <a:lnTo>
                <a:pt x="639938" y="17841"/>
              </a:lnTo>
            </a:path>
          </a:pathLst>
        </a:custGeom>
        <a:noFill/>
        <a:ln w="25400">
          <a:solidFill>
            <a:srgbClr xmlns:mc="http://schemas.openxmlformats.org/markup-compatibility/2006" xmlns:a14="http://schemas.microsoft.com/office/drawing/2010/main" val="000000" mc:Ignorable="a14" a14:legacySpreadsheetColorIndex="64"/>
          </a:solidFill>
          <a:prstDash val="solid"/>
          <a:round/>
          <a:headEnd type="triangle"/>
          <a:tailEnd/>
        </a:ln>
        <a:extLst>
          <a:ext uri="{909E8E84-426E-40DD-AFC4-6F175D3DCCD1}">
            <a14:hiddenFill xmlns:a14="http://schemas.microsoft.com/office/drawing/2010/main">
              <a:noFill/>
            </a14:hiddenFill>
          </a:ext>
        </a:extLst>
      </xdr:spPr>
    </xdr:sp>
    <xdr:clientData/>
  </xdr:twoCellAnchor>
  <xdr:twoCellAnchor editAs="oneCell">
    <xdr:from>
      <xdr:col>9</xdr:col>
      <xdr:colOff>691067</xdr:colOff>
      <xdr:row>52</xdr:row>
      <xdr:rowOff>85590</xdr:rowOff>
    </xdr:from>
    <xdr:to>
      <xdr:col>10</xdr:col>
      <xdr:colOff>310117</xdr:colOff>
      <xdr:row>54</xdr:row>
      <xdr:rowOff>49570</xdr:rowOff>
    </xdr:to>
    <xdr:grpSp>
      <xdr:nvGrpSpPr>
        <xdr:cNvPr id="1441" name="Group 6672">
          <a:extLst>
            <a:ext uri="{FF2B5EF4-FFF2-40B4-BE49-F238E27FC236}">
              <a16:creationId xmlns:a16="http://schemas.microsoft.com/office/drawing/2014/main" id="{FC25B863-93FE-414F-A5F8-F9EFB7FAA5FE}"/>
            </a:ext>
          </a:extLst>
        </xdr:cNvPr>
        <xdr:cNvGrpSpPr>
          <a:grpSpLocks/>
        </xdr:cNvGrpSpPr>
      </xdr:nvGrpSpPr>
      <xdr:grpSpPr bwMode="auto">
        <a:xfrm>
          <a:off x="6390192" y="8589298"/>
          <a:ext cx="322842" cy="292064"/>
          <a:chOff x="536" y="110"/>
          <a:chExt cx="46" cy="44"/>
        </a:xfrm>
      </xdr:grpSpPr>
      <xdr:pic>
        <xdr:nvPicPr>
          <xdr:cNvPr id="1442" name="Picture 6673" descr="route2">
            <a:extLst>
              <a:ext uri="{FF2B5EF4-FFF2-40B4-BE49-F238E27FC236}">
                <a16:creationId xmlns:a16="http://schemas.microsoft.com/office/drawing/2014/main" id="{3B683AE1-1311-4280-8B4D-B225CA2A3E91}"/>
              </a:ext>
            </a:extLst>
          </xdr:cNvPr>
          <xdr:cNvPicPr>
            <a:picLocks noChangeAspect="1" noChangeArrowheads="1"/>
          </xdr:cNvPicPr>
        </xdr:nvPicPr>
        <xdr:blipFill>
          <a:blip xmlns:r="http://schemas.openxmlformats.org/officeDocument/2006/relationships" r:embed="rId52" cstate="print">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43" name="Text Box 6674">
            <a:extLst>
              <a:ext uri="{FF2B5EF4-FFF2-40B4-BE49-F238E27FC236}">
                <a16:creationId xmlns:a16="http://schemas.microsoft.com/office/drawing/2014/main" id="{DE94348D-0113-451F-9032-4AE951BD8877}"/>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r" rtl="0">
              <a:defRPr sz="1000"/>
            </a:pPr>
            <a:r>
              <a:rPr lang="en-US" altLang="ja-JP" sz="1200" b="1" i="0" u="none" strike="noStrike" baseline="0">
                <a:solidFill>
                  <a:srgbClr val="FFFFFF"/>
                </a:solidFill>
                <a:latin typeface="ＭＳ Ｐゴシック"/>
                <a:ea typeface="ＭＳ Ｐゴシック"/>
              </a:rPr>
              <a:t>160</a:t>
            </a:r>
          </a:p>
        </xdr:txBody>
      </xdr:sp>
    </xdr:grpSp>
    <xdr:clientData/>
  </xdr:twoCellAnchor>
  <xdr:twoCellAnchor>
    <xdr:from>
      <xdr:col>9</xdr:col>
      <xdr:colOff>612322</xdr:colOff>
      <xdr:row>51</xdr:row>
      <xdr:rowOff>34191</xdr:rowOff>
    </xdr:from>
    <xdr:to>
      <xdr:col>10</xdr:col>
      <xdr:colOff>381000</xdr:colOff>
      <xdr:row>51</xdr:row>
      <xdr:rowOff>49893</xdr:rowOff>
    </xdr:to>
    <xdr:sp macro="" textlink="">
      <xdr:nvSpPr>
        <xdr:cNvPr id="1444" name="Line 238">
          <a:extLst>
            <a:ext uri="{FF2B5EF4-FFF2-40B4-BE49-F238E27FC236}">
              <a16:creationId xmlns:a16="http://schemas.microsoft.com/office/drawing/2014/main" id="{69A76C88-6B8A-42C4-9810-CBCD1024241C}"/>
            </a:ext>
          </a:extLst>
        </xdr:cNvPr>
        <xdr:cNvSpPr>
          <a:spLocks noChangeShapeType="1"/>
        </xdr:cNvSpPr>
      </xdr:nvSpPr>
      <xdr:spPr bwMode="auto">
        <a:xfrm flipV="1">
          <a:off x="6304643" y="8928727"/>
          <a:ext cx="471714" cy="15702"/>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237955</xdr:colOff>
      <xdr:row>54</xdr:row>
      <xdr:rowOff>35827</xdr:rowOff>
    </xdr:from>
    <xdr:to>
      <xdr:col>10</xdr:col>
      <xdr:colOff>613145</xdr:colOff>
      <xdr:row>56</xdr:row>
      <xdr:rowOff>114095</xdr:rowOff>
    </xdr:to>
    <xdr:grpSp>
      <xdr:nvGrpSpPr>
        <xdr:cNvPr id="1445" name="グループ化 1444">
          <a:extLst>
            <a:ext uri="{FF2B5EF4-FFF2-40B4-BE49-F238E27FC236}">
              <a16:creationId xmlns:a16="http://schemas.microsoft.com/office/drawing/2014/main" id="{B26C6EAC-4A66-4C1A-BF29-15C501BF82FE}"/>
            </a:ext>
          </a:extLst>
        </xdr:cNvPr>
        <xdr:cNvGrpSpPr/>
      </xdr:nvGrpSpPr>
      <xdr:grpSpPr>
        <a:xfrm>
          <a:off x="6640872" y="8867619"/>
          <a:ext cx="375190" cy="406351"/>
          <a:chOff x="8791126" y="500860"/>
          <a:chExt cx="444934" cy="480695"/>
        </a:xfrm>
      </xdr:grpSpPr>
      <xdr:sp macro="" textlink="">
        <xdr:nvSpPr>
          <xdr:cNvPr id="1446" name="Text Box 1563">
            <a:extLst>
              <a:ext uri="{FF2B5EF4-FFF2-40B4-BE49-F238E27FC236}">
                <a16:creationId xmlns:a16="http://schemas.microsoft.com/office/drawing/2014/main" id="{5D35F6BE-75FB-4E7A-A3B1-33E182F2AAB8}"/>
              </a:ext>
            </a:extLst>
          </xdr:cNvPr>
          <xdr:cNvSpPr txBox="1">
            <a:spLocks noChangeArrowheads="1"/>
          </xdr:cNvSpPr>
        </xdr:nvSpPr>
        <xdr:spPr bwMode="auto">
          <a:xfrm>
            <a:off x="8791126" y="500860"/>
            <a:ext cx="444934" cy="480695"/>
          </a:xfrm>
          <a:prstGeom prst="rect">
            <a:avLst/>
          </a:prstGeom>
          <a:solidFill>
            <a:srgbClr val="0000FF"/>
          </a:solidFill>
          <a:ln>
            <a:noFill/>
          </a:ln>
        </xdr:spPr>
        <xdr:txBody>
          <a:bodyPr vertOverflow="overflow" horzOverflow="overflow" wrap="none" lIns="27432" tIns="18288" rIns="0" bIns="0" anchor="t" upright="1">
            <a:noAutofit/>
          </a:bodyPr>
          <a:lstStyle/>
          <a:p>
            <a:pPr algn="ctr" rtl="0">
              <a:lnSpc>
                <a:spcPts val="800"/>
              </a:lnSpc>
              <a:defRPr sz="1000"/>
            </a:pPr>
            <a:endParaRPr lang="en-US" altLang="ja-JP" sz="800" b="1" i="0" u="none" strike="noStrike" baseline="0">
              <a:solidFill>
                <a:schemeClr val="bg1"/>
              </a:solidFill>
              <a:latin typeface="ＭＳ Ｐゴシック"/>
              <a:ea typeface="ＭＳ Ｐゴシック"/>
            </a:endParaRPr>
          </a:p>
          <a:p>
            <a:pPr algn="ctr" rtl="0">
              <a:lnSpc>
                <a:spcPts val="800"/>
              </a:lnSpc>
              <a:defRPr sz="1000"/>
            </a:pPr>
            <a:endParaRPr lang="en-US" altLang="ja-JP" sz="800" b="1" i="0" u="none" strike="noStrike" baseline="0">
              <a:solidFill>
                <a:schemeClr val="bg1"/>
              </a:solidFill>
              <a:latin typeface="ＭＳ Ｐゴシック"/>
              <a:ea typeface="ＭＳ Ｐゴシック"/>
            </a:endParaRPr>
          </a:p>
          <a:p>
            <a:pPr algn="l" rtl="0">
              <a:lnSpc>
                <a:spcPts val="800"/>
              </a:lnSpc>
              <a:defRPr sz="1000"/>
            </a:pPr>
            <a:r>
              <a:rPr lang="ja-JP" altLang="en-US" sz="800" b="1" i="0" u="none" strike="noStrike" baseline="0">
                <a:solidFill>
                  <a:schemeClr val="bg1"/>
                </a:solidFill>
                <a:latin typeface="ＭＳ Ｐゴシック"/>
                <a:ea typeface="ＭＳ Ｐゴシック"/>
              </a:rPr>
              <a:t>阿尾</a:t>
            </a:r>
          </a:p>
        </xdr:txBody>
      </xdr:sp>
      <xdr:sp macro="" textlink="">
        <xdr:nvSpPr>
          <xdr:cNvPr id="1447" name="Text Box 1563">
            <a:extLst>
              <a:ext uri="{FF2B5EF4-FFF2-40B4-BE49-F238E27FC236}">
                <a16:creationId xmlns:a16="http://schemas.microsoft.com/office/drawing/2014/main" id="{461DC332-847C-4D4A-8780-E32FB642D149}"/>
              </a:ext>
            </a:extLst>
          </xdr:cNvPr>
          <xdr:cNvSpPr txBox="1">
            <a:spLocks noChangeArrowheads="1"/>
          </xdr:cNvSpPr>
        </xdr:nvSpPr>
        <xdr:spPr bwMode="auto">
          <a:xfrm>
            <a:off x="8825931" y="558933"/>
            <a:ext cx="272794" cy="136567"/>
          </a:xfrm>
          <a:prstGeom prst="rect">
            <a:avLst/>
          </a:prstGeom>
          <a:solidFill>
            <a:srgbClr val="0000FF"/>
          </a:solidFill>
          <a:ln>
            <a:noFill/>
          </a:ln>
        </xdr:spPr>
        <xdr:txBody>
          <a:bodyPr vertOverflow="overflow" horzOverflow="overflow" wrap="none" lIns="27432" tIns="18288" rIns="0" bIns="0" anchor="t" upright="1">
            <a:noAutofit/>
          </a:bodyPr>
          <a:lstStyle/>
          <a:p>
            <a:pPr algn="r" rtl="0">
              <a:lnSpc>
                <a:spcPts val="800"/>
              </a:lnSpc>
              <a:defRPr sz="1000"/>
            </a:pPr>
            <a:r>
              <a:rPr lang="ja-JP" altLang="en-US" sz="800" b="1" i="0" u="none" strike="noStrike" baseline="0">
                <a:solidFill>
                  <a:schemeClr val="bg1"/>
                </a:solidFill>
                <a:latin typeface="ＭＳ Ｐゴシック"/>
                <a:ea typeface="ＭＳ Ｐゴシック"/>
              </a:rPr>
              <a:t>　高岡</a:t>
            </a:r>
            <a:endParaRPr lang="en-US" altLang="ja-JP" sz="800" b="1" i="0" u="none" strike="noStrike" baseline="0">
              <a:solidFill>
                <a:schemeClr val="bg1"/>
              </a:solidFill>
              <a:latin typeface="ＭＳ Ｐゴシック"/>
              <a:ea typeface="ＭＳ Ｐゴシック"/>
            </a:endParaRPr>
          </a:p>
        </xdr:txBody>
      </xdr:sp>
      <xdr:sp macro="" textlink="">
        <xdr:nvSpPr>
          <xdr:cNvPr id="1448" name="Line 206">
            <a:extLst>
              <a:ext uri="{FF2B5EF4-FFF2-40B4-BE49-F238E27FC236}">
                <a16:creationId xmlns:a16="http://schemas.microsoft.com/office/drawing/2014/main" id="{5FAF5E7F-A9D8-4219-B7FB-4446C667971F}"/>
              </a:ext>
            </a:extLst>
          </xdr:cNvPr>
          <xdr:cNvSpPr>
            <a:spLocks noChangeShapeType="1"/>
          </xdr:cNvSpPr>
        </xdr:nvSpPr>
        <xdr:spPr bwMode="auto">
          <a:xfrm flipH="1">
            <a:off x="8945888" y="914650"/>
            <a:ext cx="228006" cy="42"/>
          </a:xfrm>
          <a:prstGeom prst="line">
            <a:avLst/>
          </a:prstGeom>
          <a:noFill/>
          <a:ln w="38100" cmpd="sng">
            <a:solidFill>
              <a:schemeClr val="bg1"/>
            </a:solidFill>
            <a:prstDash val="solid"/>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49" name="Line 206">
            <a:extLst>
              <a:ext uri="{FF2B5EF4-FFF2-40B4-BE49-F238E27FC236}">
                <a16:creationId xmlns:a16="http://schemas.microsoft.com/office/drawing/2014/main" id="{136DB1FB-9426-4358-89D7-48DC492D40BC}"/>
              </a:ext>
            </a:extLst>
          </xdr:cNvPr>
          <xdr:cNvSpPr>
            <a:spLocks noChangeShapeType="1"/>
          </xdr:cNvSpPr>
        </xdr:nvSpPr>
        <xdr:spPr bwMode="auto">
          <a:xfrm rot="10800000" flipH="1">
            <a:off x="9170167" y="513289"/>
            <a:ext cx="235" cy="455087"/>
          </a:xfrm>
          <a:prstGeom prst="line">
            <a:avLst/>
          </a:prstGeom>
          <a:noFill/>
          <a:ln w="38100" cmpd="sng">
            <a:solidFill>
              <a:schemeClr val="bg1"/>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grpSp>
    <xdr:clientData/>
  </xdr:twoCellAnchor>
  <xdr:twoCellAnchor>
    <xdr:from>
      <xdr:col>10</xdr:col>
      <xdr:colOff>56378</xdr:colOff>
      <xdr:row>55</xdr:row>
      <xdr:rowOff>91799</xdr:rowOff>
    </xdr:from>
    <xdr:to>
      <xdr:col>10</xdr:col>
      <xdr:colOff>223867</xdr:colOff>
      <xdr:row>56</xdr:row>
      <xdr:rowOff>71973</xdr:rowOff>
    </xdr:to>
    <xdr:sp macro="" textlink="">
      <xdr:nvSpPr>
        <xdr:cNvPr id="1450" name="AutoShape 308">
          <a:extLst>
            <a:ext uri="{FF2B5EF4-FFF2-40B4-BE49-F238E27FC236}">
              <a16:creationId xmlns:a16="http://schemas.microsoft.com/office/drawing/2014/main" id="{1931E39A-5ED2-4A1F-B245-E508FF15A62A}"/>
            </a:ext>
          </a:extLst>
        </xdr:cNvPr>
        <xdr:cNvSpPr>
          <a:spLocks noChangeArrowheads="1"/>
        </xdr:cNvSpPr>
      </xdr:nvSpPr>
      <xdr:spPr bwMode="auto">
        <a:xfrm>
          <a:off x="6459295" y="9288716"/>
          <a:ext cx="167489" cy="149507"/>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489176</xdr:colOff>
      <xdr:row>53</xdr:row>
      <xdr:rowOff>112597</xdr:rowOff>
    </xdr:from>
    <xdr:to>
      <xdr:col>10</xdr:col>
      <xdr:colOff>7385</xdr:colOff>
      <xdr:row>54</xdr:row>
      <xdr:rowOff>125524</xdr:rowOff>
    </xdr:to>
    <xdr:sp macro="" textlink="">
      <xdr:nvSpPr>
        <xdr:cNvPr id="1453" name="六角形 1452">
          <a:extLst>
            <a:ext uri="{FF2B5EF4-FFF2-40B4-BE49-F238E27FC236}">
              <a16:creationId xmlns:a16="http://schemas.microsoft.com/office/drawing/2014/main" id="{3D68A6CC-00A1-43D5-83A5-BB67B91CDE67}"/>
            </a:ext>
          </a:extLst>
        </xdr:cNvPr>
        <xdr:cNvSpPr/>
      </xdr:nvSpPr>
      <xdr:spPr bwMode="auto">
        <a:xfrm>
          <a:off x="10426926" y="6227647"/>
          <a:ext cx="223059" cy="178027"/>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1000" b="1">
              <a:solidFill>
                <a:schemeClr val="bg1"/>
              </a:solidFill>
              <a:latin typeface="+mj-ea"/>
              <a:ea typeface="+mj-ea"/>
            </a:rPr>
            <a:t>373</a:t>
          </a:r>
          <a:endParaRPr kumimoji="1" lang="ja-JP" altLang="en-US" sz="1000" b="1">
            <a:solidFill>
              <a:schemeClr val="bg1"/>
            </a:solidFill>
            <a:latin typeface="+mj-ea"/>
            <a:ea typeface="+mj-ea"/>
          </a:endParaRPr>
        </a:p>
      </xdr:txBody>
    </xdr:sp>
    <xdr:clientData/>
  </xdr:twoCellAnchor>
  <xdr:twoCellAnchor>
    <xdr:from>
      <xdr:col>20</xdr:col>
      <xdr:colOff>86180</xdr:colOff>
      <xdr:row>3</xdr:row>
      <xdr:rowOff>136070</xdr:rowOff>
    </xdr:from>
    <xdr:to>
      <xdr:col>20</xdr:col>
      <xdr:colOff>408213</xdr:colOff>
      <xdr:row>5</xdr:row>
      <xdr:rowOff>40822</xdr:rowOff>
    </xdr:to>
    <xdr:sp macro="" textlink="">
      <xdr:nvSpPr>
        <xdr:cNvPr id="1455" name="Line 238">
          <a:extLst>
            <a:ext uri="{FF2B5EF4-FFF2-40B4-BE49-F238E27FC236}">
              <a16:creationId xmlns:a16="http://schemas.microsoft.com/office/drawing/2014/main" id="{B26FD2B2-E28B-45A3-B8C9-17402CA2A860}"/>
            </a:ext>
          </a:extLst>
        </xdr:cNvPr>
        <xdr:cNvSpPr>
          <a:spLocks noChangeShapeType="1"/>
        </xdr:cNvSpPr>
      </xdr:nvSpPr>
      <xdr:spPr bwMode="auto">
        <a:xfrm flipV="1">
          <a:off x="7864930" y="2063749"/>
          <a:ext cx="322033" cy="249466"/>
        </a:xfrm>
        <a:custGeom>
          <a:avLst/>
          <a:gdLst>
            <a:gd name="connsiteX0" fmla="*/ 0 w 430892"/>
            <a:gd name="connsiteY0" fmla="*/ 0 h 13609"/>
            <a:gd name="connsiteX1" fmla="*/ 430892 w 430892"/>
            <a:gd name="connsiteY1" fmla="*/ 13609 h 13609"/>
            <a:gd name="connsiteX0" fmla="*/ 0 w 390070"/>
            <a:gd name="connsiteY0" fmla="*/ 0 h 195038"/>
            <a:gd name="connsiteX1" fmla="*/ 390070 w 390070"/>
            <a:gd name="connsiteY1" fmla="*/ 195038 h 195038"/>
            <a:gd name="connsiteX0" fmla="*/ 0 w 390070"/>
            <a:gd name="connsiteY0" fmla="*/ 0 h 195038"/>
            <a:gd name="connsiteX1" fmla="*/ 390070 w 390070"/>
            <a:gd name="connsiteY1" fmla="*/ 195038 h 195038"/>
            <a:gd name="connsiteX0" fmla="*/ 0 w 369266"/>
            <a:gd name="connsiteY0" fmla="*/ 0 h 275052"/>
            <a:gd name="connsiteX1" fmla="*/ 369266 w 369266"/>
            <a:gd name="connsiteY1" fmla="*/ 275052 h 275052"/>
            <a:gd name="connsiteX0" fmla="*/ 0 w 369266"/>
            <a:gd name="connsiteY0" fmla="*/ 0 h 275052"/>
            <a:gd name="connsiteX1" fmla="*/ 369266 w 369266"/>
            <a:gd name="connsiteY1" fmla="*/ 275052 h 275052"/>
            <a:gd name="connsiteX0" fmla="*/ 0 w 369266"/>
            <a:gd name="connsiteY0" fmla="*/ 0 h 275052"/>
            <a:gd name="connsiteX1" fmla="*/ 369266 w 369266"/>
            <a:gd name="connsiteY1" fmla="*/ 275052 h 275052"/>
          </a:gdLst>
          <a:ahLst/>
          <a:cxnLst>
            <a:cxn ang="0">
              <a:pos x="connsiteX0" y="connsiteY0"/>
            </a:cxn>
            <a:cxn ang="0">
              <a:pos x="connsiteX1" y="connsiteY1"/>
            </a:cxn>
          </a:cxnLst>
          <a:rect l="l" t="t" r="r" b="b"/>
          <a:pathLst>
            <a:path w="369266" h="275052">
              <a:moveTo>
                <a:pt x="0" y="0"/>
              </a:moveTo>
              <a:cubicBezTo>
                <a:pt x="143631" y="4536"/>
                <a:pt x="279098" y="11398"/>
                <a:pt x="369266" y="275052"/>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494393</xdr:colOff>
      <xdr:row>4</xdr:row>
      <xdr:rowOff>95251</xdr:rowOff>
    </xdr:from>
    <xdr:to>
      <xdr:col>20</xdr:col>
      <xdr:colOff>167022</xdr:colOff>
      <xdr:row>5</xdr:row>
      <xdr:rowOff>150744</xdr:rowOff>
    </xdr:to>
    <xdr:grpSp>
      <xdr:nvGrpSpPr>
        <xdr:cNvPr id="1456" name="Group 405">
          <a:extLst>
            <a:ext uri="{FF2B5EF4-FFF2-40B4-BE49-F238E27FC236}">
              <a16:creationId xmlns:a16="http://schemas.microsoft.com/office/drawing/2014/main" id="{7161D7E7-D342-4B1C-A3A3-7BAD9D5ED52A}"/>
            </a:ext>
          </a:extLst>
        </xdr:cNvPr>
        <xdr:cNvGrpSpPr>
          <a:grpSpLocks/>
        </xdr:cNvGrpSpPr>
      </xdr:nvGrpSpPr>
      <xdr:grpSpPr bwMode="auto">
        <a:xfrm rot="5400000">
          <a:off x="13309877" y="646517"/>
          <a:ext cx="219535" cy="376420"/>
          <a:chOff x="718" y="97"/>
          <a:chExt cx="23" cy="15"/>
        </a:xfrm>
      </xdr:grpSpPr>
      <xdr:sp macro="" textlink="">
        <xdr:nvSpPr>
          <xdr:cNvPr id="1457" name="Freeform 406">
            <a:extLst>
              <a:ext uri="{FF2B5EF4-FFF2-40B4-BE49-F238E27FC236}">
                <a16:creationId xmlns:a16="http://schemas.microsoft.com/office/drawing/2014/main" id="{21E4E90E-20C0-4987-B1DD-D15F2FC39FEB}"/>
              </a:ext>
            </a:extLst>
          </xdr:cNvPr>
          <xdr:cNvSpPr>
            <a:spLocks/>
          </xdr:cNvSpPr>
        </xdr:nvSpPr>
        <xdr:spPr bwMode="auto">
          <a:xfrm>
            <a:off x="718" y="97"/>
            <a:ext cx="4" cy="15"/>
          </a:xfrm>
          <a:custGeom>
            <a:avLst/>
            <a:gdLst>
              <a:gd name="T0" fmla="*/ 0 w 5"/>
              <a:gd name="T1" fmla="*/ 0 h 46"/>
              <a:gd name="T2" fmla="*/ 2 w 5"/>
              <a:gd name="T3" fmla="*/ 0 h 46"/>
              <a:gd name="T4" fmla="*/ 2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58" name="Freeform 407">
            <a:extLst>
              <a:ext uri="{FF2B5EF4-FFF2-40B4-BE49-F238E27FC236}">
                <a16:creationId xmlns:a16="http://schemas.microsoft.com/office/drawing/2014/main" id="{61FDC045-A6B1-429A-A6DC-E3CA131E3224}"/>
              </a:ext>
            </a:extLst>
          </xdr:cNvPr>
          <xdr:cNvSpPr>
            <a:spLocks/>
          </xdr:cNvSpPr>
        </xdr:nvSpPr>
        <xdr:spPr bwMode="auto">
          <a:xfrm flipH="1" flipV="1">
            <a:off x="736" y="97"/>
            <a:ext cx="5" cy="15"/>
          </a:xfrm>
          <a:custGeom>
            <a:avLst/>
            <a:gdLst>
              <a:gd name="T0" fmla="*/ 0 w 5"/>
              <a:gd name="T1" fmla="*/ 0 h 46"/>
              <a:gd name="T2" fmla="*/ 5 w 5"/>
              <a:gd name="T3" fmla="*/ 0 h 46"/>
              <a:gd name="T4" fmla="*/ 5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20</xdr:col>
      <xdr:colOff>290287</xdr:colOff>
      <xdr:row>4</xdr:row>
      <xdr:rowOff>145141</xdr:rowOff>
    </xdr:from>
    <xdr:to>
      <xdr:col>20</xdr:col>
      <xdr:colOff>477726</xdr:colOff>
      <xdr:row>5</xdr:row>
      <xdr:rowOff>148436</xdr:rowOff>
    </xdr:to>
    <xdr:sp macro="" textlink="">
      <xdr:nvSpPr>
        <xdr:cNvPr id="1459" name="六角形 1458">
          <a:extLst>
            <a:ext uri="{FF2B5EF4-FFF2-40B4-BE49-F238E27FC236}">
              <a16:creationId xmlns:a16="http://schemas.microsoft.com/office/drawing/2014/main" id="{D6C8B176-D27E-4A40-8964-54956697A832}"/>
            </a:ext>
          </a:extLst>
        </xdr:cNvPr>
        <xdr:cNvSpPr/>
      </xdr:nvSpPr>
      <xdr:spPr bwMode="auto">
        <a:xfrm>
          <a:off x="13731120" y="774849"/>
          <a:ext cx="187439" cy="167337"/>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７５</a:t>
          </a:r>
        </a:p>
      </xdr:txBody>
    </xdr:sp>
    <xdr:clientData/>
  </xdr:twoCellAnchor>
  <xdr:twoCellAnchor>
    <xdr:from>
      <xdr:col>19</xdr:col>
      <xdr:colOff>594181</xdr:colOff>
      <xdr:row>4</xdr:row>
      <xdr:rowOff>154217</xdr:rowOff>
    </xdr:from>
    <xdr:to>
      <xdr:col>20</xdr:col>
      <xdr:colOff>78584</xdr:colOff>
      <xdr:row>5</xdr:row>
      <xdr:rowOff>157512</xdr:rowOff>
    </xdr:to>
    <xdr:sp macro="" textlink="">
      <xdr:nvSpPr>
        <xdr:cNvPr id="1460" name="六角形 1459">
          <a:extLst>
            <a:ext uri="{FF2B5EF4-FFF2-40B4-BE49-F238E27FC236}">
              <a16:creationId xmlns:a16="http://schemas.microsoft.com/office/drawing/2014/main" id="{C7E68303-6925-4F15-B727-E5A1CA6489FC}"/>
            </a:ext>
          </a:extLst>
        </xdr:cNvPr>
        <xdr:cNvSpPr/>
      </xdr:nvSpPr>
      <xdr:spPr bwMode="auto">
        <a:xfrm>
          <a:off x="7669895" y="2254253"/>
          <a:ext cx="187439" cy="17565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７５</a:t>
          </a:r>
        </a:p>
      </xdr:txBody>
    </xdr:sp>
    <xdr:clientData/>
  </xdr:twoCellAnchor>
  <xdr:twoCellAnchor>
    <xdr:from>
      <xdr:col>19</xdr:col>
      <xdr:colOff>616860</xdr:colOff>
      <xdr:row>1</xdr:row>
      <xdr:rowOff>149676</xdr:rowOff>
    </xdr:from>
    <xdr:to>
      <xdr:col>20</xdr:col>
      <xdr:colOff>97464</xdr:colOff>
      <xdr:row>4</xdr:row>
      <xdr:rowOff>48038</xdr:rowOff>
    </xdr:to>
    <xdr:sp macro="" textlink="">
      <xdr:nvSpPr>
        <xdr:cNvPr id="1464" name="Text Box 1620">
          <a:extLst>
            <a:ext uri="{FF2B5EF4-FFF2-40B4-BE49-F238E27FC236}">
              <a16:creationId xmlns:a16="http://schemas.microsoft.com/office/drawing/2014/main" id="{1327EA2C-548B-409B-9E8D-785F9E11A806}"/>
            </a:ext>
          </a:extLst>
        </xdr:cNvPr>
        <xdr:cNvSpPr txBox="1">
          <a:spLocks noChangeArrowheads="1"/>
        </xdr:cNvSpPr>
      </xdr:nvSpPr>
      <xdr:spPr bwMode="auto">
        <a:xfrm>
          <a:off x="7692574" y="1728105"/>
          <a:ext cx="183640" cy="419969"/>
        </a:xfrm>
        <a:prstGeom prst="rect">
          <a:avLst/>
        </a:prstGeom>
        <a:noFill/>
        <a:ln>
          <a:noFill/>
        </a:ln>
      </xdr:spPr>
      <xdr:txBody>
        <a:bodyPr vertOverflow="overflow" horzOverflow="overflow" vert="eaVert" wrap="square" lIns="27432" tIns="18288" rIns="27432" bIns="18288" anchor="b" upright="1">
          <a:noAutofit/>
        </a:bodyPr>
        <a:lstStyle/>
        <a:p>
          <a:pPr algn="ctr" rtl="0">
            <a:lnSpc>
              <a:spcPts val="1000"/>
            </a:lnSpc>
            <a:defRPr sz="1000"/>
          </a:pPr>
          <a:r>
            <a:rPr lang="ja-JP" altLang="en-US" sz="900" b="1" i="0" u="none" strike="noStrike" baseline="0">
              <a:solidFill>
                <a:srgbClr val="0000FF"/>
              </a:solidFill>
              <a:latin typeface="ＭＳ Ｐ明朝" pitchFamily="18" charset="-128"/>
              <a:ea typeface="ＭＳ Ｐ明朝" pitchFamily="18" charset="-128"/>
            </a:rPr>
            <a:t>子撫川</a:t>
          </a:r>
          <a:endParaRPr lang="en-US" altLang="ja-JP" sz="900" b="1" i="0" u="none" strike="noStrike" baseline="0">
            <a:solidFill>
              <a:srgbClr val="0000FF"/>
            </a:solidFill>
            <a:latin typeface="ＭＳ Ｐ明朝" pitchFamily="18" charset="-128"/>
            <a:ea typeface="ＭＳ Ｐ明朝" pitchFamily="18" charset="-128"/>
          </a:endParaRPr>
        </a:p>
      </xdr:txBody>
    </xdr:sp>
    <xdr:clientData/>
  </xdr:twoCellAnchor>
  <xdr:twoCellAnchor>
    <xdr:from>
      <xdr:col>19</xdr:col>
      <xdr:colOff>358325</xdr:colOff>
      <xdr:row>4</xdr:row>
      <xdr:rowOff>126998</xdr:rowOff>
    </xdr:from>
    <xdr:to>
      <xdr:col>19</xdr:col>
      <xdr:colOff>481235</xdr:colOff>
      <xdr:row>5</xdr:row>
      <xdr:rowOff>101529</xdr:rowOff>
    </xdr:to>
    <xdr:sp macro="" textlink="">
      <xdr:nvSpPr>
        <xdr:cNvPr id="1465" name="Freeform 395">
          <a:extLst>
            <a:ext uri="{FF2B5EF4-FFF2-40B4-BE49-F238E27FC236}">
              <a16:creationId xmlns:a16="http://schemas.microsoft.com/office/drawing/2014/main" id="{5AFC727A-BE07-416E-8E1B-004643C4D96D}"/>
            </a:ext>
          </a:extLst>
        </xdr:cNvPr>
        <xdr:cNvSpPr>
          <a:spLocks/>
        </xdr:cNvSpPr>
      </xdr:nvSpPr>
      <xdr:spPr bwMode="auto">
        <a:xfrm rot="16200000">
          <a:off x="7422050" y="2239023"/>
          <a:ext cx="146888" cy="122910"/>
        </a:xfrm>
        <a:custGeom>
          <a:avLst/>
          <a:gdLst>
            <a:gd name="T0" fmla="*/ 0 w 21"/>
            <a:gd name="T1" fmla="*/ 2147483647 h 16"/>
            <a:gd name="T2" fmla="*/ 2147483647 w 21"/>
            <a:gd name="T3" fmla="*/ 2147483647 h 16"/>
            <a:gd name="T4" fmla="*/ 2147483647 w 21"/>
            <a:gd name="T5" fmla="*/ 0 h 16"/>
            <a:gd name="T6" fmla="*/ 2147483647 w 21"/>
            <a:gd name="T7" fmla="*/ 2147483647 h 16"/>
            <a:gd name="T8" fmla="*/ 2147483647 w 21"/>
            <a:gd name="T9" fmla="*/ 2147483647 h 16"/>
            <a:gd name="T10" fmla="*/ 0 60000 65536"/>
            <a:gd name="T11" fmla="*/ 0 60000 65536"/>
            <a:gd name="T12" fmla="*/ 0 60000 65536"/>
            <a:gd name="T13" fmla="*/ 0 60000 65536"/>
            <a:gd name="T14" fmla="*/ 0 60000 65536"/>
            <a:gd name="connsiteX0" fmla="*/ 0 w 10000"/>
            <a:gd name="connsiteY0" fmla="*/ 9375 h 10000"/>
            <a:gd name="connsiteX1" fmla="*/ 1429 w 10000"/>
            <a:gd name="connsiteY1" fmla="*/ 1875 h 10000"/>
            <a:gd name="connsiteX2" fmla="*/ 4286 w 10000"/>
            <a:gd name="connsiteY2" fmla="*/ 0 h 10000"/>
            <a:gd name="connsiteX3" fmla="*/ 10000 w 10000"/>
            <a:gd name="connsiteY3" fmla="*/ 10000 h 10000"/>
            <a:gd name="connsiteX0" fmla="*/ 0 w 10000"/>
            <a:gd name="connsiteY0" fmla="*/ 9375 h 10000"/>
            <a:gd name="connsiteX1" fmla="*/ 1429 w 10000"/>
            <a:gd name="connsiteY1" fmla="*/ 1875 h 10000"/>
            <a:gd name="connsiteX2" fmla="*/ 4286 w 10000"/>
            <a:gd name="connsiteY2" fmla="*/ 0 h 10000"/>
            <a:gd name="connsiteX3" fmla="*/ 10000 w 10000"/>
            <a:gd name="connsiteY3" fmla="*/ 10000 h 10000"/>
            <a:gd name="connsiteX0" fmla="*/ 0 w 10000"/>
            <a:gd name="connsiteY0" fmla="*/ 9375 h 10000"/>
            <a:gd name="connsiteX1" fmla="*/ 4286 w 10000"/>
            <a:gd name="connsiteY1" fmla="*/ 0 h 10000"/>
            <a:gd name="connsiteX2" fmla="*/ 10000 w 10000"/>
            <a:gd name="connsiteY2" fmla="*/ 10000 h 10000"/>
            <a:gd name="connsiteX0" fmla="*/ 0 w 10000"/>
            <a:gd name="connsiteY0" fmla="*/ 9375 h 10000"/>
            <a:gd name="connsiteX1" fmla="*/ 4286 w 10000"/>
            <a:gd name="connsiteY1" fmla="*/ 0 h 10000"/>
            <a:gd name="connsiteX2" fmla="*/ 10000 w 10000"/>
            <a:gd name="connsiteY2" fmla="*/ 10000 h 10000"/>
            <a:gd name="connsiteX0" fmla="*/ 131 w 10131"/>
            <a:gd name="connsiteY0" fmla="*/ 9375 h 10000"/>
            <a:gd name="connsiteX1" fmla="*/ 4417 w 10131"/>
            <a:gd name="connsiteY1" fmla="*/ 0 h 10000"/>
            <a:gd name="connsiteX2" fmla="*/ 10131 w 10131"/>
            <a:gd name="connsiteY2" fmla="*/ 10000 h 10000"/>
            <a:gd name="connsiteX0" fmla="*/ 0 w 10000"/>
            <a:gd name="connsiteY0" fmla="*/ 9375 h 10000"/>
            <a:gd name="connsiteX1" fmla="*/ 4286 w 10000"/>
            <a:gd name="connsiteY1" fmla="*/ 0 h 10000"/>
            <a:gd name="connsiteX2" fmla="*/ 10000 w 10000"/>
            <a:gd name="connsiteY2" fmla="*/ 10000 h 10000"/>
            <a:gd name="connsiteX0" fmla="*/ 0 w 10000"/>
            <a:gd name="connsiteY0" fmla="*/ 9375 h 10000"/>
            <a:gd name="connsiteX1" fmla="*/ 4286 w 10000"/>
            <a:gd name="connsiteY1" fmla="*/ 0 h 10000"/>
            <a:gd name="connsiteX2" fmla="*/ 10000 w 10000"/>
            <a:gd name="connsiteY2" fmla="*/ 10000 h 10000"/>
            <a:gd name="connsiteX0" fmla="*/ 0 w 11010"/>
            <a:gd name="connsiteY0" fmla="*/ 11060 h 11060"/>
            <a:gd name="connsiteX1" fmla="*/ 5296 w 11010"/>
            <a:gd name="connsiteY1" fmla="*/ 0 h 11060"/>
            <a:gd name="connsiteX2" fmla="*/ 11010 w 11010"/>
            <a:gd name="connsiteY2" fmla="*/ 10000 h 11060"/>
            <a:gd name="connsiteX0" fmla="*/ 0 w 10204"/>
            <a:gd name="connsiteY0" fmla="*/ 10834 h 10834"/>
            <a:gd name="connsiteX1" fmla="*/ 4490 w 10204"/>
            <a:gd name="connsiteY1" fmla="*/ 0 h 10834"/>
            <a:gd name="connsiteX2" fmla="*/ 10204 w 10204"/>
            <a:gd name="connsiteY2" fmla="*/ 10000 h 10834"/>
            <a:gd name="connsiteX0" fmla="*/ 0 w 9398"/>
            <a:gd name="connsiteY0" fmla="*/ 10157 h 10157"/>
            <a:gd name="connsiteX1" fmla="*/ 3684 w 9398"/>
            <a:gd name="connsiteY1" fmla="*/ 0 h 10157"/>
            <a:gd name="connsiteX2" fmla="*/ 9398 w 9398"/>
            <a:gd name="connsiteY2" fmla="*/ 10000 h 10157"/>
            <a:gd name="connsiteX0" fmla="*/ 288 w 10288"/>
            <a:gd name="connsiteY0" fmla="*/ 10000 h 10000"/>
            <a:gd name="connsiteX1" fmla="*/ 4208 w 10288"/>
            <a:gd name="connsiteY1" fmla="*/ 0 h 10000"/>
            <a:gd name="connsiteX2" fmla="*/ 10288 w 10288"/>
            <a:gd name="connsiteY2" fmla="*/ 9845 h 10000"/>
            <a:gd name="connsiteX0" fmla="*/ 0 w 10000"/>
            <a:gd name="connsiteY0" fmla="*/ 10012 h 10012"/>
            <a:gd name="connsiteX1" fmla="*/ 3920 w 10000"/>
            <a:gd name="connsiteY1" fmla="*/ 12 h 10012"/>
            <a:gd name="connsiteX2" fmla="*/ 10000 w 10000"/>
            <a:gd name="connsiteY2" fmla="*/ 9857 h 10012"/>
            <a:gd name="connsiteX0" fmla="*/ 0 w 10000"/>
            <a:gd name="connsiteY0" fmla="*/ 10012 h 10012"/>
            <a:gd name="connsiteX1" fmla="*/ 3920 w 10000"/>
            <a:gd name="connsiteY1" fmla="*/ 12 h 10012"/>
            <a:gd name="connsiteX2" fmla="*/ 10000 w 10000"/>
            <a:gd name="connsiteY2" fmla="*/ 9857 h 10012"/>
            <a:gd name="connsiteX0" fmla="*/ 0 w 10000"/>
            <a:gd name="connsiteY0" fmla="*/ 7805 h 7805"/>
            <a:gd name="connsiteX1" fmla="*/ 3920 w 10000"/>
            <a:gd name="connsiteY1" fmla="*/ 26 h 7805"/>
            <a:gd name="connsiteX2" fmla="*/ 10000 w 10000"/>
            <a:gd name="connsiteY2" fmla="*/ 7650 h 7805"/>
            <a:gd name="connsiteX0" fmla="*/ 0 w 10000"/>
            <a:gd name="connsiteY0" fmla="*/ 10000 h 10000"/>
            <a:gd name="connsiteX1" fmla="*/ 4564 w 10000"/>
            <a:gd name="connsiteY1" fmla="*/ 33 h 10000"/>
            <a:gd name="connsiteX2" fmla="*/ 10000 w 10000"/>
            <a:gd name="connsiteY2" fmla="*/ 9801 h 10000"/>
            <a:gd name="connsiteX0" fmla="*/ 0 w 10000"/>
            <a:gd name="connsiteY0" fmla="*/ 10000 h 10000"/>
            <a:gd name="connsiteX1" fmla="*/ 4564 w 10000"/>
            <a:gd name="connsiteY1" fmla="*/ 33 h 10000"/>
            <a:gd name="connsiteX2" fmla="*/ 10000 w 10000"/>
            <a:gd name="connsiteY2" fmla="*/ 9801 h 10000"/>
            <a:gd name="connsiteX0" fmla="*/ 0 w 10000"/>
            <a:gd name="connsiteY0" fmla="*/ 10059 h 10059"/>
            <a:gd name="connsiteX1" fmla="*/ 4564 w 10000"/>
            <a:gd name="connsiteY1" fmla="*/ 92 h 10059"/>
            <a:gd name="connsiteX2" fmla="*/ 10000 w 10000"/>
            <a:gd name="connsiteY2" fmla="*/ 9860 h 10059"/>
            <a:gd name="connsiteX0" fmla="*/ 0 w 10000"/>
            <a:gd name="connsiteY0" fmla="*/ 10059 h 10059"/>
            <a:gd name="connsiteX1" fmla="*/ 4564 w 10000"/>
            <a:gd name="connsiteY1" fmla="*/ 92 h 10059"/>
            <a:gd name="connsiteX2" fmla="*/ 10000 w 10000"/>
            <a:gd name="connsiteY2" fmla="*/ 9860 h 10059"/>
          </a:gdLst>
          <a:ahLst/>
          <a:cxnLst>
            <a:cxn ang="0">
              <a:pos x="connsiteX0" y="connsiteY0"/>
            </a:cxn>
            <a:cxn ang="0">
              <a:pos x="connsiteX1" y="connsiteY1"/>
            </a:cxn>
            <a:cxn ang="0">
              <a:pos x="connsiteX2" y="connsiteY2"/>
            </a:cxn>
          </a:cxnLst>
          <a:rect l="l" t="t" r="r" b="b"/>
          <a:pathLst>
            <a:path w="10000" h="10059">
              <a:moveTo>
                <a:pt x="0" y="10059"/>
              </a:moveTo>
              <a:cubicBezTo>
                <a:pt x="19" y="1849"/>
                <a:pt x="1962" y="-524"/>
                <a:pt x="4564" y="92"/>
              </a:cubicBezTo>
              <a:cubicBezTo>
                <a:pt x="7887" y="-252"/>
                <a:pt x="8831" y="3381"/>
                <a:pt x="10000" y="9860"/>
              </a:cubicBezTo>
            </a:path>
          </a:pathLst>
        </a:custGeom>
        <a:noFill/>
        <a:ln w="1587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27216</xdr:colOff>
      <xdr:row>4</xdr:row>
      <xdr:rowOff>136073</xdr:rowOff>
    </xdr:from>
    <xdr:to>
      <xdr:col>19</xdr:col>
      <xdr:colOff>349250</xdr:colOff>
      <xdr:row>5</xdr:row>
      <xdr:rowOff>140607</xdr:rowOff>
    </xdr:to>
    <xdr:sp macro="" textlink="">
      <xdr:nvSpPr>
        <xdr:cNvPr id="1467" name="Text Box 1620">
          <a:extLst>
            <a:ext uri="{FF2B5EF4-FFF2-40B4-BE49-F238E27FC236}">
              <a16:creationId xmlns:a16="http://schemas.microsoft.com/office/drawing/2014/main" id="{2DFEA4D0-164D-4515-8640-2879C75EFF3C}"/>
            </a:ext>
          </a:extLst>
        </xdr:cNvPr>
        <xdr:cNvSpPr txBox="1">
          <a:spLocks noChangeArrowheads="1"/>
        </xdr:cNvSpPr>
      </xdr:nvSpPr>
      <xdr:spPr bwMode="auto">
        <a:xfrm>
          <a:off x="7102930" y="2236109"/>
          <a:ext cx="322034" cy="176891"/>
        </a:xfrm>
        <a:prstGeom prst="rect">
          <a:avLst/>
        </a:prstGeom>
        <a:solidFill>
          <a:schemeClr val="bg1">
            <a:alpha val="57000"/>
          </a:schemeClr>
        </a:solidFill>
        <a:ln>
          <a:noFill/>
        </a:ln>
      </xdr:spPr>
      <xdr:txBody>
        <a:bodyPr vertOverflow="overflow" horzOverflow="overflow" vert="horz" wrap="square" lIns="27432" tIns="18288" rIns="27432" bIns="18288" anchor="b" upright="1">
          <a:noAutofit/>
        </a:bodyPr>
        <a:lstStyle/>
        <a:p>
          <a:pPr algn="r" rtl="0">
            <a:lnSpc>
              <a:spcPts val="1000"/>
            </a:lnSpc>
            <a:defRPr sz="1000"/>
          </a:pPr>
          <a:endParaRPr lang="en-US" altLang="ja-JP" sz="900" b="1" i="0" u="none" strike="noStrike" baseline="0">
            <a:solidFill>
              <a:srgbClr val="000000"/>
            </a:solidFill>
            <a:latin typeface="ＭＳ Ｐゴシック"/>
            <a:ea typeface="ＭＳ Ｐゴシック"/>
          </a:endParaRPr>
        </a:p>
      </xdr:txBody>
    </xdr:sp>
    <xdr:clientData/>
  </xdr:twoCellAnchor>
  <xdr:oneCellAnchor>
    <xdr:from>
      <xdr:col>19</xdr:col>
      <xdr:colOff>58965</xdr:colOff>
      <xdr:row>5</xdr:row>
      <xdr:rowOff>117927</xdr:rowOff>
    </xdr:from>
    <xdr:ext cx="517071" cy="244928"/>
    <xdr:sp macro="" textlink="">
      <xdr:nvSpPr>
        <xdr:cNvPr id="1468" name="Text Box 1300">
          <a:extLst>
            <a:ext uri="{FF2B5EF4-FFF2-40B4-BE49-F238E27FC236}">
              <a16:creationId xmlns:a16="http://schemas.microsoft.com/office/drawing/2014/main" id="{837D0357-7C2E-4F76-BB12-FB2C1BF4C74A}"/>
            </a:ext>
          </a:extLst>
        </xdr:cNvPr>
        <xdr:cNvSpPr txBox="1">
          <a:spLocks noChangeArrowheads="1"/>
        </xdr:cNvSpPr>
      </xdr:nvSpPr>
      <xdr:spPr bwMode="auto">
        <a:xfrm>
          <a:off x="7134679" y="2390320"/>
          <a:ext cx="517071" cy="2449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0" tIns="18288" rIns="0" bIns="0" anchor="t" upright="1">
          <a:noAutofit/>
        </a:bodyPr>
        <a:lstStyle/>
        <a:p>
          <a:pPr algn="ctr" rtl="0">
            <a:lnSpc>
              <a:spcPts val="900"/>
            </a:lnSpc>
            <a:defRPr sz="1000"/>
          </a:pPr>
          <a:r>
            <a:rPr lang="ja-JP" altLang="en-US" sz="900" b="1" i="0" u="none" strike="noStrike" baseline="0">
              <a:solidFill>
                <a:srgbClr val="000000"/>
              </a:solidFill>
              <a:latin typeface="ＭＳ Ｐゴシック"/>
              <a:ea typeface="ＭＳ Ｐゴシック"/>
            </a:rPr>
            <a:t>堀切ﾄﾝﾈﾙ</a:t>
          </a:r>
          <a:endParaRPr lang="en-US" altLang="ja-JP" sz="900" b="1" i="0" u="none" strike="noStrike" baseline="0">
            <a:solidFill>
              <a:srgbClr val="000000"/>
            </a:solidFill>
            <a:latin typeface="ＭＳ Ｐゴシック"/>
            <a:ea typeface="ＭＳ Ｐゴシック"/>
          </a:endParaRPr>
        </a:p>
        <a:p>
          <a:pPr algn="ctr" rtl="0">
            <a:lnSpc>
              <a:spcPts val="900"/>
            </a:lnSpc>
            <a:defRPr sz="1000"/>
          </a:pPr>
          <a:r>
            <a:rPr lang="ja-JP" altLang="en-US" sz="900" b="1" i="0" u="none" strike="noStrike" baseline="0">
              <a:solidFill>
                <a:srgbClr val="000000"/>
              </a:solidFill>
              <a:latin typeface="ＭＳ Ｐゴシック"/>
              <a:ea typeface="ＭＳ Ｐゴシック"/>
            </a:rPr>
            <a:t>３６２</a:t>
          </a:r>
          <a:r>
            <a:rPr lang="en-US" altLang="ja-JP" sz="900" b="1" i="0" u="none" strike="noStrike" baseline="0">
              <a:solidFill>
                <a:srgbClr val="000000"/>
              </a:solidFill>
              <a:latin typeface="ＭＳ Ｐゴシック"/>
              <a:ea typeface="ＭＳ Ｐゴシック"/>
            </a:rPr>
            <a:t>ⅿ</a:t>
          </a:r>
        </a:p>
      </xdr:txBody>
    </xdr:sp>
    <xdr:clientData/>
  </xdr:oneCellAnchor>
  <xdr:oneCellAnchor>
    <xdr:from>
      <xdr:col>19</xdr:col>
      <xdr:colOff>235861</xdr:colOff>
      <xdr:row>3</xdr:row>
      <xdr:rowOff>163287</xdr:rowOff>
    </xdr:from>
    <xdr:ext cx="621390" cy="140606"/>
    <xdr:sp macro="" textlink="">
      <xdr:nvSpPr>
        <xdr:cNvPr id="1473" name="Text Box 1300">
          <a:extLst>
            <a:ext uri="{FF2B5EF4-FFF2-40B4-BE49-F238E27FC236}">
              <a16:creationId xmlns:a16="http://schemas.microsoft.com/office/drawing/2014/main" id="{3024CF1E-1BEB-4ACF-B62D-7D86FAAA4C98}"/>
            </a:ext>
          </a:extLst>
        </xdr:cNvPr>
        <xdr:cNvSpPr txBox="1">
          <a:spLocks noChangeArrowheads="1"/>
        </xdr:cNvSpPr>
      </xdr:nvSpPr>
      <xdr:spPr bwMode="auto">
        <a:xfrm>
          <a:off x="7311575" y="2090966"/>
          <a:ext cx="621390" cy="1406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0" tIns="18288" rIns="0" bIns="0" anchor="t" upright="1">
          <a:noAutofit/>
        </a:bodyPr>
        <a:lstStyle/>
        <a:p>
          <a:pPr algn="ctr" rtl="0">
            <a:lnSpc>
              <a:spcPts val="900"/>
            </a:lnSpc>
            <a:defRPr sz="1000"/>
          </a:pPr>
          <a:r>
            <a:rPr lang="ja-JP" altLang="en-US" sz="900" b="1" i="0" u="none" strike="noStrike" baseline="0">
              <a:solidFill>
                <a:srgbClr val="000000"/>
              </a:solidFill>
              <a:latin typeface="ＭＳ Ｐゴシック"/>
              <a:ea typeface="ＭＳ Ｐゴシック"/>
            </a:rPr>
            <a:t>五位山大橋</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19</xdr:col>
      <xdr:colOff>513667</xdr:colOff>
      <xdr:row>4</xdr:row>
      <xdr:rowOff>166687</xdr:rowOff>
    </xdr:from>
    <xdr:ext cx="193904" cy="137208"/>
    <xdr:sp macro="" textlink="">
      <xdr:nvSpPr>
        <xdr:cNvPr id="1483" name="Text Box 1664">
          <a:extLst>
            <a:ext uri="{FF2B5EF4-FFF2-40B4-BE49-F238E27FC236}">
              <a16:creationId xmlns:a16="http://schemas.microsoft.com/office/drawing/2014/main" id="{7D7BECBE-6E22-4F15-8DFD-1258C1974458}"/>
            </a:ext>
          </a:extLst>
        </xdr:cNvPr>
        <xdr:cNvSpPr txBox="1">
          <a:spLocks noChangeArrowheads="1"/>
        </xdr:cNvSpPr>
      </xdr:nvSpPr>
      <xdr:spPr bwMode="auto">
        <a:xfrm>
          <a:off x="7589381" y="683758"/>
          <a:ext cx="193904" cy="137208"/>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12</xdr:col>
      <xdr:colOff>149681</xdr:colOff>
      <xdr:row>15</xdr:row>
      <xdr:rowOff>104324</xdr:rowOff>
    </xdr:from>
    <xdr:to>
      <xdr:col>12</xdr:col>
      <xdr:colOff>337120</xdr:colOff>
      <xdr:row>16</xdr:row>
      <xdr:rowOff>107619</xdr:rowOff>
    </xdr:to>
    <xdr:sp macro="" textlink="">
      <xdr:nvSpPr>
        <xdr:cNvPr id="1484" name="六角形 1483">
          <a:extLst>
            <a:ext uri="{FF2B5EF4-FFF2-40B4-BE49-F238E27FC236}">
              <a16:creationId xmlns:a16="http://schemas.microsoft.com/office/drawing/2014/main" id="{9BAD3758-23A8-4C76-8FBC-6FAF77719517}"/>
            </a:ext>
          </a:extLst>
        </xdr:cNvPr>
        <xdr:cNvSpPr/>
      </xdr:nvSpPr>
      <xdr:spPr bwMode="auto">
        <a:xfrm>
          <a:off x="9334502" y="2725967"/>
          <a:ext cx="187439" cy="17565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７５</a:t>
          </a:r>
        </a:p>
      </xdr:txBody>
    </xdr:sp>
    <xdr:clientData/>
  </xdr:twoCellAnchor>
  <xdr:twoCellAnchor>
    <xdr:from>
      <xdr:col>12</xdr:col>
      <xdr:colOff>204103</xdr:colOff>
      <xdr:row>12</xdr:row>
      <xdr:rowOff>140609</xdr:rowOff>
    </xdr:from>
    <xdr:to>
      <xdr:col>12</xdr:col>
      <xdr:colOff>391542</xdr:colOff>
      <xdr:row>13</xdr:row>
      <xdr:rowOff>143904</xdr:rowOff>
    </xdr:to>
    <xdr:sp macro="" textlink="">
      <xdr:nvSpPr>
        <xdr:cNvPr id="1485" name="六角形 1484">
          <a:extLst>
            <a:ext uri="{FF2B5EF4-FFF2-40B4-BE49-F238E27FC236}">
              <a16:creationId xmlns:a16="http://schemas.microsoft.com/office/drawing/2014/main" id="{EB66A7F5-9FEF-4476-AFB5-17D7C915049A}"/>
            </a:ext>
          </a:extLst>
        </xdr:cNvPr>
        <xdr:cNvSpPr/>
      </xdr:nvSpPr>
      <xdr:spPr bwMode="auto">
        <a:xfrm>
          <a:off x="9388924" y="2240645"/>
          <a:ext cx="187439" cy="17565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７５</a:t>
          </a:r>
        </a:p>
      </xdr:txBody>
    </xdr:sp>
    <xdr:clientData/>
  </xdr:twoCellAnchor>
  <xdr:twoCellAnchor>
    <xdr:from>
      <xdr:col>11</xdr:col>
      <xdr:colOff>489855</xdr:colOff>
      <xdr:row>11</xdr:row>
      <xdr:rowOff>56628</xdr:rowOff>
    </xdr:from>
    <xdr:to>
      <xdr:col>12</xdr:col>
      <xdr:colOff>195033</xdr:colOff>
      <xdr:row>13</xdr:row>
      <xdr:rowOff>25513</xdr:rowOff>
    </xdr:to>
    <xdr:sp macro="" textlink="">
      <xdr:nvSpPr>
        <xdr:cNvPr id="1486" name="Line 238">
          <a:extLst>
            <a:ext uri="{FF2B5EF4-FFF2-40B4-BE49-F238E27FC236}">
              <a16:creationId xmlns:a16="http://schemas.microsoft.com/office/drawing/2014/main" id="{0F5A6EDF-90ED-4CAC-B7DB-0994B3EE57AF}"/>
            </a:ext>
          </a:extLst>
        </xdr:cNvPr>
        <xdr:cNvSpPr>
          <a:spLocks noChangeShapeType="1"/>
        </xdr:cNvSpPr>
      </xdr:nvSpPr>
      <xdr:spPr bwMode="auto">
        <a:xfrm flipH="1" flipV="1">
          <a:off x="8971641" y="1984307"/>
          <a:ext cx="408213" cy="313599"/>
        </a:xfrm>
        <a:custGeom>
          <a:avLst/>
          <a:gdLst>
            <a:gd name="connsiteX0" fmla="*/ 0 w 471713"/>
            <a:gd name="connsiteY0" fmla="*/ 0 h 594178"/>
            <a:gd name="connsiteX1" fmla="*/ 471713 w 471713"/>
            <a:gd name="connsiteY1" fmla="*/ 594178 h 594178"/>
            <a:gd name="connsiteX0" fmla="*/ 0 w 408213"/>
            <a:gd name="connsiteY0" fmla="*/ 0 h 90714"/>
            <a:gd name="connsiteX1" fmla="*/ 408213 w 408213"/>
            <a:gd name="connsiteY1" fmla="*/ 90714 h 90714"/>
            <a:gd name="connsiteX0" fmla="*/ 0 w 408213"/>
            <a:gd name="connsiteY0" fmla="*/ 189721 h 280435"/>
            <a:gd name="connsiteX1" fmla="*/ 408213 w 408213"/>
            <a:gd name="connsiteY1" fmla="*/ 280435 h 280435"/>
            <a:gd name="connsiteX0" fmla="*/ 0 w 408213"/>
            <a:gd name="connsiteY0" fmla="*/ 160762 h 251476"/>
            <a:gd name="connsiteX1" fmla="*/ 408213 w 408213"/>
            <a:gd name="connsiteY1" fmla="*/ 251476 h 251476"/>
            <a:gd name="connsiteX0" fmla="*/ 0 w 408213"/>
            <a:gd name="connsiteY0" fmla="*/ 145467 h 236354"/>
            <a:gd name="connsiteX1" fmla="*/ 408213 w 408213"/>
            <a:gd name="connsiteY1" fmla="*/ 236181 h 236354"/>
            <a:gd name="connsiteX0" fmla="*/ 0 w 442230"/>
            <a:gd name="connsiteY0" fmla="*/ 168897 h 168898"/>
            <a:gd name="connsiteX1" fmla="*/ 442230 w 442230"/>
            <a:gd name="connsiteY1" fmla="*/ 156360 h 168898"/>
            <a:gd name="connsiteX0" fmla="*/ 0 w 442230"/>
            <a:gd name="connsiteY0" fmla="*/ 267228 h 267228"/>
            <a:gd name="connsiteX1" fmla="*/ 442230 w 442230"/>
            <a:gd name="connsiteY1" fmla="*/ 254691 h 267228"/>
            <a:gd name="connsiteX0" fmla="*/ 0 w 433726"/>
            <a:gd name="connsiteY0" fmla="*/ 283586 h 283586"/>
            <a:gd name="connsiteX1" fmla="*/ 433726 w 433726"/>
            <a:gd name="connsiteY1" fmla="*/ 212049 h 283586"/>
            <a:gd name="connsiteX0" fmla="*/ 0 w 433726"/>
            <a:gd name="connsiteY0" fmla="*/ 410720 h 410720"/>
            <a:gd name="connsiteX1" fmla="*/ 46469 w 433726"/>
            <a:gd name="connsiteY1" fmla="*/ 97287 h 410720"/>
            <a:gd name="connsiteX2" fmla="*/ 433726 w 433726"/>
            <a:gd name="connsiteY2" fmla="*/ 339183 h 410720"/>
            <a:gd name="connsiteX0" fmla="*/ 0 w 456961"/>
            <a:gd name="connsiteY0" fmla="*/ 380875 h 380875"/>
            <a:gd name="connsiteX1" fmla="*/ 69704 w 456961"/>
            <a:gd name="connsiteY1" fmla="*/ 97287 h 380875"/>
            <a:gd name="connsiteX2" fmla="*/ 456961 w 456961"/>
            <a:gd name="connsiteY2" fmla="*/ 339183 h 380875"/>
            <a:gd name="connsiteX0" fmla="*/ 0 w 422107"/>
            <a:gd name="connsiteY0" fmla="*/ 372348 h 372348"/>
            <a:gd name="connsiteX1" fmla="*/ 34850 w 422107"/>
            <a:gd name="connsiteY1" fmla="*/ 97287 h 372348"/>
            <a:gd name="connsiteX2" fmla="*/ 422107 w 422107"/>
            <a:gd name="connsiteY2" fmla="*/ 339183 h 372348"/>
            <a:gd name="connsiteX0" fmla="*/ 0 w 422107"/>
            <a:gd name="connsiteY0" fmla="*/ 317170 h 317170"/>
            <a:gd name="connsiteX1" fmla="*/ 34850 w 422107"/>
            <a:gd name="connsiteY1" fmla="*/ 42109 h 317170"/>
            <a:gd name="connsiteX2" fmla="*/ 422107 w 422107"/>
            <a:gd name="connsiteY2" fmla="*/ 284005 h 317170"/>
            <a:gd name="connsiteX0" fmla="*/ 0 w 433725"/>
            <a:gd name="connsiteY0" fmla="*/ 312906 h 312906"/>
            <a:gd name="connsiteX1" fmla="*/ 46468 w 433725"/>
            <a:gd name="connsiteY1" fmla="*/ 42109 h 312906"/>
            <a:gd name="connsiteX2" fmla="*/ 433725 w 433725"/>
            <a:gd name="connsiteY2" fmla="*/ 284005 h 312906"/>
            <a:gd name="connsiteX0" fmla="*/ 0 w 433725"/>
            <a:gd name="connsiteY0" fmla="*/ 312906 h 312906"/>
            <a:gd name="connsiteX1" fmla="*/ 46468 w 433725"/>
            <a:gd name="connsiteY1" fmla="*/ 42109 h 312906"/>
            <a:gd name="connsiteX2" fmla="*/ 433725 w 433725"/>
            <a:gd name="connsiteY2" fmla="*/ 284005 h 312906"/>
            <a:gd name="connsiteX0" fmla="*/ 0 w 433725"/>
            <a:gd name="connsiteY0" fmla="*/ 318408 h 318408"/>
            <a:gd name="connsiteX1" fmla="*/ 46468 w 433725"/>
            <a:gd name="connsiteY1" fmla="*/ 47611 h 318408"/>
            <a:gd name="connsiteX2" fmla="*/ 433725 w 433725"/>
            <a:gd name="connsiteY2" fmla="*/ 289507 h 318408"/>
            <a:gd name="connsiteX0" fmla="*/ 0 w 418235"/>
            <a:gd name="connsiteY0" fmla="*/ 320574 h 320574"/>
            <a:gd name="connsiteX1" fmla="*/ 46468 w 418235"/>
            <a:gd name="connsiteY1" fmla="*/ 49777 h 320574"/>
            <a:gd name="connsiteX2" fmla="*/ 418235 w 418235"/>
            <a:gd name="connsiteY2" fmla="*/ 270356 h 320574"/>
            <a:gd name="connsiteX0" fmla="*/ 0 w 418235"/>
            <a:gd name="connsiteY0" fmla="*/ 321420 h 321420"/>
            <a:gd name="connsiteX1" fmla="*/ 46468 w 418235"/>
            <a:gd name="connsiteY1" fmla="*/ 50623 h 321420"/>
            <a:gd name="connsiteX2" fmla="*/ 418235 w 418235"/>
            <a:gd name="connsiteY2" fmla="*/ 271202 h 321420"/>
            <a:gd name="connsiteX0" fmla="*/ 0 w 348529"/>
            <a:gd name="connsiteY0" fmla="*/ 330135 h 330135"/>
            <a:gd name="connsiteX1" fmla="*/ 46468 w 348529"/>
            <a:gd name="connsiteY1" fmla="*/ 59338 h 330135"/>
            <a:gd name="connsiteX2" fmla="*/ 348529 w 348529"/>
            <a:gd name="connsiteY2" fmla="*/ 211701 h 330135"/>
            <a:gd name="connsiteX0" fmla="*/ 0 w 356275"/>
            <a:gd name="connsiteY0" fmla="*/ 328288 h 328288"/>
            <a:gd name="connsiteX1" fmla="*/ 46468 w 356275"/>
            <a:gd name="connsiteY1" fmla="*/ 57491 h 328288"/>
            <a:gd name="connsiteX2" fmla="*/ 356275 w 356275"/>
            <a:gd name="connsiteY2" fmla="*/ 222645 h 328288"/>
            <a:gd name="connsiteX0" fmla="*/ 0 w 348530"/>
            <a:gd name="connsiteY0" fmla="*/ 325443 h 325443"/>
            <a:gd name="connsiteX1" fmla="*/ 46468 w 348530"/>
            <a:gd name="connsiteY1" fmla="*/ 54646 h 325443"/>
            <a:gd name="connsiteX2" fmla="*/ 348530 w 348530"/>
            <a:gd name="connsiteY2" fmla="*/ 241117 h 325443"/>
            <a:gd name="connsiteX0" fmla="*/ 0 w 348530"/>
            <a:gd name="connsiteY0" fmla="*/ 344177 h 344177"/>
            <a:gd name="connsiteX1" fmla="*/ 42595 w 348530"/>
            <a:gd name="connsiteY1" fmla="*/ 52062 h 344177"/>
            <a:gd name="connsiteX2" fmla="*/ 348530 w 348530"/>
            <a:gd name="connsiteY2" fmla="*/ 259851 h 344177"/>
            <a:gd name="connsiteX0" fmla="*/ 0 w 348530"/>
            <a:gd name="connsiteY0" fmla="*/ 294780 h 294780"/>
            <a:gd name="connsiteX1" fmla="*/ 42595 w 348530"/>
            <a:gd name="connsiteY1" fmla="*/ 2665 h 294780"/>
            <a:gd name="connsiteX2" fmla="*/ 348530 w 348530"/>
            <a:gd name="connsiteY2" fmla="*/ 210454 h 294780"/>
          </a:gdLst>
          <a:ahLst/>
          <a:cxnLst>
            <a:cxn ang="0">
              <a:pos x="connsiteX0" y="connsiteY0"/>
            </a:cxn>
            <a:cxn ang="0">
              <a:pos x="connsiteX1" y="connsiteY1"/>
            </a:cxn>
            <a:cxn ang="0">
              <a:pos x="connsiteX2" y="connsiteY2"/>
            </a:cxn>
          </a:cxnLst>
          <a:rect l="l" t="t" r="r" b="b"/>
          <a:pathLst>
            <a:path w="348530" h="294780">
              <a:moveTo>
                <a:pt x="0" y="294780"/>
              </a:moveTo>
              <a:cubicBezTo>
                <a:pt x="27753" y="154429"/>
                <a:pt x="22426" y="60857"/>
                <a:pt x="42595" y="2665"/>
              </a:cubicBezTo>
              <a:cubicBezTo>
                <a:pt x="82973" y="-23059"/>
                <a:pt x="52331" y="144295"/>
                <a:pt x="348530" y="210454"/>
              </a:cubicBezTo>
            </a:path>
          </a:pathLst>
        </a:custGeom>
        <a:noFill/>
        <a:ln w="12700">
          <a:solidFill>
            <a:srgbClr xmlns:mc="http://schemas.openxmlformats.org/markup-compatibility/2006" xmlns:a14="http://schemas.microsoft.com/office/drawing/2010/main" val="000000" mc:Ignorable="a14" a14:legacySpreadsheetColorIndex="64"/>
          </a:solidFill>
          <a:prstDash val="dash"/>
          <a:round/>
          <a:headEnd type="arrow"/>
          <a:tailEnd type="none"/>
        </a:ln>
        <a:extLst>
          <a:ext uri="{909E8E84-426E-40DD-AFC4-6F175D3DCCD1}">
            <a14:hiddenFill xmlns:a14="http://schemas.microsoft.com/office/drawing/2010/main">
              <a:noFill/>
            </a14:hiddenFill>
          </a:ext>
        </a:extLst>
      </xdr:spPr>
    </xdr:sp>
    <xdr:clientData/>
  </xdr:twoCellAnchor>
  <xdr:oneCellAnchor>
    <xdr:from>
      <xdr:col>11</xdr:col>
      <xdr:colOff>213179</xdr:colOff>
      <xdr:row>10</xdr:row>
      <xdr:rowOff>167823</xdr:rowOff>
    </xdr:from>
    <xdr:ext cx="657678" cy="159531"/>
    <xdr:sp macro="" textlink="">
      <xdr:nvSpPr>
        <xdr:cNvPr id="1487" name="Text Box 1300">
          <a:extLst>
            <a:ext uri="{FF2B5EF4-FFF2-40B4-BE49-F238E27FC236}">
              <a16:creationId xmlns:a16="http://schemas.microsoft.com/office/drawing/2014/main" id="{32DD1C24-403C-419B-AE1C-925C10AC1123}"/>
            </a:ext>
          </a:extLst>
        </xdr:cNvPr>
        <xdr:cNvSpPr txBox="1">
          <a:spLocks noChangeArrowheads="1"/>
        </xdr:cNvSpPr>
      </xdr:nvSpPr>
      <xdr:spPr bwMode="auto">
        <a:xfrm>
          <a:off x="8694965" y="1923144"/>
          <a:ext cx="657678" cy="159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27432" tIns="18288" rIns="0" bIns="0" anchor="t" upright="1">
          <a:spAutoFit/>
        </a:bodyPr>
        <a:lstStyle/>
        <a:p>
          <a:pPr algn="ctr" rtl="0">
            <a:lnSpc>
              <a:spcPts val="1100"/>
            </a:lnSpc>
            <a:defRPr sz="1000"/>
          </a:pPr>
          <a:r>
            <a:rPr lang="ja-JP" altLang="en-US" sz="900" b="1" i="0" u="none" strike="noStrike" baseline="0">
              <a:solidFill>
                <a:srgbClr val="000000"/>
              </a:solidFill>
              <a:latin typeface="ＭＳ Ｐゴシック"/>
              <a:ea typeface="ＭＳ Ｐゴシック"/>
            </a:rPr>
            <a:t>ﾁｪｯｸ後進路</a:t>
          </a:r>
          <a:endParaRPr lang="en-US" altLang="ja-JP" sz="900" b="1" i="0" u="none" strike="noStrike" baseline="0">
            <a:solidFill>
              <a:srgbClr val="000000"/>
            </a:solidFill>
            <a:latin typeface="ＭＳ Ｐゴシック"/>
            <a:ea typeface="ＭＳ Ｐゴシック"/>
          </a:endParaRPr>
        </a:p>
      </xdr:txBody>
    </xdr:sp>
    <xdr:clientData/>
  </xdr:oneCellAnchor>
  <xdr:twoCellAnchor editAs="oneCell">
    <xdr:from>
      <xdr:col>11</xdr:col>
      <xdr:colOff>388926</xdr:colOff>
      <xdr:row>13</xdr:row>
      <xdr:rowOff>65718</xdr:rowOff>
    </xdr:from>
    <xdr:to>
      <xdr:col>12</xdr:col>
      <xdr:colOff>87092</xdr:colOff>
      <xdr:row>16</xdr:row>
      <xdr:rowOff>134536</xdr:rowOff>
    </xdr:to>
    <xdr:pic>
      <xdr:nvPicPr>
        <xdr:cNvPr id="9" name="図 8">
          <a:extLst>
            <a:ext uri="{FF2B5EF4-FFF2-40B4-BE49-F238E27FC236}">
              <a16:creationId xmlns:a16="http://schemas.microsoft.com/office/drawing/2014/main" id="{41FDD6CC-6F7A-435C-B29A-80416EB3511A}"/>
            </a:ext>
          </a:extLst>
        </xdr:cNvPr>
        <xdr:cNvPicPr>
          <a:picLocks noChangeAspect="1"/>
        </xdr:cNvPicPr>
      </xdr:nvPicPr>
      <xdr:blipFill>
        <a:blip xmlns:r="http://schemas.openxmlformats.org/officeDocument/2006/relationships" r:embed="rId53"/>
        <a:stretch>
          <a:fillRect/>
        </a:stretch>
      </xdr:blipFill>
      <xdr:spPr>
        <a:xfrm rot="15179001">
          <a:off x="7416141" y="2251294"/>
          <a:ext cx="560943" cy="401958"/>
        </a:xfrm>
        <a:prstGeom prst="rect">
          <a:avLst/>
        </a:prstGeom>
      </xdr:spPr>
    </xdr:pic>
    <xdr:clientData/>
  </xdr:twoCellAnchor>
  <xdr:oneCellAnchor>
    <xdr:from>
      <xdr:col>13</xdr:col>
      <xdr:colOff>23260</xdr:colOff>
      <xdr:row>13</xdr:row>
      <xdr:rowOff>13732</xdr:rowOff>
    </xdr:from>
    <xdr:ext cx="960986" cy="172355"/>
    <xdr:sp macro="" textlink="">
      <xdr:nvSpPr>
        <xdr:cNvPr id="1309" name="Text Box 616">
          <a:extLst>
            <a:ext uri="{FF2B5EF4-FFF2-40B4-BE49-F238E27FC236}">
              <a16:creationId xmlns:a16="http://schemas.microsoft.com/office/drawing/2014/main" id="{FB0A1033-7C70-4DFC-90DF-A4980B3A3B9A}"/>
            </a:ext>
          </a:extLst>
        </xdr:cNvPr>
        <xdr:cNvSpPr txBox="1">
          <a:spLocks noChangeArrowheads="1"/>
        </xdr:cNvSpPr>
      </xdr:nvSpPr>
      <xdr:spPr bwMode="auto">
        <a:xfrm>
          <a:off x="9911117" y="2286125"/>
          <a:ext cx="960986" cy="17235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square" lIns="27432" tIns="18288" rIns="0" bIns="0" anchor="ctr" upright="1">
          <a:spAutoFit/>
        </a:bodyPr>
        <a:lstStyle/>
        <a:p>
          <a:pPr algn="ctr" rtl="0">
            <a:lnSpc>
              <a:spcPts val="1200"/>
            </a:lnSpc>
            <a:defRPr sz="1000"/>
          </a:pPr>
          <a:r>
            <a:rPr lang="ja-JP" altLang="en-US" sz="1000" b="1" i="0" u="none" strike="noStrike" baseline="0">
              <a:solidFill>
                <a:srgbClr val="000000"/>
              </a:solidFill>
              <a:effectLst/>
              <a:latin typeface="ＭＳ Ｐゴシック"/>
              <a:ea typeface="ＭＳ Ｐゴシック"/>
              <a:cs typeface="+mn-cs"/>
            </a:rPr>
            <a:t>五位ダム管理所</a:t>
          </a:r>
          <a:endParaRPr lang="en-US" altLang="ja-JP" sz="1000" b="1" i="0" u="none" strike="noStrike" baseline="0">
            <a:solidFill>
              <a:srgbClr val="000000"/>
            </a:solidFill>
            <a:effectLst/>
            <a:latin typeface="ＭＳ Ｐゴシック"/>
            <a:ea typeface="ＭＳ Ｐゴシック"/>
            <a:cs typeface="+mn-cs"/>
          </a:endParaRPr>
        </a:p>
      </xdr:txBody>
    </xdr:sp>
    <xdr:clientData/>
  </xdr:oneCellAnchor>
  <xdr:twoCellAnchor>
    <xdr:from>
      <xdr:col>13</xdr:col>
      <xdr:colOff>311085</xdr:colOff>
      <xdr:row>13</xdr:row>
      <xdr:rowOff>146946</xdr:rowOff>
    </xdr:from>
    <xdr:to>
      <xdr:col>13</xdr:col>
      <xdr:colOff>315900</xdr:colOff>
      <xdr:row>16</xdr:row>
      <xdr:rowOff>82557</xdr:rowOff>
    </xdr:to>
    <xdr:sp macro="" textlink="">
      <xdr:nvSpPr>
        <xdr:cNvPr id="1310" name="Freeform 601">
          <a:extLst>
            <a:ext uri="{FF2B5EF4-FFF2-40B4-BE49-F238E27FC236}">
              <a16:creationId xmlns:a16="http://schemas.microsoft.com/office/drawing/2014/main" id="{0B15293A-B00C-4E73-A4B4-0C443CDB9A96}"/>
            </a:ext>
          </a:extLst>
        </xdr:cNvPr>
        <xdr:cNvSpPr>
          <a:spLocks/>
        </xdr:cNvSpPr>
      </xdr:nvSpPr>
      <xdr:spPr bwMode="auto">
        <a:xfrm flipH="1">
          <a:off x="10198942" y="2419339"/>
          <a:ext cx="4815" cy="457218"/>
        </a:xfrm>
        <a:custGeom>
          <a:avLst/>
          <a:gdLst>
            <a:gd name="T0" fmla="*/ 2147483647 w 19436"/>
            <a:gd name="T1" fmla="*/ 2147483647 h 3803"/>
            <a:gd name="T2" fmla="*/ 2147483647 w 19436"/>
            <a:gd name="T3" fmla="*/ 2147483647 h 3803"/>
            <a:gd name="T4" fmla="*/ 2147483647 w 19436"/>
            <a:gd name="T5" fmla="*/ 0 h 3803"/>
            <a:gd name="T6" fmla="*/ 0 w 19436"/>
            <a:gd name="T7" fmla="*/ 2147483647 h 3803"/>
            <a:gd name="T8" fmla="*/ 0 60000 65536"/>
            <a:gd name="T9" fmla="*/ 0 60000 65536"/>
            <a:gd name="T10" fmla="*/ 0 60000 65536"/>
            <a:gd name="T11" fmla="*/ 0 60000 65536"/>
            <a:gd name="connsiteX0" fmla="*/ 16129 w 16129"/>
            <a:gd name="connsiteY0" fmla="*/ 9255 h 9255"/>
            <a:gd name="connsiteX1" fmla="*/ 9792 w 16129"/>
            <a:gd name="connsiteY1" fmla="*/ 6639 h 9255"/>
            <a:gd name="connsiteX2" fmla="*/ 10000 w 16129"/>
            <a:gd name="connsiteY2" fmla="*/ 0 h 9255"/>
            <a:gd name="connsiteX3" fmla="*/ 0 w 16129"/>
            <a:gd name="connsiteY3" fmla="*/ 110 h 9255"/>
            <a:gd name="connsiteX0" fmla="*/ 10000 w 10000"/>
            <a:gd name="connsiteY0" fmla="*/ 10000 h 10000"/>
            <a:gd name="connsiteX1" fmla="*/ 5879 w 10000"/>
            <a:gd name="connsiteY1" fmla="*/ 6253 h 10000"/>
            <a:gd name="connsiteX2" fmla="*/ 6200 w 10000"/>
            <a:gd name="connsiteY2" fmla="*/ 0 h 10000"/>
            <a:gd name="connsiteX3" fmla="*/ 0 w 10000"/>
            <a:gd name="connsiteY3" fmla="*/ 119 h 10000"/>
            <a:gd name="connsiteX0" fmla="*/ 11922 w 11922"/>
            <a:gd name="connsiteY0" fmla="*/ 9195 h 9195"/>
            <a:gd name="connsiteX1" fmla="*/ 5879 w 11922"/>
            <a:gd name="connsiteY1" fmla="*/ 6253 h 9195"/>
            <a:gd name="connsiteX2" fmla="*/ 6200 w 11922"/>
            <a:gd name="connsiteY2" fmla="*/ 0 h 9195"/>
            <a:gd name="connsiteX3" fmla="*/ 0 w 11922"/>
            <a:gd name="connsiteY3" fmla="*/ 119 h 9195"/>
            <a:gd name="connsiteX0" fmla="*/ 4931 w 5200"/>
            <a:gd name="connsiteY0" fmla="*/ 6800 h 6800"/>
            <a:gd name="connsiteX1" fmla="*/ 5200 w 5200"/>
            <a:gd name="connsiteY1" fmla="*/ 0 h 6800"/>
            <a:gd name="connsiteX2" fmla="*/ 0 w 5200"/>
            <a:gd name="connsiteY2" fmla="*/ 129 h 6800"/>
            <a:gd name="connsiteX0" fmla="*/ 9483 w 10931"/>
            <a:gd name="connsiteY0" fmla="*/ 10000 h 10000"/>
            <a:gd name="connsiteX1" fmla="*/ 10557 w 10931"/>
            <a:gd name="connsiteY1" fmla="*/ 6108 h 10000"/>
            <a:gd name="connsiteX2" fmla="*/ 10000 w 10931"/>
            <a:gd name="connsiteY2" fmla="*/ 0 h 10000"/>
            <a:gd name="connsiteX3" fmla="*/ 0 w 10931"/>
            <a:gd name="connsiteY3" fmla="*/ 190 h 10000"/>
            <a:gd name="connsiteX0" fmla="*/ 10557 w 10931"/>
            <a:gd name="connsiteY0" fmla="*/ 6108 h 6108"/>
            <a:gd name="connsiteX1" fmla="*/ 10000 w 10931"/>
            <a:gd name="connsiteY1" fmla="*/ 0 h 6108"/>
            <a:gd name="connsiteX2" fmla="*/ 0 w 10931"/>
            <a:gd name="connsiteY2" fmla="*/ 190 h 6108"/>
            <a:gd name="connsiteX0" fmla="*/ 9658 w 9677"/>
            <a:gd name="connsiteY0" fmla="*/ 10000 h 10000"/>
            <a:gd name="connsiteX1" fmla="*/ 9148 w 9677"/>
            <a:gd name="connsiteY1" fmla="*/ 0 h 10000"/>
            <a:gd name="connsiteX2" fmla="*/ 0 w 9677"/>
            <a:gd name="connsiteY2" fmla="*/ 311 h 10000"/>
            <a:gd name="connsiteX0" fmla="*/ 9069 w 9595"/>
            <a:gd name="connsiteY0" fmla="*/ 10182 h 10182"/>
            <a:gd name="connsiteX1" fmla="*/ 9453 w 9595"/>
            <a:gd name="connsiteY1" fmla="*/ 0 h 10182"/>
            <a:gd name="connsiteX2" fmla="*/ 0 w 9595"/>
            <a:gd name="connsiteY2" fmla="*/ 311 h 10182"/>
            <a:gd name="connsiteX0" fmla="*/ 10212 w 10260"/>
            <a:gd name="connsiteY0" fmla="*/ 10537 h 10537"/>
            <a:gd name="connsiteX1" fmla="*/ 9852 w 10260"/>
            <a:gd name="connsiteY1" fmla="*/ 0 h 10537"/>
            <a:gd name="connsiteX2" fmla="*/ 0 w 10260"/>
            <a:gd name="connsiteY2" fmla="*/ 305 h 10537"/>
            <a:gd name="connsiteX0" fmla="*/ 10212 w 10217"/>
            <a:gd name="connsiteY0" fmla="*/ 10537 h 10537"/>
            <a:gd name="connsiteX1" fmla="*/ 9852 w 10217"/>
            <a:gd name="connsiteY1" fmla="*/ 0 h 10537"/>
            <a:gd name="connsiteX2" fmla="*/ 0 w 10217"/>
            <a:gd name="connsiteY2" fmla="*/ 305 h 10537"/>
            <a:gd name="connsiteX0" fmla="*/ 9452 w 9852"/>
            <a:gd name="connsiteY0" fmla="*/ 10716 h 10716"/>
            <a:gd name="connsiteX1" fmla="*/ 9852 w 9852"/>
            <a:gd name="connsiteY1" fmla="*/ 0 h 10716"/>
            <a:gd name="connsiteX2" fmla="*/ 0 w 9852"/>
            <a:gd name="connsiteY2" fmla="*/ 305 h 10716"/>
            <a:gd name="connsiteX0" fmla="*/ 0 w 406"/>
            <a:gd name="connsiteY0" fmla="*/ 10000 h 10000"/>
            <a:gd name="connsiteX1" fmla="*/ 406 w 406"/>
            <a:gd name="connsiteY1" fmla="*/ 0 h 10000"/>
            <a:gd name="connsiteX0" fmla="*/ 5488 w 5698"/>
            <a:gd name="connsiteY0" fmla="*/ 18735 h 18735"/>
            <a:gd name="connsiteX1" fmla="*/ 4754 w 5698"/>
            <a:gd name="connsiteY1" fmla="*/ 0 h 18735"/>
          </a:gdLst>
          <a:ahLst/>
          <a:cxnLst>
            <a:cxn ang="0">
              <a:pos x="connsiteX0" y="connsiteY0"/>
            </a:cxn>
            <a:cxn ang="0">
              <a:pos x="connsiteX1" y="connsiteY1"/>
            </a:cxn>
          </a:cxnLst>
          <a:rect l="l" t="t" r="r" b="b"/>
          <a:pathLst>
            <a:path w="5698" h="18735">
              <a:moveTo>
                <a:pt x="5488" y="18735"/>
              </a:moveTo>
              <a:cubicBezTo>
                <a:pt x="7606" y="16234"/>
                <a:pt x="-7290" y="3654"/>
                <a:pt x="4754" y="0"/>
              </a:cubicBezTo>
            </a:path>
          </a:pathLst>
        </a:cu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249963</xdr:colOff>
      <xdr:row>15</xdr:row>
      <xdr:rowOff>34223</xdr:rowOff>
    </xdr:from>
    <xdr:to>
      <xdr:col>13</xdr:col>
      <xdr:colOff>390478</xdr:colOff>
      <xdr:row>15</xdr:row>
      <xdr:rowOff>149961</xdr:rowOff>
    </xdr:to>
    <xdr:sp macro="" textlink="">
      <xdr:nvSpPr>
        <xdr:cNvPr id="1314" name="AutoShape 605">
          <a:extLst>
            <a:ext uri="{FF2B5EF4-FFF2-40B4-BE49-F238E27FC236}">
              <a16:creationId xmlns:a16="http://schemas.microsoft.com/office/drawing/2014/main" id="{B9800A61-DB4A-4FE7-8694-D3FB6A3874B1}"/>
            </a:ext>
          </a:extLst>
        </xdr:cNvPr>
        <xdr:cNvSpPr>
          <a:spLocks noChangeArrowheads="1"/>
        </xdr:cNvSpPr>
      </xdr:nvSpPr>
      <xdr:spPr bwMode="auto">
        <a:xfrm>
          <a:off x="10137820" y="2655866"/>
          <a:ext cx="140515" cy="115738"/>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413667</xdr:colOff>
      <xdr:row>13</xdr:row>
      <xdr:rowOff>170094</xdr:rowOff>
    </xdr:from>
    <xdr:to>
      <xdr:col>13</xdr:col>
      <xdr:colOff>459386</xdr:colOff>
      <xdr:row>16</xdr:row>
      <xdr:rowOff>104324</xdr:rowOff>
    </xdr:to>
    <xdr:sp macro="" textlink="">
      <xdr:nvSpPr>
        <xdr:cNvPr id="1372" name="Freeform 601">
          <a:extLst>
            <a:ext uri="{FF2B5EF4-FFF2-40B4-BE49-F238E27FC236}">
              <a16:creationId xmlns:a16="http://schemas.microsoft.com/office/drawing/2014/main" id="{92688E60-DC09-4CB2-8EE6-33A7AF65F7F8}"/>
            </a:ext>
          </a:extLst>
        </xdr:cNvPr>
        <xdr:cNvSpPr>
          <a:spLocks/>
        </xdr:cNvSpPr>
      </xdr:nvSpPr>
      <xdr:spPr bwMode="auto">
        <a:xfrm rot="15894309" flipH="1">
          <a:off x="10096465" y="2647546"/>
          <a:ext cx="455837" cy="45719"/>
        </a:xfrm>
        <a:custGeom>
          <a:avLst/>
          <a:gdLst>
            <a:gd name="T0" fmla="*/ 2147483647 w 19436"/>
            <a:gd name="T1" fmla="*/ 2147483647 h 3803"/>
            <a:gd name="T2" fmla="*/ 2147483647 w 19436"/>
            <a:gd name="T3" fmla="*/ 2147483647 h 3803"/>
            <a:gd name="T4" fmla="*/ 2147483647 w 19436"/>
            <a:gd name="T5" fmla="*/ 0 h 3803"/>
            <a:gd name="T6" fmla="*/ 0 w 19436"/>
            <a:gd name="T7" fmla="*/ 2147483647 h 3803"/>
            <a:gd name="T8" fmla="*/ 0 60000 65536"/>
            <a:gd name="T9" fmla="*/ 0 60000 65536"/>
            <a:gd name="T10" fmla="*/ 0 60000 65536"/>
            <a:gd name="T11" fmla="*/ 0 60000 65536"/>
            <a:gd name="connsiteX0" fmla="*/ 9792 w 10000"/>
            <a:gd name="connsiteY0" fmla="*/ 6639 h 6639"/>
            <a:gd name="connsiteX1" fmla="*/ 10000 w 10000"/>
            <a:gd name="connsiteY1" fmla="*/ 0 h 6639"/>
            <a:gd name="connsiteX2" fmla="*/ 0 w 10000"/>
            <a:gd name="connsiteY2" fmla="*/ 110 h 6639"/>
            <a:gd name="connsiteX0" fmla="*/ 10005 w 10024"/>
            <a:gd name="connsiteY0" fmla="*/ 14017 h 14017"/>
            <a:gd name="connsiteX1" fmla="*/ 10000 w 10024"/>
            <a:gd name="connsiteY1" fmla="*/ 0 h 14017"/>
            <a:gd name="connsiteX2" fmla="*/ 0 w 10024"/>
            <a:gd name="connsiteY2" fmla="*/ 166 h 14017"/>
            <a:gd name="connsiteX0" fmla="*/ 10005 w 10024"/>
            <a:gd name="connsiteY0" fmla="*/ 13649 h 13649"/>
            <a:gd name="connsiteX1" fmla="*/ 10000 w 10024"/>
            <a:gd name="connsiteY1" fmla="*/ 0 h 13649"/>
            <a:gd name="connsiteX2" fmla="*/ 0 w 10024"/>
            <a:gd name="connsiteY2" fmla="*/ 166 h 13649"/>
            <a:gd name="connsiteX0" fmla="*/ 10000 w 10000"/>
            <a:gd name="connsiteY0" fmla="*/ 0 h 166"/>
            <a:gd name="connsiteX1" fmla="*/ 0 w 10000"/>
            <a:gd name="connsiteY1" fmla="*/ 166 h 166"/>
            <a:gd name="connsiteX0" fmla="*/ 8740 w 8740"/>
            <a:gd name="connsiteY0" fmla="*/ -2 h 54299"/>
            <a:gd name="connsiteX1" fmla="*/ 0 w 8740"/>
            <a:gd name="connsiteY1" fmla="*/ 54299 h 54299"/>
          </a:gdLst>
          <a:ahLst/>
          <a:cxnLst>
            <a:cxn ang="0">
              <a:pos x="connsiteX0" y="connsiteY0"/>
            </a:cxn>
            <a:cxn ang="0">
              <a:pos x="connsiteX1" y="connsiteY1"/>
            </a:cxn>
          </a:cxnLst>
          <a:rect l="l" t="t" r="r" b="b"/>
          <a:pathLst>
            <a:path w="8740" h="54299">
              <a:moveTo>
                <a:pt x="8740" y="-2"/>
              </a:moveTo>
              <a:lnTo>
                <a:pt x="0" y="54299"/>
              </a:lnTo>
            </a:path>
          </a:pathLst>
        </a:custGeom>
        <a:noFill/>
        <a:ln w="25400">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129753</xdr:colOff>
      <xdr:row>12</xdr:row>
      <xdr:rowOff>70496</xdr:rowOff>
    </xdr:from>
    <xdr:ext cx="686674" cy="129074"/>
    <xdr:sp macro="" textlink="">
      <xdr:nvSpPr>
        <xdr:cNvPr id="1379" name="Text Box 303">
          <a:extLst>
            <a:ext uri="{FF2B5EF4-FFF2-40B4-BE49-F238E27FC236}">
              <a16:creationId xmlns:a16="http://schemas.microsoft.com/office/drawing/2014/main" id="{86D3CAFD-3B08-422D-8B99-07751400C708}"/>
            </a:ext>
          </a:extLst>
        </xdr:cNvPr>
        <xdr:cNvSpPr txBox="1">
          <a:spLocks noChangeArrowheads="1"/>
        </xdr:cNvSpPr>
      </xdr:nvSpPr>
      <xdr:spPr bwMode="auto">
        <a:xfrm>
          <a:off x="10017610" y="2170532"/>
          <a:ext cx="686674" cy="129074"/>
        </a:xfrm>
        <a:prstGeom prst="rect">
          <a:avLst/>
        </a:prstGeom>
        <a:solidFill>
          <a:schemeClr val="bg1"/>
        </a:solidFill>
        <a:ln w="9525">
          <a:noFill/>
          <a:miter lim="800000"/>
          <a:headEnd/>
          <a:tailEnd/>
        </a:ln>
      </xdr:spPr>
      <xdr:txBody>
        <a:bodyPr vertOverflow="overflow" horzOverflow="overflow" wrap="square" lIns="27432" tIns="18288" rIns="0" bIns="0" anchor="b" upright="1">
          <a:spAutoFit/>
        </a:bodyPr>
        <a:lstStyle/>
        <a:p>
          <a:pPr algn="r" rtl="0">
            <a:lnSpc>
              <a:spcPts val="800"/>
            </a:lnSpc>
            <a:defRPr sz="1000"/>
          </a:pPr>
          <a:r>
            <a:rPr lang="ja-JP" altLang="en-US" sz="900" b="1" i="0" u="none" strike="noStrike" baseline="0">
              <a:solidFill>
                <a:srgbClr val="000000"/>
              </a:solidFill>
              <a:latin typeface="Ebrima" pitchFamily="2" charset="0"/>
              <a:ea typeface="Gulim" pitchFamily="34" charset="-127"/>
              <a:cs typeface="Ebrima" pitchFamily="2" charset="0"/>
            </a:rPr>
            <a:t>ﾀﾞﾑｶｰﾄﾞ取得</a:t>
          </a:r>
        </a:p>
      </xdr:txBody>
    </xdr:sp>
    <xdr:clientData/>
  </xdr:oneCellAnchor>
  <xdr:twoCellAnchor>
    <xdr:from>
      <xdr:col>13</xdr:col>
      <xdr:colOff>285</xdr:colOff>
      <xdr:row>9</xdr:row>
      <xdr:rowOff>23188</xdr:rowOff>
    </xdr:from>
    <xdr:to>
      <xdr:col>13</xdr:col>
      <xdr:colOff>149832</xdr:colOff>
      <xdr:row>9</xdr:row>
      <xdr:rowOff>165885</xdr:rowOff>
    </xdr:to>
    <xdr:sp macro="" textlink="">
      <xdr:nvSpPr>
        <xdr:cNvPr id="1438" name="六角形 1437">
          <a:extLst>
            <a:ext uri="{FF2B5EF4-FFF2-40B4-BE49-F238E27FC236}">
              <a16:creationId xmlns:a16="http://schemas.microsoft.com/office/drawing/2014/main" id="{97A0CDF3-860A-497C-9E3B-AA1F95AFF65B}"/>
            </a:ext>
          </a:extLst>
        </xdr:cNvPr>
        <xdr:cNvSpPr/>
      </xdr:nvSpPr>
      <xdr:spPr bwMode="auto">
        <a:xfrm>
          <a:off x="9933754" y="1596418"/>
          <a:ext cx="149547" cy="142697"/>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41</a:t>
          </a:r>
          <a:endParaRPr kumimoji="1" lang="ja-JP" altLang="en-US" sz="900" b="1">
            <a:solidFill>
              <a:schemeClr val="tx1"/>
            </a:solidFill>
            <a:latin typeface="+mj-ea"/>
            <a:ea typeface="+mj-ea"/>
          </a:endParaRPr>
        </a:p>
      </xdr:txBody>
    </xdr:sp>
    <xdr:clientData/>
  </xdr:twoCellAnchor>
  <xdr:oneCellAnchor>
    <xdr:from>
      <xdr:col>14</xdr:col>
      <xdr:colOff>204105</xdr:colOff>
      <xdr:row>14</xdr:row>
      <xdr:rowOff>22680</xdr:rowOff>
    </xdr:from>
    <xdr:ext cx="512536" cy="159531"/>
    <xdr:sp macro="" textlink="">
      <xdr:nvSpPr>
        <xdr:cNvPr id="1452" name="Text Box 1300">
          <a:extLst>
            <a:ext uri="{FF2B5EF4-FFF2-40B4-BE49-F238E27FC236}">
              <a16:creationId xmlns:a16="http://schemas.microsoft.com/office/drawing/2014/main" id="{0D3F0599-9A1C-4286-AFC8-A2C11D18BC66}"/>
            </a:ext>
          </a:extLst>
        </xdr:cNvPr>
        <xdr:cNvSpPr txBox="1">
          <a:spLocks noChangeArrowheads="1"/>
        </xdr:cNvSpPr>
      </xdr:nvSpPr>
      <xdr:spPr bwMode="auto">
        <a:xfrm>
          <a:off x="10790462" y="2471966"/>
          <a:ext cx="512536" cy="159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27432" tIns="18288" rIns="0" bIns="0" anchor="t" upright="1">
          <a:spAutoFit/>
        </a:bodyPr>
        <a:lstStyle/>
        <a:p>
          <a:pPr algn="ctr" rtl="0">
            <a:lnSpc>
              <a:spcPts val="1100"/>
            </a:lnSpc>
            <a:defRPr sz="1000"/>
          </a:pPr>
          <a:r>
            <a:rPr lang="ja-JP" altLang="en-US" sz="900" b="1" i="0" u="none" strike="noStrike" baseline="0">
              <a:solidFill>
                <a:srgbClr val="000000"/>
              </a:solidFill>
              <a:latin typeface="ＭＳ Ｐゴシック"/>
              <a:ea typeface="ＭＳ Ｐゴシック"/>
            </a:rPr>
            <a:t>五位ダム</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15</xdr:col>
      <xdr:colOff>5483</xdr:colOff>
      <xdr:row>9</xdr:row>
      <xdr:rowOff>13418</xdr:rowOff>
    </xdr:from>
    <xdr:to>
      <xdr:col>15</xdr:col>
      <xdr:colOff>155184</xdr:colOff>
      <xdr:row>9</xdr:row>
      <xdr:rowOff>160536</xdr:rowOff>
    </xdr:to>
    <xdr:sp macro="" textlink="">
      <xdr:nvSpPr>
        <xdr:cNvPr id="1454" name="六角形 1453">
          <a:extLst>
            <a:ext uri="{FF2B5EF4-FFF2-40B4-BE49-F238E27FC236}">
              <a16:creationId xmlns:a16="http://schemas.microsoft.com/office/drawing/2014/main" id="{2CCBB62A-5919-4186-B6DB-07123E49FF37}"/>
            </a:ext>
          </a:extLst>
        </xdr:cNvPr>
        <xdr:cNvSpPr/>
      </xdr:nvSpPr>
      <xdr:spPr bwMode="auto">
        <a:xfrm>
          <a:off x="11348081" y="1586648"/>
          <a:ext cx="149701" cy="147118"/>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42</a:t>
          </a:r>
          <a:endParaRPr kumimoji="1" lang="ja-JP" altLang="en-US" sz="900" b="1">
            <a:solidFill>
              <a:schemeClr val="tx1"/>
            </a:solidFill>
            <a:latin typeface="+mj-ea"/>
            <a:ea typeface="+mj-ea"/>
          </a:endParaRPr>
        </a:p>
      </xdr:txBody>
    </xdr:sp>
    <xdr:clientData/>
  </xdr:twoCellAnchor>
  <xdr:twoCellAnchor>
    <xdr:from>
      <xdr:col>15</xdr:col>
      <xdr:colOff>211607</xdr:colOff>
      <xdr:row>12</xdr:row>
      <xdr:rowOff>122446</xdr:rowOff>
    </xdr:from>
    <xdr:to>
      <xdr:col>16</xdr:col>
      <xdr:colOff>210997</xdr:colOff>
      <xdr:row>16</xdr:row>
      <xdr:rowOff>39919</xdr:rowOff>
    </xdr:to>
    <xdr:sp macro="" textlink="">
      <xdr:nvSpPr>
        <xdr:cNvPr id="1469" name="Freeform 601">
          <a:extLst>
            <a:ext uri="{FF2B5EF4-FFF2-40B4-BE49-F238E27FC236}">
              <a16:creationId xmlns:a16="http://schemas.microsoft.com/office/drawing/2014/main" id="{96BE9E94-D698-4166-B7C7-6D989405B713}"/>
            </a:ext>
          </a:extLst>
        </xdr:cNvPr>
        <xdr:cNvSpPr>
          <a:spLocks/>
        </xdr:cNvSpPr>
      </xdr:nvSpPr>
      <xdr:spPr bwMode="auto">
        <a:xfrm flipH="1">
          <a:off x="11501000" y="2222482"/>
          <a:ext cx="702426" cy="611437"/>
        </a:xfrm>
        <a:custGeom>
          <a:avLst/>
          <a:gdLst>
            <a:gd name="T0" fmla="*/ 2147483647 w 19436"/>
            <a:gd name="T1" fmla="*/ 2147483647 h 3803"/>
            <a:gd name="T2" fmla="*/ 2147483647 w 19436"/>
            <a:gd name="T3" fmla="*/ 2147483647 h 3803"/>
            <a:gd name="T4" fmla="*/ 2147483647 w 19436"/>
            <a:gd name="T5" fmla="*/ 0 h 3803"/>
            <a:gd name="T6" fmla="*/ 0 w 19436"/>
            <a:gd name="T7" fmla="*/ 2147483647 h 3803"/>
            <a:gd name="T8" fmla="*/ 0 60000 65536"/>
            <a:gd name="T9" fmla="*/ 0 60000 65536"/>
            <a:gd name="T10" fmla="*/ 0 60000 65536"/>
            <a:gd name="T11" fmla="*/ 0 60000 65536"/>
            <a:gd name="connsiteX0" fmla="*/ 16129 w 16129"/>
            <a:gd name="connsiteY0" fmla="*/ 9255 h 9255"/>
            <a:gd name="connsiteX1" fmla="*/ 9792 w 16129"/>
            <a:gd name="connsiteY1" fmla="*/ 6639 h 9255"/>
            <a:gd name="connsiteX2" fmla="*/ 10000 w 16129"/>
            <a:gd name="connsiteY2" fmla="*/ 0 h 9255"/>
            <a:gd name="connsiteX3" fmla="*/ 0 w 16129"/>
            <a:gd name="connsiteY3" fmla="*/ 110 h 9255"/>
            <a:gd name="connsiteX0" fmla="*/ 10000 w 10000"/>
            <a:gd name="connsiteY0" fmla="*/ 10000 h 10000"/>
            <a:gd name="connsiteX1" fmla="*/ 5879 w 10000"/>
            <a:gd name="connsiteY1" fmla="*/ 6253 h 10000"/>
            <a:gd name="connsiteX2" fmla="*/ 6200 w 10000"/>
            <a:gd name="connsiteY2" fmla="*/ 0 h 10000"/>
            <a:gd name="connsiteX3" fmla="*/ 0 w 10000"/>
            <a:gd name="connsiteY3" fmla="*/ 119 h 10000"/>
            <a:gd name="connsiteX0" fmla="*/ 11922 w 11922"/>
            <a:gd name="connsiteY0" fmla="*/ 9195 h 9195"/>
            <a:gd name="connsiteX1" fmla="*/ 5879 w 11922"/>
            <a:gd name="connsiteY1" fmla="*/ 6253 h 9195"/>
            <a:gd name="connsiteX2" fmla="*/ 6200 w 11922"/>
            <a:gd name="connsiteY2" fmla="*/ 0 h 9195"/>
            <a:gd name="connsiteX3" fmla="*/ 0 w 11922"/>
            <a:gd name="connsiteY3" fmla="*/ 119 h 9195"/>
            <a:gd name="connsiteX0" fmla="*/ 4931 w 5200"/>
            <a:gd name="connsiteY0" fmla="*/ 6800 h 6800"/>
            <a:gd name="connsiteX1" fmla="*/ 5200 w 5200"/>
            <a:gd name="connsiteY1" fmla="*/ 0 h 6800"/>
            <a:gd name="connsiteX2" fmla="*/ 0 w 5200"/>
            <a:gd name="connsiteY2" fmla="*/ 129 h 6800"/>
            <a:gd name="connsiteX0" fmla="*/ 9483 w 10931"/>
            <a:gd name="connsiteY0" fmla="*/ 10000 h 10000"/>
            <a:gd name="connsiteX1" fmla="*/ 10557 w 10931"/>
            <a:gd name="connsiteY1" fmla="*/ 6108 h 10000"/>
            <a:gd name="connsiteX2" fmla="*/ 10000 w 10931"/>
            <a:gd name="connsiteY2" fmla="*/ 0 h 10000"/>
            <a:gd name="connsiteX3" fmla="*/ 0 w 10931"/>
            <a:gd name="connsiteY3" fmla="*/ 190 h 10000"/>
            <a:gd name="connsiteX0" fmla="*/ 10557 w 10931"/>
            <a:gd name="connsiteY0" fmla="*/ 6108 h 6108"/>
            <a:gd name="connsiteX1" fmla="*/ 10000 w 10931"/>
            <a:gd name="connsiteY1" fmla="*/ 0 h 6108"/>
            <a:gd name="connsiteX2" fmla="*/ 0 w 10931"/>
            <a:gd name="connsiteY2" fmla="*/ 190 h 6108"/>
            <a:gd name="connsiteX0" fmla="*/ 9658 w 9677"/>
            <a:gd name="connsiteY0" fmla="*/ 10000 h 10000"/>
            <a:gd name="connsiteX1" fmla="*/ 9148 w 9677"/>
            <a:gd name="connsiteY1" fmla="*/ 0 h 10000"/>
            <a:gd name="connsiteX2" fmla="*/ 0 w 9677"/>
            <a:gd name="connsiteY2" fmla="*/ 311 h 10000"/>
            <a:gd name="connsiteX0" fmla="*/ 9069 w 9595"/>
            <a:gd name="connsiteY0" fmla="*/ 10182 h 10182"/>
            <a:gd name="connsiteX1" fmla="*/ 9453 w 9595"/>
            <a:gd name="connsiteY1" fmla="*/ 0 h 10182"/>
            <a:gd name="connsiteX2" fmla="*/ 0 w 9595"/>
            <a:gd name="connsiteY2" fmla="*/ 311 h 10182"/>
            <a:gd name="connsiteX0" fmla="*/ 10212 w 10260"/>
            <a:gd name="connsiteY0" fmla="*/ 10537 h 10537"/>
            <a:gd name="connsiteX1" fmla="*/ 9852 w 10260"/>
            <a:gd name="connsiteY1" fmla="*/ 0 h 10537"/>
            <a:gd name="connsiteX2" fmla="*/ 0 w 10260"/>
            <a:gd name="connsiteY2" fmla="*/ 305 h 10537"/>
            <a:gd name="connsiteX0" fmla="*/ 10212 w 10217"/>
            <a:gd name="connsiteY0" fmla="*/ 10537 h 10537"/>
            <a:gd name="connsiteX1" fmla="*/ 9852 w 10217"/>
            <a:gd name="connsiteY1" fmla="*/ 0 h 10537"/>
            <a:gd name="connsiteX2" fmla="*/ 0 w 10217"/>
            <a:gd name="connsiteY2" fmla="*/ 305 h 10537"/>
            <a:gd name="connsiteX0" fmla="*/ 9452 w 9852"/>
            <a:gd name="connsiteY0" fmla="*/ 10716 h 10716"/>
            <a:gd name="connsiteX1" fmla="*/ 9852 w 9852"/>
            <a:gd name="connsiteY1" fmla="*/ 0 h 10716"/>
            <a:gd name="connsiteX2" fmla="*/ 0 w 9852"/>
            <a:gd name="connsiteY2" fmla="*/ 305 h 10716"/>
            <a:gd name="connsiteX0" fmla="*/ 0 w 406"/>
            <a:gd name="connsiteY0" fmla="*/ 10000 h 10000"/>
            <a:gd name="connsiteX1" fmla="*/ 406 w 406"/>
            <a:gd name="connsiteY1" fmla="*/ 0 h 10000"/>
            <a:gd name="connsiteX0" fmla="*/ 5488 w 5698"/>
            <a:gd name="connsiteY0" fmla="*/ 18735 h 18735"/>
            <a:gd name="connsiteX1" fmla="*/ 4754 w 5698"/>
            <a:gd name="connsiteY1" fmla="*/ 0 h 18735"/>
            <a:gd name="connsiteX0" fmla="*/ 3965 w 93603"/>
            <a:gd name="connsiteY0" fmla="*/ 10000 h 10000"/>
            <a:gd name="connsiteX1" fmla="*/ 93603 w 93603"/>
            <a:gd name="connsiteY1" fmla="*/ 2480 h 10000"/>
            <a:gd name="connsiteX2" fmla="*/ 2677 w 93603"/>
            <a:gd name="connsiteY2" fmla="*/ 0 h 10000"/>
            <a:gd name="connsiteX0" fmla="*/ 0 w 582750"/>
            <a:gd name="connsiteY0" fmla="*/ 9802 h 9802"/>
            <a:gd name="connsiteX1" fmla="*/ 89638 w 582750"/>
            <a:gd name="connsiteY1" fmla="*/ 2282 h 9802"/>
            <a:gd name="connsiteX2" fmla="*/ 582749 w 582750"/>
            <a:gd name="connsiteY2" fmla="*/ 0 h 9802"/>
            <a:gd name="connsiteX0" fmla="*/ 0 w 10000"/>
            <a:gd name="connsiteY0" fmla="*/ 10000 h 10000"/>
            <a:gd name="connsiteX1" fmla="*/ 1538 w 10000"/>
            <a:gd name="connsiteY1" fmla="*/ 2328 h 10000"/>
            <a:gd name="connsiteX2" fmla="*/ 10000 w 10000"/>
            <a:gd name="connsiteY2" fmla="*/ 0 h 10000"/>
            <a:gd name="connsiteX0" fmla="*/ 572 w 10572"/>
            <a:gd name="connsiteY0" fmla="*/ 10000 h 10000"/>
            <a:gd name="connsiteX1" fmla="*/ 2110 w 10572"/>
            <a:gd name="connsiteY1" fmla="*/ 2328 h 10000"/>
            <a:gd name="connsiteX2" fmla="*/ 10572 w 10572"/>
            <a:gd name="connsiteY2" fmla="*/ 0 h 10000"/>
            <a:gd name="connsiteX0" fmla="*/ 572 w 10572"/>
            <a:gd name="connsiteY0" fmla="*/ 10000 h 10000"/>
            <a:gd name="connsiteX1" fmla="*/ 2110 w 10572"/>
            <a:gd name="connsiteY1" fmla="*/ 2328 h 10000"/>
            <a:gd name="connsiteX2" fmla="*/ 10572 w 10572"/>
            <a:gd name="connsiteY2" fmla="*/ 0 h 10000"/>
            <a:gd name="connsiteX0" fmla="*/ 572 w 14613"/>
            <a:gd name="connsiteY0" fmla="*/ 7672 h 7672"/>
            <a:gd name="connsiteX1" fmla="*/ 2110 w 14613"/>
            <a:gd name="connsiteY1" fmla="*/ 0 h 7672"/>
            <a:gd name="connsiteX2" fmla="*/ 14613 w 14613"/>
            <a:gd name="connsiteY2" fmla="*/ 6781 h 7672"/>
            <a:gd name="connsiteX0" fmla="*/ 518 w 10127"/>
            <a:gd name="connsiteY0" fmla="*/ 13694 h 13694"/>
            <a:gd name="connsiteX1" fmla="*/ 1350 w 10127"/>
            <a:gd name="connsiteY1" fmla="*/ 0 h 13694"/>
            <a:gd name="connsiteX2" fmla="*/ 10127 w 10127"/>
            <a:gd name="connsiteY2" fmla="*/ 12533 h 13694"/>
            <a:gd name="connsiteX0" fmla="*/ 659 w 10268"/>
            <a:gd name="connsiteY0" fmla="*/ 13694 h 13694"/>
            <a:gd name="connsiteX1" fmla="*/ 1491 w 10268"/>
            <a:gd name="connsiteY1" fmla="*/ 0 h 13694"/>
            <a:gd name="connsiteX2" fmla="*/ 10268 w 10268"/>
            <a:gd name="connsiteY2" fmla="*/ 12533 h 13694"/>
            <a:gd name="connsiteX0" fmla="*/ 0 w 17131"/>
            <a:gd name="connsiteY0" fmla="*/ 17783 h 17783"/>
            <a:gd name="connsiteX1" fmla="*/ 8354 w 17131"/>
            <a:gd name="connsiteY1" fmla="*/ 0 h 17783"/>
            <a:gd name="connsiteX2" fmla="*/ 17131 w 17131"/>
            <a:gd name="connsiteY2" fmla="*/ 12533 h 17783"/>
            <a:gd name="connsiteX0" fmla="*/ 0 w 17131"/>
            <a:gd name="connsiteY0" fmla="*/ 17783 h 17783"/>
            <a:gd name="connsiteX1" fmla="*/ 8354 w 17131"/>
            <a:gd name="connsiteY1" fmla="*/ 0 h 17783"/>
            <a:gd name="connsiteX2" fmla="*/ 17131 w 17131"/>
            <a:gd name="connsiteY2" fmla="*/ 12533 h 17783"/>
            <a:gd name="connsiteX0" fmla="*/ 0 w 17131"/>
            <a:gd name="connsiteY0" fmla="*/ 17783 h 17783"/>
            <a:gd name="connsiteX1" fmla="*/ 8354 w 17131"/>
            <a:gd name="connsiteY1" fmla="*/ 0 h 17783"/>
            <a:gd name="connsiteX2" fmla="*/ 17131 w 17131"/>
            <a:gd name="connsiteY2" fmla="*/ 12533 h 17783"/>
          </a:gdLst>
          <a:ahLst/>
          <a:cxnLst>
            <a:cxn ang="0">
              <a:pos x="connsiteX0" y="connsiteY0"/>
            </a:cxn>
            <a:cxn ang="0">
              <a:pos x="connsiteX1" y="connsiteY1"/>
            </a:cxn>
            <a:cxn ang="0">
              <a:pos x="connsiteX2" y="connsiteY2"/>
            </a:cxn>
          </a:cxnLst>
          <a:rect l="l" t="t" r="r" b="b"/>
          <a:pathLst>
            <a:path w="17131" h="17783">
              <a:moveTo>
                <a:pt x="0" y="17783"/>
              </a:moveTo>
              <a:cubicBezTo>
                <a:pt x="11293" y="16292"/>
                <a:pt x="5577" y="1500"/>
                <a:pt x="8354" y="0"/>
              </a:cubicBezTo>
              <a:cubicBezTo>
                <a:pt x="11438" y="4136"/>
                <a:pt x="14671" y="9584"/>
                <a:pt x="17131" y="12533"/>
              </a:cubicBezTo>
            </a:path>
          </a:pathLst>
        </a:cu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553361</xdr:colOff>
      <xdr:row>13</xdr:row>
      <xdr:rowOff>32417</xdr:rowOff>
    </xdr:from>
    <xdr:to>
      <xdr:col>15</xdr:col>
      <xdr:colOff>693876</xdr:colOff>
      <xdr:row>13</xdr:row>
      <xdr:rowOff>148155</xdr:rowOff>
    </xdr:to>
    <xdr:sp macro="" textlink="">
      <xdr:nvSpPr>
        <xdr:cNvPr id="1470" name="AutoShape 605">
          <a:extLst>
            <a:ext uri="{FF2B5EF4-FFF2-40B4-BE49-F238E27FC236}">
              <a16:creationId xmlns:a16="http://schemas.microsoft.com/office/drawing/2014/main" id="{545B5FB6-8934-4B93-B721-7E61BCBBDFB2}"/>
            </a:ext>
          </a:extLst>
        </xdr:cNvPr>
        <xdr:cNvSpPr>
          <a:spLocks noChangeArrowheads="1"/>
        </xdr:cNvSpPr>
      </xdr:nvSpPr>
      <xdr:spPr bwMode="auto">
        <a:xfrm>
          <a:off x="11842754" y="2304810"/>
          <a:ext cx="140515" cy="115738"/>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15</xdr:col>
      <xdr:colOff>655293</xdr:colOff>
      <xdr:row>10</xdr:row>
      <xdr:rowOff>146178</xdr:rowOff>
    </xdr:from>
    <xdr:to>
      <xdr:col>16</xdr:col>
      <xdr:colOff>361045</xdr:colOff>
      <xdr:row>14</xdr:row>
      <xdr:rowOff>61539</xdr:rowOff>
    </xdr:to>
    <xdr:pic>
      <xdr:nvPicPr>
        <xdr:cNvPr id="1474" name="図 1473">
          <a:extLst>
            <a:ext uri="{FF2B5EF4-FFF2-40B4-BE49-F238E27FC236}">
              <a16:creationId xmlns:a16="http://schemas.microsoft.com/office/drawing/2014/main" id="{E3D94F04-1848-4C23-A968-FA6DAFC56D1A}"/>
            </a:ext>
          </a:extLst>
        </xdr:cNvPr>
        <xdr:cNvPicPr>
          <a:picLocks noChangeAspect="1"/>
        </xdr:cNvPicPr>
      </xdr:nvPicPr>
      <xdr:blipFill>
        <a:blip xmlns:r="http://schemas.openxmlformats.org/officeDocument/2006/relationships" r:embed="rId53"/>
        <a:stretch>
          <a:fillRect/>
        </a:stretch>
      </xdr:blipFill>
      <xdr:spPr>
        <a:xfrm rot="5152928">
          <a:off x="10496176" y="1841128"/>
          <a:ext cx="571528" cy="409544"/>
        </a:xfrm>
        <a:prstGeom prst="rect">
          <a:avLst/>
        </a:prstGeom>
      </xdr:spPr>
    </xdr:pic>
    <xdr:clientData/>
  </xdr:twoCellAnchor>
  <xdr:twoCellAnchor>
    <xdr:from>
      <xdr:col>15</xdr:col>
      <xdr:colOff>576035</xdr:colOff>
      <xdr:row>9</xdr:row>
      <xdr:rowOff>99785</xdr:rowOff>
    </xdr:from>
    <xdr:to>
      <xdr:col>15</xdr:col>
      <xdr:colOff>680358</xdr:colOff>
      <xdr:row>12</xdr:row>
      <xdr:rowOff>122463</xdr:rowOff>
    </xdr:to>
    <xdr:sp macro="" textlink="">
      <xdr:nvSpPr>
        <xdr:cNvPr id="1475" name="Line 238">
          <a:extLst>
            <a:ext uri="{FF2B5EF4-FFF2-40B4-BE49-F238E27FC236}">
              <a16:creationId xmlns:a16="http://schemas.microsoft.com/office/drawing/2014/main" id="{A73450CF-C426-45BB-9559-18DB3FF8AC48}"/>
            </a:ext>
          </a:extLst>
        </xdr:cNvPr>
        <xdr:cNvSpPr>
          <a:spLocks noChangeShapeType="1"/>
        </xdr:cNvSpPr>
      </xdr:nvSpPr>
      <xdr:spPr bwMode="auto">
        <a:xfrm flipV="1">
          <a:off x="11865428" y="1678214"/>
          <a:ext cx="104323" cy="54428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195035</xdr:colOff>
      <xdr:row>13</xdr:row>
      <xdr:rowOff>0</xdr:rowOff>
    </xdr:from>
    <xdr:to>
      <xdr:col>15</xdr:col>
      <xdr:colOff>382474</xdr:colOff>
      <xdr:row>13</xdr:row>
      <xdr:rowOff>175652</xdr:rowOff>
    </xdr:to>
    <xdr:sp macro="" textlink="">
      <xdr:nvSpPr>
        <xdr:cNvPr id="1476" name="六角形 1475">
          <a:extLst>
            <a:ext uri="{FF2B5EF4-FFF2-40B4-BE49-F238E27FC236}">
              <a16:creationId xmlns:a16="http://schemas.microsoft.com/office/drawing/2014/main" id="{642ECCD2-306B-44F4-908B-684D9C29A2A7}"/>
            </a:ext>
          </a:extLst>
        </xdr:cNvPr>
        <xdr:cNvSpPr/>
      </xdr:nvSpPr>
      <xdr:spPr bwMode="auto">
        <a:xfrm>
          <a:off x="11484428" y="2272393"/>
          <a:ext cx="187439" cy="17565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７５</a:t>
          </a:r>
        </a:p>
      </xdr:txBody>
    </xdr:sp>
    <xdr:clientData/>
  </xdr:twoCellAnchor>
  <xdr:twoCellAnchor>
    <xdr:from>
      <xdr:col>15</xdr:col>
      <xdr:colOff>462643</xdr:colOff>
      <xdr:row>9</xdr:row>
      <xdr:rowOff>63501</xdr:rowOff>
    </xdr:from>
    <xdr:to>
      <xdr:col>15</xdr:col>
      <xdr:colOff>650082</xdr:colOff>
      <xdr:row>10</xdr:row>
      <xdr:rowOff>62261</xdr:rowOff>
    </xdr:to>
    <xdr:sp macro="" textlink="">
      <xdr:nvSpPr>
        <xdr:cNvPr id="1477" name="六角形 1476">
          <a:extLst>
            <a:ext uri="{FF2B5EF4-FFF2-40B4-BE49-F238E27FC236}">
              <a16:creationId xmlns:a16="http://schemas.microsoft.com/office/drawing/2014/main" id="{B785FD83-0ADA-47C3-B9D2-7B2D01B6541D}"/>
            </a:ext>
          </a:extLst>
        </xdr:cNvPr>
        <xdr:cNvSpPr/>
      </xdr:nvSpPr>
      <xdr:spPr bwMode="auto">
        <a:xfrm>
          <a:off x="11752036" y="1641930"/>
          <a:ext cx="187439" cy="17565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７５</a:t>
          </a:r>
        </a:p>
      </xdr:txBody>
    </xdr:sp>
    <xdr:clientData/>
  </xdr:twoCellAnchor>
  <xdr:twoCellAnchor>
    <xdr:from>
      <xdr:col>15</xdr:col>
      <xdr:colOff>595700</xdr:colOff>
      <xdr:row>9</xdr:row>
      <xdr:rowOff>129614</xdr:rowOff>
    </xdr:from>
    <xdr:to>
      <xdr:col>16</xdr:col>
      <xdr:colOff>124525</xdr:colOff>
      <xdr:row>14</xdr:row>
      <xdr:rowOff>75896</xdr:rowOff>
    </xdr:to>
    <xdr:sp macro="" textlink="">
      <xdr:nvSpPr>
        <xdr:cNvPr id="1478" name="Line 238">
          <a:extLst>
            <a:ext uri="{FF2B5EF4-FFF2-40B4-BE49-F238E27FC236}">
              <a16:creationId xmlns:a16="http://schemas.microsoft.com/office/drawing/2014/main" id="{3AA15FA2-7BCA-49BC-B70D-98103F53C686}"/>
            </a:ext>
          </a:extLst>
        </xdr:cNvPr>
        <xdr:cNvSpPr>
          <a:spLocks noChangeShapeType="1"/>
        </xdr:cNvSpPr>
      </xdr:nvSpPr>
      <xdr:spPr bwMode="auto">
        <a:xfrm rot="10042370" flipH="1" flipV="1">
          <a:off x="11885093" y="1708043"/>
          <a:ext cx="231861" cy="817139"/>
        </a:xfrm>
        <a:custGeom>
          <a:avLst/>
          <a:gdLst>
            <a:gd name="connsiteX0" fmla="*/ 0 w 471713"/>
            <a:gd name="connsiteY0" fmla="*/ 0 h 594178"/>
            <a:gd name="connsiteX1" fmla="*/ 471713 w 471713"/>
            <a:gd name="connsiteY1" fmla="*/ 594178 h 594178"/>
            <a:gd name="connsiteX0" fmla="*/ 0 w 408213"/>
            <a:gd name="connsiteY0" fmla="*/ 0 h 90714"/>
            <a:gd name="connsiteX1" fmla="*/ 408213 w 408213"/>
            <a:gd name="connsiteY1" fmla="*/ 90714 h 90714"/>
            <a:gd name="connsiteX0" fmla="*/ 0 w 408213"/>
            <a:gd name="connsiteY0" fmla="*/ 189721 h 280435"/>
            <a:gd name="connsiteX1" fmla="*/ 408213 w 408213"/>
            <a:gd name="connsiteY1" fmla="*/ 280435 h 280435"/>
            <a:gd name="connsiteX0" fmla="*/ 0 w 408213"/>
            <a:gd name="connsiteY0" fmla="*/ 160762 h 251476"/>
            <a:gd name="connsiteX1" fmla="*/ 408213 w 408213"/>
            <a:gd name="connsiteY1" fmla="*/ 251476 h 251476"/>
            <a:gd name="connsiteX0" fmla="*/ 0 w 408213"/>
            <a:gd name="connsiteY0" fmla="*/ 145467 h 236354"/>
            <a:gd name="connsiteX1" fmla="*/ 408213 w 408213"/>
            <a:gd name="connsiteY1" fmla="*/ 236181 h 236354"/>
            <a:gd name="connsiteX0" fmla="*/ 0 w 442230"/>
            <a:gd name="connsiteY0" fmla="*/ 168897 h 168898"/>
            <a:gd name="connsiteX1" fmla="*/ 442230 w 442230"/>
            <a:gd name="connsiteY1" fmla="*/ 156360 h 168898"/>
            <a:gd name="connsiteX0" fmla="*/ 0 w 442230"/>
            <a:gd name="connsiteY0" fmla="*/ 267228 h 267228"/>
            <a:gd name="connsiteX1" fmla="*/ 442230 w 442230"/>
            <a:gd name="connsiteY1" fmla="*/ 254691 h 267228"/>
            <a:gd name="connsiteX0" fmla="*/ 0 w 433726"/>
            <a:gd name="connsiteY0" fmla="*/ 283586 h 283586"/>
            <a:gd name="connsiteX1" fmla="*/ 433726 w 433726"/>
            <a:gd name="connsiteY1" fmla="*/ 212049 h 283586"/>
            <a:gd name="connsiteX0" fmla="*/ 0 w 433726"/>
            <a:gd name="connsiteY0" fmla="*/ 410720 h 410720"/>
            <a:gd name="connsiteX1" fmla="*/ 46469 w 433726"/>
            <a:gd name="connsiteY1" fmla="*/ 97287 h 410720"/>
            <a:gd name="connsiteX2" fmla="*/ 433726 w 433726"/>
            <a:gd name="connsiteY2" fmla="*/ 339183 h 410720"/>
            <a:gd name="connsiteX0" fmla="*/ 0 w 456961"/>
            <a:gd name="connsiteY0" fmla="*/ 380875 h 380875"/>
            <a:gd name="connsiteX1" fmla="*/ 69704 w 456961"/>
            <a:gd name="connsiteY1" fmla="*/ 97287 h 380875"/>
            <a:gd name="connsiteX2" fmla="*/ 456961 w 456961"/>
            <a:gd name="connsiteY2" fmla="*/ 339183 h 380875"/>
            <a:gd name="connsiteX0" fmla="*/ 0 w 422107"/>
            <a:gd name="connsiteY0" fmla="*/ 372348 h 372348"/>
            <a:gd name="connsiteX1" fmla="*/ 34850 w 422107"/>
            <a:gd name="connsiteY1" fmla="*/ 97287 h 372348"/>
            <a:gd name="connsiteX2" fmla="*/ 422107 w 422107"/>
            <a:gd name="connsiteY2" fmla="*/ 339183 h 372348"/>
            <a:gd name="connsiteX0" fmla="*/ 0 w 422107"/>
            <a:gd name="connsiteY0" fmla="*/ 317170 h 317170"/>
            <a:gd name="connsiteX1" fmla="*/ 34850 w 422107"/>
            <a:gd name="connsiteY1" fmla="*/ 42109 h 317170"/>
            <a:gd name="connsiteX2" fmla="*/ 422107 w 422107"/>
            <a:gd name="connsiteY2" fmla="*/ 284005 h 317170"/>
            <a:gd name="connsiteX0" fmla="*/ 0 w 433725"/>
            <a:gd name="connsiteY0" fmla="*/ 312906 h 312906"/>
            <a:gd name="connsiteX1" fmla="*/ 46468 w 433725"/>
            <a:gd name="connsiteY1" fmla="*/ 42109 h 312906"/>
            <a:gd name="connsiteX2" fmla="*/ 433725 w 433725"/>
            <a:gd name="connsiteY2" fmla="*/ 284005 h 312906"/>
            <a:gd name="connsiteX0" fmla="*/ 0 w 433725"/>
            <a:gd name="connsiteY0" fmla="*/ 312906 h 312906"/>
            <a:gd name="connsiteX1" fmla="*/ 46468 w 433725"/>
            <a:gd name="connsiteY1" fmla="*/ 42109 h 312906"/>
            <a:gd name="connsiteX2" fmla="*/ 433725 w 433725"/>
            <a:gd name="connsiteY2" fmla="*/ 284005 h 312906"/>
            <a:gd name="connsiteX0" fmla="*/ 0 w 433725"/>
            <a:gd name="connsiteY0" fmla="*/ 318408 h 318408"/>
            <a:gd name="connsiteX1" fmla="*/ 46468 w 433725"/>
            <a:gd name="connsiteY1" fmla="*/ 47611 h 318408"/>
            <a:gd name="connsiteX2" fmla="*/ 433725 w 433725"/>
            <a:gd name="connsiteY2" fmla="*/ 289507 h 318408"/>
            <a:gd name="connsiteX0" fmla="*/ 0 w 418235"/>
            <a:gd name="connsiteY0" fmla="*/ 320574 h 320574"/>
            <a:gd name="connsiteX1" fmla="*/ 46468 w 418235"/>
            <a:gd name="connsiteY1" fmla="*/ 49777 h 320574"/>
            <a:gd name="connsiteX2" fmla="*/ 418235 w 418235"/>
            <a:gd name="connsiteY2" fmla="*/ 270356 h 320574"/>
            <a:gd name="connsiteX0" fmla="*/ 0 w 418235"/>
            <a:gd name="connsiteY0" fmla="*/ 321420 h 321420"/>
            <a:gd name="connsiteX1" fmla="*/ 46468 w 418235"/>
            <a:gd name="connsiteY1" fmla="*/ 50623 h 321420"/>
            <a:gd name="connsiteX2" fmla="*/ 418235 w 418235"/>
            <a:gd name="connsiteY2" fmla="*/ 271202 h 321420"/>
            <a:gd name="connsiteX0" fmla="*/ 0 w 348529"/>
            <a:gd name="connsiteY0" fmla="*/ 330135 h 330135"/>
            <a:gd name="connsiteX1" fmla="*/ 46468 w 348529"/>
            <a:gd name="connsiteY1" fmla="*/ 59338 h 330135"/>
            <a:gd name="connsiteX2" fmla="*/ 348529 w 348529"/>
            <a:gd name="connsiteY2" fmla="*/ 211701 h 330135"/>
            <a:gd name="connsiteX0" fmla="*/ 0 w 356275"/>
            <a:gd name="connsiteY0" fmla="*/ 328288 h 328288"/>
            <a:gd name="connsiteX1" fmla="*/ 46468 w 356275"/>
            <a:gd name="connsiteY1" fmla="*/ 57491 h 328288"/>
            <a:gd name="connsiteX2" fmla="*/ 356275 w 356275"/>
            <a:gd name="connsiteY2" fmla="*/ 222645 h 328288"/>
            <a:gd name="connsiteX0" fmla="*/ 0 w 348530"/>
            <a:gd name="connsiteY0" fmla="*/ 325443 h 325443"/>
            <a:gd name="connsiteX1" fmla="*/ 46468 w 348530"/>
            <a:gd name="connsiteY1" fmla="*/ 54646 h 325443"/>
            <a:gd name="connsiteX2" fmla="*/ 348530 w 348530"/>
            <a:gd name="connsiteY2" fmla="*/ 241117 h 325443"/>
            <a:gd name="connsiteX0" fmla="*/ 0 w 348530"/>
            <a:gd name="connsiteY0" fmla="*/ 344177 h 344177"/>
            <a:gd name="connsiteX1" fmla="*/ 42595 w 348530"/>
            <a:gd name="connsiteY1" fmla="*/ 52062 h 344177"/>
            <a:gd name="connsiteX2" fmla="*/ 348530 w 348530"/>
            <a:gd name="connsiteY2" fmla="*/ 259851 h 344177"/>
            <a:gd name="connsiteX0" fmla="*/ 0 w 348530"/>
            <a:gd name="connsiteY0" fmla="*/ 294780 h 294780"/>
            <a:gd name="connsiteX1" fmla="*/ 42595 w 348530"/>
            <a:gd name="connsiteY1" fmla="*/ 2665 h 294780"/>
            <a:gd name="connsiteX2" fmla="*/ 348530 w 348530"/>
            <a:gd name="connsiteY2" fmla="*/ 210454 h 294780"/>
            <a:gd name="connsiteX0" fmla="*/ 0 w 234844"/>
            <a:gd name="connsiteY0" fmla="*/ 721769 h 721769"/>
            <a:gd name="connsiteX1" fmla="*/ 42595 w 234844"/>
            <a:gd name="connsiteY1" fmla="*/ 429654 h 721769"/>
            <a:gd name="connsiteX2" fmla="*/ 234844 w 234844"/>
            <a:gd name="connsiteY2" fmla="*/ 6454 h 721769"/>
            <a:gd name="connsiteX0" fmla="*/ 0 w 234844"/>
            <a:gd name="connsiteY0" fmla="*/ 715315 h 715315"/>
            <a:gd name="connsiteX1" fmla="*/ 42595 w 234844"/>
            <a:gd name="connsiteY1" fmla="*/ 423200 h 715315"/>
            <a:gd name="connsiteX2" fmla="*/ 234844 w 234844"/>
            <a:gd name="connsiteY2" fmla="*/ 0 h 715315"/>
            <a:gd name="connsiteX0" fmla="*/ 0 w 216403"/>
            <a:gd name="connsiteY0" fmla="*/ 741710 h 741710"/>
            <a:gd name="connsiteX1" fmla="*/ 42595 w 216403"/>
            <a:gd name="connsiteY1" fmla="*/ 449595 h 741710"/>
            <a:gd name="connsiteX2" fmla="*/ 216403 w 216403"/>
            <a:gd name="connsiteY2" fmla="*/ 0 h 741710"/>
            <a:gd name="connsiteX0" fmla="*/ 0 w 216403"/>
            <a:gd name="connsiteY0" fmla="*/ 741710 h 741710"/>
            <a:gd name="connsiteX1" fmla="*/ 42595 w 216403"/>
            <a:gd name="connsiteY1" fmla="*/ 449595 h 741710"/>
            <a:gd name="connsiteX2" fmla="*/ 216403 w 216403"/>
            <a:gd name="connsiteY2" fmla="*/ 0 h 741710"/>
            <a:gd name="connsiteX0" fmla="*/ 0 w 216403"/>
            <a:gd name="connsiteY0" fmla="*/ 741710 h 741710"/>
            <a:gd name="connsiteX1" fmla="*/ 11970 w 216403"/>
            <a:gd name="connsiteY1" fmla="*/ 424565 h 741710"/>
            <a:gd name="connsiteX2" fmla="*/ 216403 w 216403"/>
            <a:gd name="connsiteY2" fmla="*/ 0 h 741710"/>
            <a:gd name="connsiteX0" fmla="*/ 0 w 216403"/>
            <a:gd name="connsiteY0" fmla="*/ 741710 h 741710"/>
            <a:gd name="connsiteX1" fmla="*/ 31834 w 216403"/>
            <a:gd name="connsiteY1" fmla="*/ 346449 h 741710"/>
            <a:gd name="connsiteX2" fmla="*/ 216403 w 216403"/>
            <a:gd name="connsiteY2" fmla="*/ 0 h 741710"/>
            <a:gd name="connsiteX0" fmla="*/ 0 w 197962"/>
            <a:gd name="connsiteY0" fmla="*/ 768103 h 768103"/>
            <a:gd name="connsiteX1" fmla="*/ 31834 w 197962"/>
            <a:gd name="connsiteY1" fmla="*/ 372842 h 768103"/>
            <a:gd name="connsiteX2" fmla="*/ 197962 w 197962"/>
            <a:gd name="connsiteY2" fmla="*/ 0 h 768103"/>
          </a:gdLst>
          <a:ahLst/>
          <a:cxnLst>
            <a:cxn ang="0">
              <a:pos x="connsiteX0" y="connsiteY0"/>
            </a:cxn>
            <a:cxn ang="0">
              <a:pos x="connsiteX1" y="connsiteY1"/>
            </a:cxn>
            <a:cxn ang="0">
              <a:pos x="connsiteX2" y="connsiteY2"/>
            </a:cxn>
          </a:cxnLst>
          <a:rect l="l" t="t" r="r" b="b"/>
          <a:pathLst>
            <a:path w="197962" h="768103">
              <a:moveTo>
                <a:pt x="0" y="768103"/>
              </a:moveTo>
              <a:cubicBezTo>
                <a:pt x="27753" y="627752"/>
                <a:pt x="11665" y="431034"/>
                <a:pt x="31834" y="372842"/>
              </a:cubicBezTo>
              <a:cubicBezTo>
                <a:pt x="72212" y="347118"/>
                <a:pt x="76465" y="225976"/>
                <a:pt x="197962" y="0"/>
              </a:cubicBezTo>
            </a:path>
          </a:pathLst>
        </a:custGeom>
        <a:noFill/>
        <a:ln w="12700">
          <a:solidFill>
            <a:srgbClr xmlns:mc="http://schemas.openxmlformats.org/markup-compatibility/2006" xmlns:a14="http://schemas.microsoft.com/office/drawing/2010/main" val="000000" mc:Ignorable="a14" a14:legacySpreadsheetColorIndex="64"/>
          </a:solidFill>
          <a:prstDash val="dash"/>
          <a:round/>
          <a:headEnd type="arrow"/>
          <a:tailEnd type="none"/>
        </a:ln>
        <a:extLst>
          <a:ext uri="{909E8E84-426E-40DD-AFC4-6F175D3DCCD1}">
            <a14:hiddenFill xmlns:a14="http://schemas.microsoft.com/office/drawing/2010/main">
              <a:noFill/>
            </a14:hiddenFill>
          </a:ext>
        </a:extLst>
      </xdr:spPr>
    </xdr:sp>
    <xdr:clientData/>
  </xdr:twoCellAnchor>
  <xdr:oneCellAnchor>
    <xdr:from>
      <xdr:col>15</xdr:col>
      <xdr:colOff>666749</xdr:colOff>
      <xdr:row>14</xdr:row>
      <xdr:rowOff>37044</xdr:rowOff>
    </xdr:from>
    <xdr:ext cx="294821" cy="163285"/>
    <xdr:sp macro="" textlink="">
      <xdr:nvSpPr>
        <xdr:cNvPr id="1479" name="Text Box 1300">
          <a:extLst>
            <a:ext uri="{FF2B5EF4-FFF2-40B4-BE49-F238E27FC236}">
              <a16:creationId xmlns:a16="http://schemas.microsoft.com/office/drawing/2014/main" id="{3733E877-F317-470E-B707-38ACEE26A8C0}"/>
            </a:ext>
          </a:extLst>
        </xdr:cNvPr>
        <xdr:cNvSpPr txBox="1">
          <a:spLocks noChangeArrowheads="1"/>
        </xdr:cNvSpPr>
      </xdr:nvSpPr>
      <xdr:spPr bwMode="auto">
        <a:xfrm>
          <a:off x="10588624" y="2307169"/>
          <a:ext cx="294821" cy="1632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27432" tIns="18288" rIns="0" bIns="0" anchor="t" upright="1">
          <a:spAutoFit/>
        </a:bodyPr>
        <a:lstStyle/>
        <a:p>
          <a:pPr algn="ctr" rtl="0">
            <a:lnSpc>
              <a:spcPts val="1100"/>
            </a:lnSpc>
            <a:defRPr sz="1000"/>
          </a:pPr>
          <a:r>
            <a:rPr lang="ja-JP" altLang="en-US" sz="900" b="1" i="0" u="none" strike="noStrike" baseline="0">
              <a:solidFill>
                <a:srgbClr val="000000"/>
              </a:solidFill>
              <a:latin typeface="ＭＳ Ｐゴシック"/>
              <a:ea typeface="ＭＳ Ｐゴシック"/>
            </a:rPr>
            <a:t>往路</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17</xdr:col>
      <xdr:colOff>584056</xdr:colOff>
      <xdr:row>12</xdr:row>
      <xdr:rowOff>86923</xdr:rowOff>
    </xdr:from>
    <xdr:to>
      <xdr:col>18</xdr:col>
      <xdr:colOff>432403</xdr:colOff>
      <xdr:row>16</xdr:row>
      <xdr:rowOff>66987</xdr:rowOff>
    </xdr:to>
    <xdr:sp macro="" textlink="">
      <xdr:nvSpPr>
        <xdr:cNvPr id="1480" name="Freeform 166">
          <a:extLst>
            <a:ext uri="{FF2B5EF4-FFF2-40B4-BE49-F238E27FC236}">
              <a16:creationId xmlns:a16="http://schemas.microsoft.com/office/drawing/2014/main" id="{7FB4038D-0CB8-4775-B124-073E49D70FFB}"/>
            </a:ext>
          </a:extLst>
        </xdr:cNvPr>
        <xdr:cNvSpPr>
          <a:spLocks/>
        </xdr:cNvSpPr>
      </xdr:nvSpPr>
      <xdr:spPr bwMode="auto">
        <a:xfrm>
          <a:off x="11913514" y="2028965"/>
          <a:ext cx="552139" cy="636230"/>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10947"/>
            <a:gd name="connsiteY0" fmla="*/ 15140 h 15140"/>
            <a:gd name="connsiteX1" fmla="*/ 134 w 10947"/>
            <a:gd name="connsiteY1" fmla="*/ 5140 h 15140"/>
            <a:gd name="connsiteX2" fmla="*/ 10947 w 10947"/>
            <a:gd name="connsiteY2" fmla="*/ 0 h 15140"/>
            <a:gd name="connsiteX0" fmla="*/ 51 w 10947"/>
            <a:gd name="connsiteY0" fmla="*/ 15140 h 15140"/>
            <a:gd name="connsiteX1" fmla="*/ 134 w 10947"/>
            <a:gd name="connsiteY1" fmla="*/ 5140 h 15140"/>
            <a:gd name="connsiteX2" fmla="*/ 10947 w 10947"/>
            <a:gd name="connsiteY2" fmla="*/ 0 h 15140"/>
          </a:gdLst>
          <a:ahLst/>
          <a:cxnLst>
            <a:cxn ang="0">
              <a:pos x="connsiteX0" y="connsiteY0"/>
            </a:cxn>
            <a:cxn ang="0">
              <a:pos x="connsiteX1" y="connsiteY1"/>
            </a:cxn>
            <a:cxn ang="0">
              <a:pos x="connsiteX2" y="connsiteY2"/>
            </a:cxn>
          </a:cxnLst>
          <a:rect l="l" t="t" r="r" b="b"/>
          <a:pathLst>
            <a:path w="10947" h="15140">
              <a:moveTo>
                <a:pt x="51" y="15140"/>
              </a:moveTo>
              <a:cubicBezTo>
                <a:pt x="-31" y="12081"/>
                <a:pt x="-19" y="13203"/>
                <a:pt x="134" y="5140"/>
              </a:cubicBezTo>
              <a:cubicBezTo>
                <a:pt x="4271" y="5201"/>
                <a:pt x="8289" y="3767"/>
                <a:pt x="10947"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485322</xdr:colOff>
      <xdr:row>14</xdr:row>
      <xdr:rowOff>102971</xdr:rowOff>
    </xdr:from>
    <xdr:to>
      <xdr:col>17</xdr:col>
      <xdr:colOff>679278</xdr:colOff>
      <xdr:row>15</xdr:row>
      <xdr:rowOff>84563</xdr:rowOff>
    </xdr:to>
    <xdr:sp macro="" textlink="">
      <xdr:nvSpPr>
        <xdr:cNvPr id="1481" name="AutoShape 308">
          <a:extLst>
            <a:ext uri="{FF2B5EF4-FFF2-40B4-BE49-F238E27FC236}">
              <a16:creationId xmlns:a16="http://schemas.microsoft.com/office/drawing/2014/main" id="{B41FB2E0-2A52-4427-8ED8-C248F7D11008}"/>
            </a:ext>
          </a:extLst>
        </xdr:cNvPr>
        <xdr:cNvSpPr>
          <a:spLocks noChangeArrowheads="1"/>
        </xdr:cNvSpPr>
      </xdr:nvSpPr>
      <xdr:spPr bwMode="auto">
        <a:xfrm>
          <a:off x="13180786" y="2552257"/>
          <a:ext cx="193956" cy="153949"/>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594179</xdr:colOff>
      <xdr:row>11</xdr:row>
      <xdr:rowOff>77106</xdr:rowOff>
    </xdr:from>
    <xdr:to>
      <xdr:col>17</xdr:col>
      <xdr:colOff>598714</xdr:colOff>
      <xdr:row>14</xdr:row>
      <xdr:rowOff>9069</xdr:rowOff>
    </xdr:to>
    <xdr:sp macro="" textlink="">
      <xdr:nvSpPr>
        <xdr:cNvPr id="1482" name="Line 238">
          <a:extLst>
            <a:ext uri="{FF2B5EF4-FFF2-40B4-BE49-F238E27FC236}">
              <a16:creationId xmlns:a16="http://schemas.microsoft.com/office/drawing/2014/main" id="{A4C78E8E-6623-4696-8681-47BA6B6863AD}"/>
            </a:ext>
          </a:extLst>
        </xdr:cNvPr>
        <xdr:cNvSpPr>
          <a:spLocks noChangeShapeType="1"/>
        </xdr:cNvSpPr>
      </xdr:nvSpPr>
      <xdr:spPr bwMode="auto">
        <a:xfrm flipV="1">
          <a:off x="13289643" y="2004785"/>
          <a:ext cx="4535" cy="45357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469426</xdr:colOff>
      <xdr:row>12</xdr:row>
      <xdr:rowOff>40821</xdr:rowOff>
    </xdr:from>
    <xdr:to>
      <xdr:col>18</xdr:col>
      <xdr:colOff>4535</xdr:colOff>
      <xdr:row>13</xdr:row>
      <xdr:rowOff>148337</xdr:rowOff>
    </xdr:to>
    <xdr:grpSp>
      <xdr:nvGrpSpPr>
        <xdr:cNvPr id="1490" name="Group 405">
          <a:extLst>
            <a:ext uri="{FF2B5EF4-FFF2-40B4-BE49-F238E27FC236}">
              <a16:creationId xmlns:a16="http://schemas.microsoft.com/office/drawing/2014/main" id="{BA9D3CA8-B34E-420B-9F88-E31EBACAD7CD}"/>
            </a:ext>
          </a:extLst>
        </xdr:cNvPr>
        <xdr:cNvGrpSpPr>
          <a:grpSpLocks/>
        </xdr:cNvGrpSpPr>
      </xdr:nvGrpSpPr>
      <xdr:grpSpPr bwMode="auto">
        <a:xfrm>
          <a:off x="11798884" y="1982863"/>
          <a:ext cx="238901" cy="271557"/>
          <a:chOff x="718" y="97"/>
          <a:chExt cx="23" cy="15"/>
        </a:xfrm>
      </xdr:grpSpPr>
      <xdr:sp macro="" textlink="">
        <xdr:nvSpPr>
          <xdr:cNvPr id="1491" name="Freeform 406">
            <a:extLst>
              <a:ext uri="{FF2B5EF4-FFF2-40B4-BE49-F238E27FC236}">
                <a16:creationId xmlns:a16="http://schemas.microsoft.com/office/drawing/2014/main" id="{BEB55155-6678-4D11-91CB-D08F75E5A80F}"/>
              </a:ext>
            </a:extLst>
          </xdr:cNvPr>
          <xdr:cNvSpPr>
            <a:spLocks/>
          </xdr:cNvSpPr>
        </xdr:nvSpPr>
        <xdr:spPr bwMode="auto">
          <a:xfrm>
            <a:off x="718" y="97"/>
            <a:ext cx="4" cy="15"/>
          </a:xfrm>
          <a:custGeom>
            <a:avLst/>
            <a:gdLst>
              <a:gd name="T0" fmla="*/ 0 w 5"/>
              <a:gd name="T1" fmla="*/ 0 h 46"/>
              <a:gd name="T2" fmla="*/ 2 w 5"/>
              <a:gd name="T3" fmla="*/ 0 h 46"/>
              <a:gd name="T4" fmla="*/ 2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92" name="Freeform 407">
            <a:extLst>
              <a:ext uri="{FF2B5EF4-FFF2-40B4-BE49-F238E27FC236}">
                <a16:creationId xmlns:a16="http://schemas.microsoft.com/office/drawing/2014/main" id="{B3015319-9D5B-4EA4-BA0B-98F01A05C2C2}"/>
              </a:ext>
            </a:extLst>
          </xdr:cNvPr>
          <xdr:cNvSpPr>
            <a:spLocks/>
          </xdr:cNvSpPr>
        </xdr:nvSpPr>
        <xdr:spPr bwMode="auto">
          <a:xfrm flipH="1" flipV="1">
            <a:off x="736" y="97"/>
            <a:ext cx="5" cy="15"/>
          </a:xfrm>
          <a:custGeom>
            <a:avLst/>
            <a:gdLst>
              <a:gd name="T0" fmla="*/ 0 w 5"/>
              <a:gd name="T1" fmla="*/ 0 h 46"/>
              <a:gd name="T2" fmla="*/ 5 w 5"/>
              <a:gd name="T3" fmla="*/ 0 h 46"/>
              <a:gd name="T4" fmla="*/ 5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145825</xdr:colOff>
      <xdr:row>12</xdr:row>
      <xdr:rowOff>132561</xdr:rowOff>
    </xdr:from>
    <xdr:to>
      <xdr:col>17</xdr:col>
      <xdr:colOff>362863</xdr:colOff>
      <xdr:row>16</xdr:row>
      <xdr:rowOff>95248</xdr:rowOff>
    </xdr:to>
    <xdr:sp macro="" textlink="">
      <xdr:nvSpPr>
        <xdr:cNvPr id="1493" name="Text Box 1620">
          <a:extLst>
            <a:ext uri="{FF2B5EF4-FFF2-40B4-BE49-F238E27FC236}">
              <a16:creationId xmlns:a16="http://schemas.microsoft.com/office/drawing/2014/main" id="{16F9090C-5D5E-4AEB-A869-0BE547C0E41D}"/>
            </a:ext>
          </a:extLst>
        </xdr:cNvPr>
        <xdr:cNvSpPr txBox="1">
          <a:spLocks noChangeArrowheads="1"/>
        </xdr:cNvSpPr>
      </xdr:nvSpPr>
      <xdr:spPr bwMode="auto">
        <a:xfrm rot="16200000">
          <a:off x="12621482" y="2452404"/>
          <a:ext cx="656651" cy="217038"/>
        </a:xfrm>
        <a:prstGeom prst="rect">
          <a:avLst/>
        </a:prstGeom>
        <a:noFill/>
        <a:ln>
          <a:noFill/>
        </a:ln>
      </xdr:spPr>
      <xdr:txBody>
        <a:bodyPr vertOverflow="overflow" horzOverflow="overflow" vert="eaVert" wrap="square" lIns="27432" tIns="18288" rIns="27432" bIns="18288" anchor="b" upright="1">
          <a:noAutofit/>
        </a:bodyPr>
        <a:lstStyle/>
        <a:p>
          <a:pPr algn="ctr" rtl="0">
            <a:lnSpc>
              <a:spcPts val="1000"/>
            </a:lnSpc>
            <a:defRPr sz="1000"/>
          </a:pPr>
          <a:r>
            <a:rPr lang="ja-JP" altLang="en-US" sz="900" b="1" i="0" u="none" strike="noStrike" baseline="0">
              <a:solidFill>
                <a:srgbClr val="0000FF"/>
              </a:solidFill>
              <a:latin typeface="ＭＳ Ｐ明朝" pitchFamily="18" charset="-128"/>
              <a:ea typeface="ＭＳ Ｐ明朝" pitchFamily="18" charset="-128"/>
            </a:rPr>
            <a:t>子撫川</a:t>
          </a:r>
          <a:endParaRPr lang="en-US" altLang="ja-JP" sz="900" b="1" i="0" u="none" strike="noStrike" baseline="0">
            <a:solidFill>
              <a:srgbClr val="0000FF"/>
            </a:solidFill>
            <a:latin typeface="ＭＳ Ｐ明朝" pitchFamily="18" charset="-128"/>
            <a:ea typeface="ＭＳ Ｐ明朝" pitchFamily="18" charset="-128"/>
          </a:endParaRPr>
        </a:p>
      </xdr:txBody>
    </xdr:sp>
    <xdr:clientData/>
  </xdr:twoCellAnchor>
  <xdr:twoCellAnchor>
    <xdr:from>
      <xdr:col>17</xdr:col>
      <xdr:colOff>380999</xdr:colOff>
      <xdr:row>11</xdr:row>
      <xdr:rowOff>68034</xdr:rowOff>
    </xdr:from>
    <xdr:to>
      <xdr:col>17</xdr:col>
      <xdr:colOff>568438</xdr:colOff>
      <xdr:row>12</xdr:row>
      <xdr:rowOff>71329</xdr:rowOff>
    </xdr:to>
    <xdr:sp macro="" textlink="">
      <xdr:nvSpPr>
        <xdr:cNvPr id="1507" name="六角形 1506">
          <a:extLst>
            <a:ext uri="{FF2B5EF4-FFF2-40B4-BE49-F238E27FC236}">
              <a16:creationId xmlns:a16="http://schemas.microsoft.com/office/drawing/2014/main" id="{1660E526-3EB4-4B0D-8DC8-09BAA7628A75}"/>
            </a:ext>
          </a:extLst>
        </xdr:cNvPr>
        <xdr:cNvSpPr/>
      </xdr:nvSpPr>
      <xdr:spPr bwMode="auto">
        <a:xfrm>
          <a:off x="13076463" y="1995713"/>
          <a:ext cx="187439" cy="17565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７５</a:t>
          </a:r>
        </a:p>
      </xdr:txBody>
    </xdr:sp>
    <xdr:clientData/>
  </xdr:twoCellAnchor>
  <xdr:twoCellAnchor>
    <xdr:from>
      <xdr:col>17</xdr:col>
      <xdr:colOff>367392</xdr:colOff>
      <xdr:row>15</xdr:row>
      <xdr:rowOff>117926</xdr:rowOff>
    </xdr:from>
    <xdr:to>
      <xdr:col>17</xdr:col>
      <xdr:colOff>554831</xdr:colOff>
      <xdr:row>16</xdr:row>
      <xdr:rowOff>121221</xdr:rowOff>
    </xdr:to>
    <xdr:sp macro="" textlink="">
      <xdr:nvSpPr>
        <xdr:cNvPr id="1508" name="六角形 1507">
          <a:extLst>
            <a:ext uri="{FF2B5EF4-FFF2-40B4-BE49-F238E27FC236}">
              <a16:creationId xmlns:a16="http://schemas.microsoft.com/office/drawing/2014/main" id="{E00EC41D-3DD4-4447-88F4-5DC1ED852C18}"/>
            </a:ext>
          </a:extLst>
        </xdr:cNvPr>
        <xdr:cNvSpPr/>
      </xdr:nvSpPr>
      <xdr:spPr bwMode="auto">
        <a:xfrm>
          <a:off x="13062856" y="2739569"/>
          <a:ext cx="187439" cy="17565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７５</a:t>
          </a:r>
        </a:p>
      </xdr:txBody>
    </xdr:sp>
    <xdr:clientData/>
  </xdr:twoCellAnchor>
  <xdr:twoCellAnchor>
    <xdr:from>
      <xdr:col>18</xdr:col>
      <xdr:colOff>116417</xdr:colOff>
      <xdr:row>12</xdr:row>
      <xdr:rowOff>126999</xdr:rowOff>
    </xdr:from>
    <xdr:to>
      <xdr:col>18</xdr:col>
      <xdr:colOff>315872</xdr:colOff>
      <xdr:row>13</xdr:row>
      <xdr:rowOff>127640</xdr:rowOff>
    </xdr:to>
    <xdr:sp macro="" textlink="">
      <xdr:nvSpPr>
        <xdr:cNvPr id="1509" name="六角形 1508">
          <a:extLst>
            <a:ext uri="{FF2B5EF4-FFF2-40B4-BE49-F238E27FC236}">
              <a16:creationId xmlns:a16="http://schemas.microsoft.com/office/drawing/2014/main" id="{8FB142C2-0FDA-4218-9183-22AEBEB8B5C8}"/>
            </a:ext>
          </a:extLst>
        </xdr:cNvPr>
        <xdr:cNvSpPr/>
      </xdr:nvSpPr>
      <xdr:spPr bwMode="auto">
        <a:xfrm>
          <a:off x="12149667" y="2069041"/>
          <a:ext cx="199455" cy="16468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369</a:t>
          </a:r>
          <a:endParaRPr kumimoji="1" lang="ja-JP" altLang="en-US" sz="1000" b="1">
            <a:solidFill>
              <a:schemeClr val="bg1"/>
            </a:solidFill>
            <a:latin typeface="+mj-ea"/>
            <a:ea typeface="+mj-ea"/>
          </a:endParaRPr>
        </a:p>
      </xdr:txBody>
    </xdr:sp>
    <xdr:clientData/>
  </xdr:twoCellAnchor>
  <xdr:twoCellAnchor>
    <xdr:from>
      <xdr:col>17</xdr:col>
      <xdr:colOff>630464</xdr:colOff>
      <xdr:row>11</xdr:row>
      <xdr:rowOff>81643</xdr:rowOff>
    </xdr:from>
    <xdr:to>
      <xdr:col>18</xdr:col>
      <xdr:colOff>126883</xdr:colOff>
      <xdr:row>12</xdr:row>
      <xdr:rowOff>73968</xdr:rowOff>
    </xdr:to>
    <xdr:sp macro="" textlink="">
      <xdr:nvSpPr>
        <xdr:cNvPr id="1513" name="六角形 1512">
          <a:extLst>
            <a:ext uri="{FF2B5EF4-FFF2-40B4-BE49-F238E27FC236}">
              <a16:creationId xmlns:a16="http://schemas.microsoft.com/office/drawing/2014/main" id="{2FC96DB0-2BD2-4140-A46B-DBA73BC90121}"/>
            </a:ext>
          </a:extLst>
        </xdr:cNvPr>
        <xdr:cNvSpPr/>
      </xdr:nvSpPr>
      <xdr:spPr bwMode="auto">
        <a:xfrm>
          <a:off x="13325928" y="2009322"/>
          <a:ext cx="199455" cy="16468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369</a:t>
          </a:r>
          <a:endParaRPr kumimoji="1" lang="ja-JP" altLang="en-US" sz="1000" b="1">
            <a:solidFill>
              <a:schemeClr val="bg1"/>
            </a:solidFill>
            <a:latin typeface="+mj-ea"/>
            <a:ea typeface="+mj-ea"/>
          </a:endParaRPr>
        </a:p>
      </xdr:txBody>
    </xdr:sp>
    <xdr:clientData/>
  </xdr:twoCellAnchor>
  <xdr:oneCellAnchor>
    <xdr:from>
      <xdr:col>8</xdr:col>
      <xdr:colOff>232563</xdr:colOff>
      <xdr:row>21</xdr:row>
      <xdr:rowOff>75975</xdr:rowOff>
    </xdr:from>
    <xdr:ext cx="27765" cy="123495"/>
    <xdr:sp macro="" textlink="">
      <xdr:nvSpPr>
        <xdr:cNvPr id="1555" name="Text Box 303">
          <a:extLst>
            <a:ext uri="{FF2B5EF4-FFF2-40B4-BE49-F238E27FC236}">
              <a16:creationId xmlns:a16="http://schemas.microsoft.com/office/drawing/2014/main" id="{973FD380-61EA-45AF-8D01-52F2599C18B3}"/>
            </a:ext>
          </a:extLst>
        </xdr:cNvPr>
        <xdr:cNvSpPr txBox="1">
          <a:spLocks noChangeArrowheads="1"/>
        </xdr:cNvSpPr>
      </xdr:nvSpPr>
      <xdr:spPr bwMode="auto">
        <a:xfrm>
          <a:off x="130963" y="2298475"/>
          <a:ext cx="27765" cy="123495"/>
        </a:xfrm>
        <a:prstGeom prst="rect">
          <a:avLst/>
        </a:prstGeom>
        <a:noFill/>
        <a:ln w="9525">
          <a:noFill/>
          <a:miter lim="800000"/>
          <a:headEnd/>
          <a:tailEnd/>
        </a:ln>
      </xdr:spPr>
      <xdr:txBody>
        <a:bodyPr vertOverflow="overflow" horzOverflow="overflow" wrap="none" lIns="27432" tIns="18288" rIns="0" bIns="0" anchor="b" upright="1">
          <a:spAutoFit/>
        </a:bodyPr>
        <a:lstStyle/>
        <a:p>
          <a:pPr algn="r" rtl="0">
            <a:lnSpc>
              <a:spcPts val="800"/>
            </a:lnSpc>
            <a:defRPr sz="1000"/>
          </a:pPr>
          <a:endParaRPr lang="en-US" altLang="ja-JP" sz="900" b="1" i="0" u="none" strike="noStrike" baseline="0">
            <a:solidFill>
              <a:srgbClr val="000000"/>
            </a:solidFill>
            <a:latin typeface="Ebrima" pitchFamily="2" charset="0"/>
            <a:ea typeface="Gulim" pitchFamily="34" charset="-127"/>
            <a:cs typeface="Ebrima" pitchFamily="2" charset="0"/>
          </a:endParaRPr>
        </a:p>
      </xdr:txBody>
    </xdr:sp>
    <xdr:clientData/>
  </xdr:oneCellAnchor>
  <xdr:twoCellAnchor>
    <xdr:from>
      <xdr:col>11</xdr:col>
      <xdr:colOff>12871</xdr:colOff>
      <xdr:row>16</xdr:row>
      <xdr:rowOff>167330</xdr:rowOff>
    </xdr:from>
    <xdr:to>
      <xdr:col>11</xdr:col>
      <xdr:colOff>214850</xdr:colOff>
      <xdr:row>18</xdr:row>
      <xdr:rowOff>17934</xdr:rowOff>
    </xdr:to>
    <xdr:sp macro="" textlink="">
      <xdr:nvSpPr>
        <xdr:cNvPr id="1556" name="六角形 1555">
          <a:extLst>
            <a:ext uri="{FF2B5EF4-FFF2-40B4-BE49-F238E27FC236}">
              <a16:creationId xmlns:a16="http://schemas.microsoft.com/office/drawing/2014/main" id="{A704AB6B-A2D9-485A-A6D4-91482125E042}"/>
            </a:ext>
          </a:extLst>
        </xdr:cNvPr>
        <xdr:cNvSpPr/>
      </xdr:nvSpPr>
      <xdr:spPr bwMode="auto">
        <a:xfrm>
          <a:off x="1555921" y="1532580"/>
          <a:ext cx="201979" cy="187154"/>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45</a:t>
          </a:r>
          <a:endParaRPr kumimoji="1" lang="ja-JP" altLang="en-US" sz="900" b="1">
            <a:solidFill>
              <a:schemeClr val="tx1"/>
            </a:solidFill>
            <a:latin typeface="+mj-ea"/>
            <a:ea typeface="+mj-ea"/>
          </a:endParaRPr>
        </a:p>
      </xdr:txBody>
    </xdr:sp>
    <xdr:clientData/>
  </xdr:twoCellAnchor>
  <xdr:twoCellAnchor>
    <xdr:from>
      <xdr:col>12</xdr:col>
      <xdr:colOff>698500</xdr:colOff>
      <xdr:row>17</xdr:row>
      <xdr:rowOff>5292</xdr:rowOff>
    </xdr:from>
    <xdr:to>
      <xdr:col>13</xdr:col>
      <xdr:colOff>201083</xdr:colOff>
      <xdr:row>17</xdr:row>
      <xdr:rowOff>165100</xdr:rowOff>
    </xdr:to>
    <xdr:sp macro="" textlink="">
      <xdr:nvSpPr>
        <xdr:cNvPr id="1557" name="六角形 1556">
          <a:extLst>
            <a:ext uri="{FF2B5EF4-FFF2-40B4-BE49-F238E27FC236}">
              <a16:creationId xmlns:a16="http://schemas.microsoft.com/office/drawing/2014/main" id="{CF9CBC6D-C969-4884-BE53-973482A32F24}"/>
            </a:ext>
          </a:extLst>
        </xdr:cNvPr>
        <xdr:cNvSpPr/>
      </xdr:nvSpPr>
      <xdr:spPr bwMode="auto">
        <a:xfrm>
          <a:off x="9916583" y="2942167"/>
          <a:ext cx="206375" cy="159808"/>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46</a:t>
          </a:r>
          <a:endParaRPr kumimoji="1" lang="ja-JP" altLang="en-US" sz="900" b="1">
            <a:solidFill>
              <a:schemeClr val="tx1"/>
            </a:solidFill>
            <a:latin typeface="+mj-ea"/>
            <a:ea typeface="+mj-ea"/>
          </a:endParaRPr>
        </a:p>
      </xdr:txBody>
    </xdr:sp>
    <xdr:clientData/>
  </xdr:twoCellAnchor>
  <xdr:twoCellAnchor>
    <xdr:from>
      <xdr:col>15</xdr:col>
      <xdr:colOff>15876</xdr:colOff>
      <xdr:row>17</xdr:row>
      <xdr:rowOff>12701</xdr:rowOff>
    </xdr:from>
    <xdr:to>
      <xdr:col>15</xdr:col>
      <xdr:colOff>178666</xdr:colOff>
      <xdr:row>17</xdr:row>
      <xdr:rowOff>165100</xdr:rowOff>
    </xdr:to>
    <xdr:sp macro="" textlink="">
      <xdr:nvSpPr>
        <xdr:cNvPr id="1558" name="六角形 1557">
          <a:extLst>
            <a:ext uri="{FF2B5EF4-FFF2-40B4-BE49-F238E27FC236}">
              <a16:creationId xmlns:a16="http://schemas.microsoft.com/office/drawing/2014/main" id="{B190BD18-ED1F-40CB-98DF-795E099D0E0C}"/>
            </a:ext>
          </a:extLst>
        </xdr:cNvPr>
        <xdr:cNvSpPr/>
      </xdr:nvSpPr>
      <xdr:spPr bwMode="auto">
        <a:xfrm>
          <a:off x="11345334" y="2949576"/>
          <a:ext cx="162790" cy="152399"/>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47</a:t>
          </a:r>
          <a:endParaRPr kumimoji="1" lang="ja-JP" altLang="en-US" sz="900" b="1">
            <a:solidFill>
              <a:schemeClr val="tx1"/>
            </a:solidFill>
            <a:latin typeface="+mj-ea"/>
            <a:ea typeface="+mj-ea"/>
          </a:endParaRPr>
        </a:p>
      </xdr:txBody>
    </xdr:sp>
    <xdr:clientData/>
  </xdr:twoCellAnchor>
  <xdr:twoCellAnchor>
    <xdr:from>
      <xdr:col>17</xdr:col>
      <xdr:colOff>9524</xdr:colOff>
      <xdr:row>17</xdr:row>
      <xdr:rowOff>14817</xdr:rowOff>
    </xdr:from>
    <xdr:to>
      <xdr:col>17</xdr:col>
      <xdr:colOff>174625</xdr:colOff>
      <xdr:row>17</xdr:row>
      <xdr:rowOff>158750</xdr:rowOff>
    </xdr:to>
    <xdr:sp macro="" textlink="">
      <xdr:nvSpPr>
        <xdr:cNvPr id="1559" name="六角形 1558">
          <a:extLst>
            <a:ext uri="{FF2B5EF4-FFF2-40B4-BE49-F238E27FC236}">
              <a16:creationId xmlns:a16="http://schemas.microsoft.com/office/drawing/2014/main" id="{AE135EB8-A892-4540-A09C-AEEC44461132}"/>
            </a:ext>
          </a:extLst>
        </xdr:cNvPr>
        <xdr:cNvSpPr/>
      </xdr:nvSpPr>
      <xdr:spPr bwMode="auto">
        <a:xfrm>
          <a:off x="11338982" y="2777067"/>
          <a:ext cx="165101" cy="143933"/>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48</a:t>
          </a:r>
          <a:endParaRPr kumimoji="1" lang="ja-JP" altLang="en-US" sz="900" b="1">
            <a:solidFill>
              <a:schemeClr val="tx1"/>
            </a:solidFill>
            <a:latin typeface="+mj-ea"/>
            <a:ea typeface="+mj-ea"/>
          </a:endParaRPr>
        </a:p>
      </xdr:txBody>
    </xdr:sp>
    <xdr:clientData/>
  </xdr:twoCellAnchor>
  <xdr:twoCellAnchor>
    <xdr:from>
      <xdr:col>19</xdr:col>
      <xdr:colOff>56690</xdr:colOff>
      <xdr:row>12</xdr:row>
      <xdr:rowOff>52156</xdr:rowOff>
    </xdr:from>
    <xdr:to>
      <xdr:col>19</xdr:col>
      <xdr:colOff>518583</xdr:colOff>
      <xdr:row>16</xdr:row>
      <xdr:rowOff>116409</xdr:rowOff>
    </xdr:to>
    <xdr:grpSp>
      <xdr:nvGrpSpPr>
        <xdr:cNvPr id="1561" name="グループ化 1560">
          <a:extLst>
            <a:ext uri="{FF2B5EF4-FFF2-40B4-BE49-F238E27FC236}">
              <a16:creationId xmlns:a16="http://schemas.microsoft.com/office/drawing/2014/main" id="{524AFB8E-24A2-4A9D-B25D-13C9B13A9021}"/>
            </a:ext>
          </a:extLst>
        </xdr:cNvPr>
        <xdr:cNvGrpSpPr/>
      </xdr:nvGrpSpPr>
      <xdr:grpSpPr>
        <a:xfrm>
          <a:off x="12793732" y="1994198"/>
          <a:ext cx="461893" cy="720419"/>
          <a:chOff x="2238435" y="7184802"/>
          <a:chExt cx="455764" cy="768145"/>
        </a:xfrm>
      </xdr:grpSpPr>
      <xdr:grpSp>
        <xdr:nvGrpSpPr>
          <xdr:cNvPr id="1562" name="グループ化 1561">
            <a:extLst>
              <a:ext uri="{FF2B5EF4-FFF2-40B4-BE49-F238E27FC236}">
                <a16:creationId xmlns:a16="http://schemas.microsoft.com/office/drawing/2014/main" id="{B0C09C65-6A99-467F-B661-BDF7D062EE34}"/>
              </a:ext>
            </a:extLst>
          </xdr:cNvPr>
          <xdr:cNvGrpSpPr/>
        </xdr:nvGrpSpPr>
        <xdr:grpSpPr>
          <a:xfrm>
            <a:off x="2238435" y="7184802"/>
            <a:ext cx="455764" cy="768145"/>
            <a:chOff x="5308969" y="4399137"/>
            <a:chExt cx="300945" cy="747530"/>
          </a:xfrm>
        </xdr:grpSpPr>
        <xdr:sp macro="" textlink="">
          <xdr:nvSpPr>
            <xdr:cNvPr id="1564" name="Text Box 1563">
              <a:extLst>
                <a:ext uri="{FF2B5EF4-FFF2-40B4-BE49-F238E27FC236}">
                  <a16:creationId xmlns:a16="http://schemas.microsoft.com/office/drawing/2014/main" id="{037ABB9E-3857-4EB5-B237-B55E464B3F74}"/>
                </a:ext>
              </a:extLst>
            </xdr:cNvPr>
            <xdr:cNvSpPr txBox="1">
              <a:spLocks noChangeArrowheads="1"/>
            </xdr:cNvSpPr>
          </xdr:nvSpPr>
          <xdr:spPr bwMode="auto">
            <a:xfrm>
              <a:off x="5308969" y="4399137"/>
              <a:ext cx="300945" cy="747530"/>
            </a:xfrm>
            <a:prstGeom prst="rect">
              <a:avLst/>
            </a:prstGeom>
            <a:solidFill>
              <a:srgbClr val="0000FF"/>
            </a:solidFill>
            <a:ln>
              <a:noFill/>
            </a:ln>
          </xdr:spPr>
          <xdr:txBody>
            <a:bodyPr vertOverflow="overflow" horzOverflow="overflow" vert="horz" wrap="none" lIns="27432" tIns="36000" rIns="36000" bIns="0" anchor="t" anchorCtr="0" upright="1">
              <a:noAutofit/>
            </a:bodyPr>
            <a:lstStyle/>
            <a:p>
              <a:pPr lvl="1" algn="r" rtl="0">
                <a:lnSpc>
                  <a:spcPts val="900"/>
                </a:lnSpc>
                <a:defRPr sz="1000"/>
              </a:pPr>
              <a:r>
                <a:rPr lang="ja-JP" altLang="en-US" sz="900" b="1" i="0" u="none" strike="noStrike" baseline="0">
                  <a:solidFill>
                    <a:schemeClr val="bg1"/>
                  </a:solidFill>
                  <a:latin typeface="+mj-ea"/>
                  <a:ea typeface="+mj-ea"/>
                </a:rPr>
                <a:t>福岡</a:t>
              </a:r>
              <a:r>
                <a:rPr lang="ja-JP" altLang="en-US" sz="800" b="1" i="0" u="none" strike="noStrike" baseline="0">
                  <a:solidFill>
                    <a:schemeClr val="bg1"/>
                  </a:solidFill>
                  <a:latin typeface="+mj-ea"/>
                  <a:ea typeface="+mj-ea"/>
                </a:rPr>
                <a:t>市街</a:t>
              </a:r>
              <a:endParaRPr lang="en-US" altLang="ja-JP" sz="800" b="1" i="0" u="none" strike="noStrike" baseline="0">
                <a:solidFill>
                  <a:schemeClr val="bg1"/>
                </a:solidFill>
                <a:latin typeface="+mj-ea"/>
                <a:ea typeface="+mj-ea"/>
              </a:endParaRPr>
            </a:p>
            <a:p>
              <a:pPr algn="r" rtl="0">
                <a:lnSpc>
                  <a:spcPts val="900"/>
                </a:lnSpc>
                <a:defRPr sz="1000"/>
              </a:pPr>
              <a:endParaRPr lang="en-US" altLang="ja-JP" sz="800" b="1" i="0" u="none" strike="noStrike" baseline="0">
                <a:solidFill>
                  <a:schemeClr val="bg1"/>
                </a:solidFill>
                <a:latin typeface="+mj-ea"/>
                <a:ea typeface="+mj-ea"/>
              </a:endParaRPr>
            </a:p>
            <a:p>
              <a:pPr algn="r" rtl="0">
                <a:lnSpc>
                  <a:spcPts val="900"/>
                </a:lnSpc>
                <a:defRPr sz="1000"/>
              </a:pPr>
              <a:endParaRPr lang="en-US" altLang="ja-JP" sz="800" b="1" i="0" u="none" strike="noStrike" baseline="0">
                <a:solidFill>
                  <a:schemeClr val="bg1"/>
                </a:solidFill>
                <a:latin typeface="+mj-ea"/>
                <a:ea typeface="+mj-ea"/>
              </a:endParaRPr>
            </a:p>
            <a:p>
              <a:pPr algn="r" rtl="0">
                <a:lnSpc>
                  <a:spcPts val="900"/>
                </a:lnSpc>
                <a:defRPr sz="1000"/>
              </a:pPr>
              <a:r>
                <a:rPr lang="ja-JP" altLang="en-US" sz="800" b="1" i="0" u="none" strike="noStrike" baseline="0">
                  <a:solidFill>
                    <a:schemeClr val="bg1"/>
                  </a:solidFill>
                  <a:latin typeface="+mj-ea"/>
                  <a:ea typeface="+mj-ea"/>
                </a:rPr>
                <a:t>子撫川 </a:t>
              </a:r>
              <a:endParaRPr lang="en-US" altLang="ja-JP" sz="800" b="1" i="0" u="none" strike="noStrike" baseline="0">
                <a:solidFill>
                  <a:schemeClr val="bg1"/>
                </a:solidFill>
                <a:latin typeface="+mj-ea"/>
                <a:ea typeface="+mj-ea"/>
              </a:endParaRPr>
            </a:p>
            <a:p>
              <a:pPr algn="r" rtl="0">
                <a:lnSpc>
                  <a:spcPts val="900"/>
                </a:lnSpc>
                <a:defRPr sz="1000"/>
              </a:pPr>
              <a:r>
                <a:rPr lang="ja-JP" altLang="en-US" sz="800" b="1" i="0" u="none" strike="noStrike" baseline="0">
                  <a:solidFill>
                    <a:schemeClr val="bg1"/>
                  </a:solidFill>
                  <a:latin typeface="+mj-ea"/>
                  <a:ea typeface="+mj-ea"/>
                </a:rPr>
                <a:t>ダム  </a:t>
              </a:r>
              <a:endParaRPr lang="en-US" altLang="ja-JP" sz="800" b="1" i="0" u="none" strike="noStrike" baseline="0">
                <a:solidFill>
                  <a:schemeClr val="bg1"/>
                </a:solidFill>
                <a:latin typeface="HGP平成角ｺﾞｼｯｸ体W9" pitchFamily="50" charset="-128"/>
                <a:ea typeface="HGP平成角ｺﾞｼｯｸ体W9" pitchFamily="50" charset="-128"/>
              </a:endParaRPr>
            </a:p>
          </xdr:txBody>
        </xdr:sp>
        <xdr:sp macro="" textlink="">
          <xdr:nvSpPr>
            <xdr:cNvPr id="1565" name="Line 148">
              <a:extLst>
                <a:ext uri="{FF2B5EF4-FFF2-40B4-BE49-F238E27FC236}">
                  <a16:creationId xmlns:a16="http://schemas.microsoft.com/office/drawing/2014/main" id="{0BBA15CB-A201-4515-BE38-384C4E1DFF51}"/>
                </a:ext>
              </a:extLst>
            </xdr:cNvPr>
            <xdr:cNvSpPr>
              <a:spLocks noChangeShapeType="1"/>
            </xdr:cNvSpPr>
          </xdr:nvSpPr>
          <xdr:spPr bwMode="auto">
            <a:xfrm flipV="1">
              <a:off x="5358718" y="5037638"/>
              <a:ext cx="247828" cy="738"/>
            </a:xfrm>
            <a:prstGeom prst="line">
              <a:avLst/>
            </a:prstGeom>
            <a:noFill/>
            <a:ln w="41275">
              <a:solidFill>
                <a:schemeClr val="bg1"/>
              </a:solidFill>
              <a:round/>
              <a:headEnd/>
              <a:tailEnd type="triangle" w="med" len="med"/>
            </a:ln>
            <a:extLst>
              <a:ext uri="{909E8E84-426E-40DD-AFC4-6F175D3DCCD1}">
                <a14:hiddenFill xmlns:a14="http://schemas.microsoft.com/office/drawing/2010/main">
                  <a:noFill/>
                </a14:hiddenFill>
              </a:ext>
            </a:extLst>
          </xdr:spPr>
        </xdr:sp>
      </xdr:grpSp>
      <xdr:sp macro="" textlink="">
        <xdr:nvSpPr>
          <xdr:cNvPr id="1563" name="Line 148">
            <a:extLst>
              <a:ext uri="{FF2B5EF4-FFF2-40B4-BE49-F238E27FC236}">
                <a16:creationId xmlns:a16="http://schemas.microsoft.com/office/drawing/2014/main" id="{8FC6B1F4-5FD4-465B-862E-856462BB0214}"/>
              </a:ext>
            </a:extLst>
          </xdr:cNvPr>
          <xdr:cNvSpPr>
            <a:spLocks noChangeShapeType="1"/>
          </xdr:cNvSpPr>
        </xdr:nvSpPr>
        <xdr:spPr bwMode="auto">
          <a:xfrm rot="16200000">
            <a:off x="2019858" y="7620524"/>
            <a:ext cx="578669" cy="2"/>
          </a:xfrm>
          <a:prstGeom prst="line">
            <a:avLst/>
          </a:prstGeom>
          <a:noFill/>
          <a:ln w="41275">
            <a:solidFill>
              <a:schemeClr val="bg1"/>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19</xdr:col>
      <xdr:colOff>90653</xdr:colOff>
      <xdr:row>9</xdr:row>
      <xdr:rowOff>46561</xdr:rowOff>
    </xdr:from>
    <xdr:to>
      <xdr:col>20</xdr:col>
      <xdr:colOff>257024</xdr:colOff>
      <xdr:row>11</xdr:row>
      <xdr:rowOff>52043</xdr:rowOff>
    </xdr:to>
    <xdr:sp macro="" textlink="">
      <xdr:nvSpPr>
        <xdr:cNvPr id="1566" name="Freeform 217">
          <a:extLst>
            <a:ext uri="{FF2B5EF4-FFF2-40B4-BE49-F238E27FC236}">
              <a16:creationId xmlns:a16="http://schemas.microsoft.com/office/drawing/2014/main" id="{CCCA4985-C02C-4F18-B401-C7ED9FAF28E7}"/>
            </a:ext>
          </a:extLst>
        </xdr:cNvPr>
        <xdr:cNvSpPr>
          <a:spLocks/>
        </xdr:cNvSpPr>
      </xdr:nvSpPr>
      <xdr:spPr bwMode="auto">
        <a:xfrm rot="10800000">
          <a:off x="7166367" y="3012918"/>
          <a:ext cx="869407" cy="350196"/>
        </a:xfrm>
        <a:custGeom>
          <a:avLst/>
          <a:gdLst>
            <a:gd name="T0" fmla="*/ 2147483647 w 113"/>
            <a:gd name="T1" fmla="*/ 2147483647 h 6"/>
            <a:gd name="T2" fmla="*/ 2147483647 w 113"/>
            <a:gd name="T3" fmla="*/ 2147483647 h 6"/>
            <a:gd name="T4" fmla="*/ 2147483647 w 113"/>
            <a:gd name="T5" fmla="*/ 0 h 6"/>
            <a:gd name="T6" fmla="*/ 2147483647 w 113"/>
            <a:gd name="T7" fmla="*/ 2147483647 h 6"/>
            <a:gd name="T8" fmla="*/ 0 w 113"/>
            <a:gd name="T9" fmla="*/ 2147483647 h 6"/>
            <a:gd name="T10" fmla="*/ 0 60000 65536"/>
            <a:gd name="T11" fmla="*/ 0 60000 65536"/>
            <a:gd name="T12" fmla="*/ 0 60000 65536"/>
            <a:gd name="T13" fmla="*/ 0 60000 65536"/>
            <a:gd name="T14" fmla="*/ 0 60000 65536"/>
            <a:gd name="connsiteX0" fmla="*/ 10000 w 10000"/>
            <a:gd name="connsiteY0" fmla="*/ 0 h 7356"/>
            <a:gd name="connsiteX1" fmla="*/ 7522 w 10000"/>
            <a:gd name="connsiteY1" fmla="*/ 3333 h 7356"/>
            <a:gd name="connsiteX2" fmla="*/ 2832 w 10000"/>
            <a:gd name="connsiteY2" fmla="*/ 6666 h 7356"/>
            <a:gd name="connsiteX3" fmla="*/ 0 w 10000"/>
            <a:gd name="connsiteY3" fmla="*/ 5000 h 7356"/>
            <a:gd name="connsiteX0" fmla="*/ 10000 w 10000"/>
            <a:gd name="connsiteY0" fmla="*/ 0 h 10000"/>
            <a:gd name="connsiteX1" fmla="*/ 2832 w 10000"/>
            <a:gd name="connsiteY1" fmla="*/ 9062 h 10000"/>
            <a:gd name="connsiteX2" fmla="*/ 0 w 10000"/>
            <a:gd name="connsiteY2" fmla="*/ 6797 h 10000"/>
            <a:gd name="connsiteX0" fmla="*/ 10000 w 10000"/>
            <a:gd name="connsiteY0" fmla="*/ 0 h 18438"/>
            <a:gd name="connsiteX1" fmla="*/ 5852 w 10000"/>
            <a:gd name="connsiteY1" fmla="*/ 18289 h 18438"/>
            <a:gd name="connsiteX2" fmla="*/ 2832 w 10000"/>
            <a:gd name="connsiteY2" fmla="*/ 9062 h 18438"/>
            <a:gd name="connsiteX3" fmla="*/ 0 w 10000"/>
            <a:gd name="connsiteY3" fmla="*/ 6797 h 18438"/>
            <a:gd name="connsiteX0" fmla="*/ 11498 w 11498"/>
            <a:gd name="connsiteY0" fmla="*/ 23635 h 42073"/>
            <a:gd name="connsiteX1" fmla="*/ 7350 w 11498"/>
            <a:gd name="connsiteY1" fmla="*/ 41924 h 42073"/>
            <a:gd name="connsiteX2" fmla="*/ 4330 w 11498"/>
            <a:gd name="connsiteY2" fmla="*/ 32697 h 42073"/>
            <a:gd name="connsiteX3" fmla="*/ 0 w 11498"/>
            <a:gd name="connsiteY3" fmla="*/ 0 h 42073"/>
            <a:gd name="connsiteX0" fmla="*/ 11498 w 11498"/>
            <a:gd name="connsiteY0" fmla="*/ 46916 h 65448"/>
            <a:gd name="connsiteX1" fmla="*/ 7350 w 11498"/>
            <a:gd name="connsiteY1" fmla="*/ 65205 h 65448"/>
            <a:gd name="connsiteX2" fmla="*/ 4330 w 11498"/>
            <a:gd name="connsiteY2" fmla="*/ 55978 h 65448"/>
            <a:gd name="connsiteX3" fmla="*/ 3503 w 11498"/>
            <a:gd name="connsiteY3" fmla="*/ 660 h 65448"/>
            <a:gd name="connsiteX4" fmla="*/ 0 w 11498"/>
            <a:gd name="connsiteY4" fmla="*/ 23281 h 65448"/>
            <a:gd name="connsiteX0" fmla="*/ 11826 w 11826"/>
            <a:gd name="connsiteY0" fmla="*/ 53003 h 71535"/>
            <a:gd name="connsiteX1" fmla="*/ 7678 w 11826"/>
            <a:gd name="connsiteY1" fmla="*/ 71292 h 71535"/>
            <a:gd name="connsiteX2" fmla="*/ 4658 w 11826"/>
            <a:gd name="connsiteY2" fmla="*/ 62065 h 71535"/>
            <a:gd name="connsiteX3" fmla="*/ 3831 w 11826"/>
            <a:gd name="connsiteY3" fmla="*/ 6747 h 71535"/>
            <a:gd name="connsiteX4" fmla="*/ 0 w 11826"/>
            <a:gd name="connsiteY4" fmla="*/ 0 h 71535"/>
            <a:gd name="connsiteX0" fmla="*/ 11826 w 11826"/>
            <a:gd name="connsiteY0" fmla="*/ 53003 h 74488"/>
            <a:gd name="connsiteX1" fmla="*/ 7678 w 11826"/>
            <a:gd name="connsiteY1" fmla="*/ 71292 h 74488"/>
            <a:gd name="connsiteX2" fmla="*/ 5246 w 11826"/>
            <a:gd name="connsiteY2" fmla="*/ 72193 h 74488"/>
            <a:gd name="connsiteX3" fmla="*/ 3831 w 11826"/>
            <a:gd name="connsiteY3" fmla="*/ 6747 h 74488"/>
            <a:gd name="connsiteX4" fmla="*/ 0 w 11826"/>
            <a:gd name="connsiteY4" fmla="*/ 0 h 74488"/>
            <a:gd name="connsiteX0" fmla="*/ 11826 w 11826"/>
            <a:gd name="connsiteY0" fmla="*/ 58668 h 80153"/>
            <a:gd name="connsiteX1" fmla="*/ 7678 w 11826"/>
            <a:gd name="connsiteY1" fmla="*/ 76957 h 80153"/>
            <a:gd name="connsiteX2" fmla="*/ 5246 w 11826"/>
            <a:gd name="connsiteY2" fmla="*/ 77858 h 80153"/>
            <a:gd name="connsiteX3" fmla="*/ 3831 w 11826"/>
            <a:gd name="connsiteY3" fmla="*/ 12412 h 80153"/>
            <a:gd name="connsiteX4" fmla="*/ 0 w 11826"/>
            <a:gd name="connsiteY4" fmla="*/ 5665 h 80153"/>
            <a:gd name="connsiteX0" fmla="*/ 11826 w 11826"/>
            <a:gd name="connsiteY0" fmla="*/ 81526 h 103011"/>
            <a:gd name="connsiteX1" fmla="*/ 7678 w 11826"/>
            <a:gd name="connsiteY1" fmla="*/ 99815 h 103011"/>
            <a:gd name="connsiteX2" fmla="*/ 5246 w 11826"/>
            <a:gd name="connsiteY2" fmla="*/ 100716 h 103011"/>
            <a:gd name="connsiteX3" fmla="*/ 3831 w 11826"/>
            <a:gd name="connsiteY3" fmla="*/ 35270 h 103011"/>
            <a:gd name="connsiteX4" fmla="*/ 0 w 11826"/>
            <a:gd name="connsiteY4" fmla="*/ 28523 h 103011"/>
            <a:gd name="connsiteX0" fmla="*/ 11987 w 11987"/>
            <a:gd name="connsiteY0" fmla="*/ 83014 h 104499"/>
            <a:gd name="connsiteX1" fmla="*/ 7839 w 11987"/>
            <a:gd name="connsiteY1" fmla="*/ 101303 h 104499"/>
            <a:gd name="connsiteX2" fmla="*/ 5407 w 11987"/>
            <a:gd name="connsiteY2" fmla="*/ 102204 h 104499"/>
            <a:gd name="connsiteX3" fmla="*/ 3992 w 11987"/>
            <a:gd name="connsiteY3" fmla="*/ 36758 h 104499"/>
            <a:gd name="connsiteX4" fmla="*/ 0 w 11987"/>
            <a:gd name="connsiteY4" fmla="*/ 24923 h 104499"/>
            <a:gd name="connsiteX0" fmla="*/ 12602 w 12602"/>
            <a:gd name="connsiteY0" fmla="*/ 87078 h 108563"/>
            <a:gd name="connsiteX1" fmla="*/ 8454 w 12602"/>
            <a:gd name="connsiteY1" fmla="*/ 105367 h 108563"/>
            <a:gd name="connsiteX2" fmla="*/ 6022 w 12602"/>
            <a:gd name="connsiteY2" fmla="*/ 106268 h 108563"/>
            <a:gd name="connsiteX3" fmla="*/ 4607 w 12602"/>
            <a:gd name="connsiteY3" fmla="*/ 40822 h 108563"/>
            <a:gd name="connsiteX4" fmla="*/ 0 w 12602"/>
            <a:gd name="connsiteY4" fmla="*/ 16945 h 108563"/>
            <a:gd name="connsiteX0" fmla="*/ 10533 w 10533"/>
            <a:gd name="connsiteY0" fmla="*/ 91461 h 112946"/>
            <a:gd name="connsiteX1" fmla="*/ 6385 w 10533"/>
            <a:gd name="connsiteY1" fmla="*/ 109750 h 112946"/>
            <a:gd name="connsiteX2" fmla="*/ 3953 w 10533"/>
            <a:gd name="connsiteY2" fmla="*/ 110651 h 112946"/>
            <a:gd name="connsiteX3" fmla="*/ 2538 w 10533"/>
            <a:gd name="connsiteY3" fmla="*/ 45205 h 112946"/>
            <a:gd name="connsiteX4" fmla="*/ 0 w 10533"/>
            <a:gd name="connsiteY4" fmla="*/ 10711 h 112946"/>
            <a:gd name="connsiteX0" fmla="*/ 9526 w 9526"/>
            <a:gd name="connsiteY0" fmla="*/ 96740 h 118225"/>
            <a:gd name="connsiteX1" fmla="*/ 5378 w 9526"/>
            <a:gd name="connsiteY1" fmla="*/ 115029 h 118225"/>
            <a:gd name="connsiteX2" fmla="*/ 2946 w 9526"/>
            <a:gd name="connsiteY2" fmla="*/ 115930 h 118225"/>
            <a:gd name="connsiteX3" fmla="*/ 1531 w 9526"/>
            <a:gd name="connsiteY3" fmla="*/ 50484 h 118225"/>
            <a:gd name="connsiteX4" fmla="*/ 0 w 9526"/>
            <a:gd name="connsiteY4" fmla="*/ 5568 h 118225"/>
            <a:gd name="connsiteX0" fmla="*/ 9951 w 9951"/>
            <a:gd name="connsiteY0" fmla="*/ 10024 h 10042"/>
            <a:gd name="connsiteX1" fmla="*/ 5646 w 9951"/>
            <a:gd name="connsiteY1" fmla="*/ 9730 h 10042"/>
            <a:gd name="connsiteX2" fmla="*/ 3093 w 9951"/>
            <a:gd name="connsiteY2" fmla="*/ 9806 h 10042"/>
            <a:gd name="connsiteX3" fmla="*/ 1607 w 9951"/>
            <a:gd name="connsiteY3" fmla="*/ 4270 h 10042"/>
            <a:gd name="connsiteX4" fmla="*/ 0 w 9951"/>
            <a:gd name="connsiteY4" fmla="*/ 471 h 10042"/>
            <a:gd name="connsiteX0" fmla="*/ 10000 w 10000"/>
            <a:gd name="connsiteY0" fmla="*/ 9982 h 9982"/>
            <a:gd name="connsiteX1" fmla="*/ 5674 w 10000"/>
            <a:gd name="connsiteY1" fmla="*/ 9689 h 9982"/>
            <a:gd name="connsiteX2" fmla="*/ 3108 w 10000"/>
            <a:gd name="connsiteY2" fmla="*/ 9765 h 9982"/>
            <a:gd name="connsiteX3" fmla="*/ 1615 w 10000"/>
            <a:gd name="connsiteY3" fmla="*/ 4252 h 9982"/>
            <a:gd name="connsiteX4" fmla="*/ 0 w 10000"/>
            <a:gd name="connsiteY4" fmla="*/ 469 h 9982"/>
            <a:gd name="connsiteX0" fmla="*/ 9649 w 9649"/>
            <a:gd name="connsiteY0" fmla="*/ 19530 h 19530"/>
            <a:gd name="connsiteX1" fmla="*/ 5323 w 9649"/>
            <a:gd name="connsiteY1" fmla="*/ 19236 h 19530"/>
            <a:gd name="connsiteX2" fmla="*/ 2757 w 9649"/>
            <a:gd name="connsiteY2" fmla="*/ 19313 h 19530"/>
            <a:gd name="connsiteX3" fmla="*/ 1264 w 9649"/>
            <a:gd name="connsiteY3" fmla="*/ 13790 h 19530"/>
            <a:gd name="connsiteX4" fmla="*/ 0 w 9649"/>
            <a:gd name="connsiteY4" fmla="*/ 0 h 19530"/>
            <a:gd name="connsiteX0" fmla="*/ 11000 w 11000"/>
            <a:gd name="connsiteY0" fmla="*/ 16928 h 16928"/>
            <a:gd name="connsiteX1" fmla="*/ 5517 w 11000"/>
            <a:gd name="connsiteY1" fmla="*/ 9849 h 16928"/>
            <a:gd name="connsiteX2" fmla="*/ 2857 w 11000"/>
            <a:gd name="connsiteY2" fmla="*/ 9889 h 16928"/>
            <a:gd name="connsiteX3" fmla="*/ 1310 w 11000"/>
            <a:gd name="connsiteY3" fmla="*/ 7061 h 16928"/>
            <a:gd name="connsiteX4" fmla="*/ 0 w 11000"/>
            <a:gd name="connsiteY4" fmla="*/ 0 h 16928"/>
            <a:gd name="connsiteX0" fmla="*/ 11000 w 11000"/>
            <a:gd name="connsiteY0" fmla="*/ 16928 h 17770"/>
            <a:gd name="connsiteX1" fmla="*/ 5517 w 11000"/>
            <a:gd name="connsiteY1" fmla="*/ 9849 h 17770"/>
            <a:gd name="connsiteX2" fmla="*/ 2857 w 11000"/>
            <a:gd name="connsiteY2" fmla="*/ 9889 h 17770"/>
            <a:gd name="connsiteX3" fmla="*/ 1310 w 11000"/>
            <a:gd name="connsiteY3" fmla="*/ 7061 h 17770"/>
            <a:gd name="connsiteX4" fmla="*/ 0 w 11000"/>
            <a:gd name="connsiteY4" fmla="*/ 0 h 17770"/>
            <a:gd name="connsiteX0" fmla="*/ 12000 w 12000"/>
            <a:gd name="connsiteY0" fmla="*/ 10387 h 11229"/>
            <a:gd name="connsiteX1" fmla="*/ 6517 w 12000"/>
            <a:gd name="connsiteY1" fmla="*/ 3308 h 11229"/>
            <a:gd name="connsiteX2" fmla="*/ 3857 w 12000"/>
            <a:gd name="connsiteY2" fmla="*/ 3348 h 11229"/>
            <a:gd name="connsiteX3" fmla="*/ 2310 w 12000"/>
            <a:gd name="connsiteY3" fmla="*/ 520 h 11229"/>
            <a:gd name="connsiteX4" fmla="*/ 0 w 12000"/>
            <a:gd name="connsiteY4" fmla="*/ 10627 h 11229"/>
            <a:gd name="connsiteX0" fmla="*/ 11727 w 11727"/>
            <a:gd name="connsiteY0" fmla="*/ 10228 h 17395"/>
            <a:gd name="connsiteX1" fmla="*/ 6244 w 11727"/>
            <a:gd name="connsiteY1" fmla="*/ 3149 h 17395"/>
            <a:gd name="connsiteX2" fmla="*/ 3584 w 11727"/>
            <a:gd name="connsiteY2" fmla="*/ 3189 h 17395"/>
            <a:gd name="connsiteX3" fmla="*/ 2037 w 11727"/>
            <a:gd name="connsiteY3" fmla="*/ 361 h 17395"/>
            <a:gd name="connsiteX4" fmla="*/ 0 w 11727"/>
            <a:gd name="connsiteY4" fmla="*/ 17395 h 17395"/>
            <a:gd name="connsiteX0" fmla="*/ 11727 w 11727"/>
            <a:gd name="connsiteY0" fmla="*/ 7634 h 14801"/>
            <a:gd name="connsiteX1" fmla="*/ 6244 w 11727"/>
            <a:gd name="connsiteY1" fmla="*/ 555 h 14801"/>
            <a:gd name="connsiteX2" fmla="*/ 3584 w 11727"/>
            <a:gd name="connsiteY2" fmla="*/ 595 h 14801"/>
            <a:gd name="connsiteX3" fmla="*/ 1810 w 11727"/>
            <a:gd name="connsiteY3" fmla="*/ 1682 h 14801"/>
            <a:gd name="connsiteX4" fmla="*/ 0 w 11727"/>
            <a:gd name="connsiteY4" fmla="*/ 14801 h 14801"/>
            <a:gd name="connsiteX0" fmla="*/ 11182 w 11182"/>
            <a:gd name="connsiteY0" fmla="*/ 7634 h 22331"/>
            <a:gd name="connsiteX1" fmla="*/ 5699 w 11182"/>
            <a:gd name="connsiteY1" fmla="*/ 555 h 22331"/>
            <a:gd name="connsiteX2" fmla="*/ 3039 w 11182"/>
            <a:gd name="connsiteY2" fmla="*/ 595 h 22331"/>
            <a:gd name="connsiteX3" fmla="*/ 1265 w 11182"/>
            <a:gd name="connsiteY3" fmla="*/ 1682 h 22331"/>
            <a:gd name="connsiteX4" fmla="*/ 0 w 11182"/>
            <a:gd name="connsiteY4" fmla="*/ 22331 h 22331"/>
            <a:gd name="connsiteX0" fmla="*/ 11182 w 11182"/>
            <a:gd name="connsiteY0" fmla="*/ 7927 h 22624"/>
            <a:gd name="connsiteX1" fmla="*/ 5699 w 11182"/>
            <a:gd name="connsiteY1" fmla="*/ 848 h 22624"/>
            <a:gd name="connsiteX2" fmla="*/ 3039 w 11182"/>
            <a:gd name="connsiteY2" fmla="*/ 888 h 22624"/>
            <a:gd name="connsiteX3" fmla="*/ 1220 w 11182"/>
            <a:gd name="connsiteY3" fmla="*/ 7698 h 22624"/>
            <a:gd name="connsiteX4" fmla="*/ 0 w 11182"/>
            <a:gd name="connsiteY4" fmla="*/ 22624 h 22624"/>
            <a:gd name="connsiteX0" fmla="*/ 8864 w 8864"/>
            <a:gd name="connsiteY0" fmla="*/ 0 h 56562"/>
            <a:gd name="connsiteX1" fmla="*/ 5699 w 8864"/>
            <a:gd name="connsiteY1" fmla="*/ 34786 h 56562"/>
            <a:gd name="connsiteX2" fmla="*/ 3039 w 8864"/>
            <a:gd name="connsiteY2" fmla="*/ 34826 h 56562"/>
            <a:gd name="connsiteX3" fmla="*/ 1220 w 8864"/>
            <a:gd name="connsiteY3" fmla="*/ 41636 h 56562"/>
            <a:gd name="connsiteX4" fmla="*/ 0 w 8864"/>
            <a:gd name="connsiteY4" fmla="*/ 56562 h 56562"/>
            <a:gd name="connsiteX0" fmla="*/ 10000 w 10000"/>
            <a:gd name="connsiteY0" fmla="*/ 0 h 10000"/>
            <a:gd name="connsiteX1" fmla="*/ 6429 w 10000"/>
            <a:gd name="connsiteY1" fmla="*/ 6150 h 10000"/>
            <a:gd name="connsiteX2" fmla="*/ 3428 w 10000"/>
            <a:gd name="connsiteY2" fmla="*/ 6157 h 10000"/>
            <a:gd name="connsiteX3" fmla="*/ 1376 w 10000"/>
            <a:gd name="connsiteY3" fmla="*/ 7361 h 10000"/>
            <a:gd name="connsiteX4" fmla="*/ 0 w 10000"/>
            <a:gd name="connsiteY4" fmla="*/ 10000 h 10000"/>
            <a:gd name="connsiteX0" fmla="*/ 10000 w 10000"/>
            <a:gd name="connsiteY0" fmla="*/ 0 h 10000"/>
            <a:gd name="connsiteX1" fmla="*/ 6429 w 10000"/>
            <a:gd name="connsiteY1" fmla="*/ 6150 h 10000"/>
            <a:gd name="connsiteX2" fmla="*/ 3428 w 10000"/>
            <a:gd name="connsiteY2" fmla="*/ 6157 h 10000"/>
            <a:gd name="connsiteX3" fmla="*/ 1376 w 10000"/>
            <a:gd name="connsiteY3" fmla="*/ 7361 h 10000"/>
            <a:gd name="connsiteX4" fmla="*/ 0 w 10000"/>
            <a:gd name="connsiteY4" fmla="*/ 10000 h 10000"/>
            <a:gd name="connsiteX0" fmla="*/ 10000 w 10000"/>
            <a:gd name="connsiteY0" fmla="*/ 0 h 10000"/>
            <a:gd name="connsiteX1" fmla="*/ 6429 w 10000"/>
            <a:gd name="connsiteY1" fmla="*/ 6150 h 10000"/>
            <a:gd name="connsiteX2" fmla="*/ 3428 w 10000"/>
            <a:gd name="connsiteY2" fmla="*/ 6157 h 10000"/>
            <a:gd name="connsiteX3" fmla="*/ 1376 w 10000"/>
            <a:gd name="connsiteY3" fmla="*/ 7361 h 10000"/>
            <a:gd name="connsiteX4" fmla="*/ 0 w 10000"/>
            <a:gd name="connsiteY4" fmla="*/ 10000 h 10000"/>
            <a:gd name="connsiteX0" fmla="*/ 9590 w 9590"/>
            <a:gd name="connsiteY0" fmla="*/ 0 h 10852"/>
            <a:gd name="connsiteX1" fmla="*/ 6429 w 9590"/>
            <a:gd name="connsiteY1" fmla="*/ 7002 h 10852"/>
            <a:gd name="connsiteX2" fmla="*/ 3428 w 9590"/>
            <a:gd name="connsiteY2" fmla="*/ 7009 h 10852"/>
            <a:gd name="connsiteX3" fmla="*/ 1376 w 9590"/>
            <a:gd name="connsiteY3" fmla="*/ 8213 h 10852"/>
            <a:gd name="connsiteX4" fmla="*/ 0 w 9590"/>
            <a:gd name="connsiteY4" fmla="*/ 10852 h 10852"/>
            <a:gd name="connsiteX0" fmla="*/ 10000 w 10195"/>
            <a:gd name="connsiteY0" fmla="*/ 0 h 10000"/>
            <a:gd name="connsiteX1" fmla="*/ 6704 w 10195"/>
            <a:gd name="connsiteY1" fmla="*/ 6452 h 10000"/>
            <a:gd name="connsiteX2" fmla="*/ 3575 w 10195"/>
            <a:gd name="connsiteY2" fmla="*/ 6459 h 10000"/>
            <a:gd name="connsiteX3" fmla="*/ 1435 w 10195"/>
            <a:gd name="connsiteY3" fmla="*/ 7568 h 10000"/>
            <a:gd name="connsiteX4" fmla="*/ 0 w 10195"/>
            <a:gd name="connsiteY4" fmla="*/ 10000 h 10000"/>
            <a:gd name="connsiteX0" fmla="*/ 10000 w 10367"/>
            <a:gd name="connsiteY0" fmla="*/ 0 h 10000"/>
            <a:gd name="connsiteX1" fmla="*/ 6704 w 10367"/>
            <a:gd name="connsiteY1" fmla="*/ 6452 h 10000"/>
            <a:gd name="connsiteX2" fmla="*/ 3575 w 10367"/>
            <a:gd name="connsiteY2" fmla="*/ 6459 h 10000"/>
            <a:gd name="connsiteX3" fmla="*/ 1435 w 10367"/>
            <a:gd name="connsiteY3" fmla="*/ 7568 h 10000"/>
            <a:gd name="connsiteX4" fmla="*/ 0 w 10367"/>
            <a:gd name="connsiteY4" fmla="*/ 10000 h 10000"/>
            <a:gd name="connsiteX0" fmla="*/ 8565 w 8932"/>
            <a:gd name="connsiteY0" fmla="*/ 0 h 7569"/>
            <a:gd name="connsiteX1" fmla="*/ 5269 w 8932"/>
            <a:gd name="connsiteY1" fmla="*/ 6452 h 7569"/>
            <a:gd name="connsiteX2" fmla="*/ 2140 w 8932"/>
            <a:gd name="connsiteY2" fmla="*/ 6459 h 7569"/>
            <a:gd name="connsiteX3" fmla="*/ 0 w 8932"/>
            <a:gd name="connsiteY3" fmla="*/ 7568 h 7569"/>
            <a:gd name="connsiteX0" fmla="*/ 10068 w 10479"/>
            <a:gd name="connsiteY0" fmla="*/ 0 h 10198"/>
            <a:gd name="connsiteX1" fmla="*/ 6378 w 10479"/>
            <a:gd name="connsiteY1" fmla="*/ 8524 h 10198"/>
            <a:gd name="connsiteX2" fmla="*/ 2875 w 10479"/>
            <a:gd name="connsiteY2" fmla="*/ 8533 h 10198"/>
            <a:gd name="connsiteX3" fmla="*/ 0 w 10479"/>
            <a:gd name="connsiteY3" fmla="*/ 10197 h 10198"/>
            <a:gd name="connsiteX0" fmla="*/ 10068 w 10479"/>
            <a:gd name="connsiteY0" fmla="*/ 0 h 10197"/>
            <a:gd name="connsiteX1" fmla="*/ 6378 w 10479"/>
            <a:gd name="connsiteY1" fmla="*/ 8524 h 10197"/>
            <a:gd name="connsiteX2" fmla="*/ 2875 w 10479"/>
            <a:gd name="connsiteY2" fmla="*/ 8533 h 10197"/>
            <a:gd name="connsiteX3" fmla="*/ 0 w 10479"/>
            <a:gd name="connsiteY3" fmla="*/ 10197 h 10197"/>
            <a:gd name="connsiteX0" fmla="*/ 11026 w 11212"/>
            <a:gd name="connsiteY0" fmla="*/ 0 h 5436"/>
            <a:gd name="connsiteX1" fmla="*/ 6378 w 11212"/>
            <a:gd name="connsiteY1" fmla="*/ 3763 h 5436"/>
            <a:gd name="connsiteX2" fmla="*/ 2875 w 11212"/>
            <a:gd name="connsiteY2" fmla="*/ 3772 h 5436"/>
            <a:gd name="connsiteX3" fmla="*/ 0 w 11212"/>
            <a:gd name="connsiteY3" fmla="*/ 5436 h 5436"/>
            <a:gd name="connsiteX0" fmla="*/ 9834 w 9863"/>
            <a:gd name="connsiteY0" fmla="*/ 0 h 10000"/>
            <a:gd name="connsiteX1" fmla="*/ 5689 w 9863"/>
            <a:gd name="connsiteY1" fmla="*/ 6922 h 10000"/>
            <a:gd name="connsiteX2" fmla="*/ 2564 w 9863"/>
            <a:gd name="connsiteY2" fmla="*/ 6939 h 10000"/>
            <a:gd name="connsiteX3" fmla="*/ 0 w 9863"/>
            <a:gd name="connsiteY3" fmla="*/ 10000 h 10000"/>
            <a:gd name="connsiteX0" fmla="*/ 10350 w 10377"/>
            <a:gd name="connsiteY0" fmla="*/ 0 h 9392"/>
            <a:gd name="connsiteX1" fmla="*/ 5768 w 10377"/>
            <a:gd name="connsiteY1" fmla="*/ 6314 h 9392"/>
            <a:gd name="connsiteX2" fmla="*/ 2600 w 10377"/>
            <a:gd name="connsiteY2" fmla="*/ 6331 h 9392"/>
            <a:gd name="connsiteX3" fmla="*/ 0 w 10377"/>
            <a:gd name="connsiteY3" fmla="*/ 9392 h 9392"/>
          </a:gdLst>
          <a:ahLst/>
          <a:cxnLst>
            <a:cxn ang="0">
              <a:pos x="connsiteX0" y="connsiteY0"/>
            </a:cxn>
            <a:cxn ang="0">
              <a:pos x="connsiteX1" y="connsiteY1"/>
            </a:cxn>
            <a:cxn ang="0">
              <a:pos x="connsiteX2" y="connsiteY2"/>
            </a:cxn>
            <a:cxn ang="0">
              <a:pos x="connsiteX3" y="connsiteY3"/>
            </a:cxn>
          </a:cxnLst>
          <a:rect l="l" t="t" r="r" b="b"/>
          <a:pathLst>
            <a:path w="10377" h="9392">
              <a:moveTo>
                <a:pt x="10350" y="0"/>
              </a:moveTo>
              <a:cubicBezTo>
                <a:pt x="10733" y="7699"/>
                <a:pt x="7060" y="5259"/>
                <a:pt x="5768" y="6314"/>
              </a:cubicBezTo>
              <a:cubicBezTo>
                <a:pt x="4476" y="7369"/>
                <a:pt x="3561" y="5818"/>
                <a:pt x="2600" y="6331"/>
              </a:cubicBezTo>
              <a:cubicBezTo>
                <a:pt x="1638" y="6844"/>
                <a:pt x="616" y="8877"/>
                <a:pt x="0" y="9392"/>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29814</xdr:colOff>
      <xdr:row>8</xdr:row>
      <xdr:rowOff>165865</xdr:rowOff>
    </xdr:from>
    <xdr:to>
      <xdr:col>20</xdr:col>
      <xdr:colOff>136240</xdr:colOff>
      <xdr:row>11</xdr:row>
      <xdr:rowOff>17215</xdr:rowOff>
    </xdr:to>
    <xdr:sp macro="" textlink="">
      <xdr:nvSpPr>
        <xdr:cNvPr id="1567" name="Freeform 217">
          <a:extLst>
            <a:ext uri="{FF2B5EF4-FFF2-40B4-BE49-F238E27FC236}">
              <a16:creationId xmlns:a16="http://schemas.microsoft.com/office/drawing/2014/main" id="{CB3A69BC-3BF5-4337-8605-8AC1F6D5D776}"/>
            </a:ext>
          </a:extLst>
        </xdr:cNvPr>
        <xdr:cNvSpPr>
          <a:spLocks/>
        </xdr:cNvSpPr>
      </xdr:nvSpPr>
      <xdr:spPr bwMode="auto">
        <a:xfrm rot="10800000">
          <a:off x="7105528" y="2959865"/>
          <a:ext cx="809462" cy="368421"/>
        </a:xfrm>
        <a:custGeom>
          <a:avLst/>
          <a:gdLst>
            <a:gd name="T0" fmla="*/ 2147483647 w 113"/>
            <a:gd name="T1" fmla="*/ 2147483647 h 6"/>
            <a:gd name="T2" fmla="*/ 2147483647 w 113"/>
            <a:gd name="T3" fmla="*/ 2147483647 h 6"/>
            <a:gd name="T4" fmla="*/ 2147483647 w 113"/>
            <a:gd name="T5" fmla="*/ 0 h 6"/>
            <a:gd name="T6" fmla="*/ 2147483647 w 113"/>
            <a:gd name="T7" fmla="*/ 2147483647 h 6"/>
            <a:gd name="T8" fmla="*/ 0 w 113"/>
            <a:gd name="T9" fmla="*/ 2147483647 h 6"/>
            <a:gd name="T10" fmla="*/ 0 60000 65536"/>
            <a:gd name="T11" fmla="*/ 0 60000 65536"/>
            <a:gd name="T12" fmla="*/ 0 60000 65536"/>
            <a:gd name="T13" fmla="*/ 0 60000 65536"/>
            <a:gd name="T14" fmla="*/ 0 60000 65536"/>
            <a:gd name="connsiteX0" fmla="*/ 10000 w 10000"/>
            <a:gd name="connsiteY0" fmla="*/ 0 h 7356"/>
            <a:gd name="connsiteX1" fmla="*/ 7522 w 10000"/>
            <a:gd name="connsiteY1" fmla="*/ 3333 h 7356"/>
            <a:gd name="connsiteX2" fmla="*/ 2832 w 10000"/>
            <a:gd name="connsiteY2" fmla="*/ 6666 h 7356"/>
            <a:gd name="connsiteX3" fmla="*/ 0 w 10000"/>
            <a:gd name="connsiteY3" fmla="*/ 5000 h 7356"/>
            <a:gd name="connsiteX0" fmla="*/ 10000 w 10000"/>
            <a:gd name="connsiteY0" fmla="*/ 0 h 10000"/>
            <a:gd name="connsiteX1" fmla="*/ 2832 w 10000"/>
            <a:gd name="connsiteY1" fmla="*/ 9062 h 10000"/>
            <a:gd name="connsiteX2" fmla="*/ 0 w 10000"/>
            <a:gd name="connsiteY2" fmla="*/ 6797 h 10000"/>
            <a:gd name="connsiteX0" fmla="*/ 10000 w 10000"/>
            <a:gd name="connsiteY0" fmla="*/ 0 h 18438"/>
            <a:gd name="connsiteX1" fmla="*/ 5852 w 10000"/>
            <a:gd name="connsiteY1" fmla="*/ 18289 h 18438"/>
            <a:gd name="connsiteX2" fmla="*/ 2832 w 10000"/>
            <a:gd name="connsiteY2" fmla="*/ 9062 h 18438"/>
            <a:gd name="connsiteX3" fmla="*/ 0 w 10000"/>
            <a:gd name="connsiteY3" fmla="*/ 6797 h 18438"/>
            <a:gd name="connsiteX0" fmla="*/ 11498 w 11498"/>
            <a:gd name="connsiteY0" fmla="*/ 23635 h 42073"/>
            <a:gd name="connsiteX1" fmla="*/ 7350 w 11498"/>
            <a:gd name="connsiteY1" fmla="*/ 41924 h 42073"/>
            <a:gd name="connsiteX2" fmla="*/ 4330 w 11498"/>
            <a:gd name="connsiteY2" fmla="*/ 32697 h 42073"/>
            <a:gd name="connsiteX3" fmla="*/ 0 w 11498"/>
            <a:gd name="connsiteY3" fmla="*/ 0 h 42073"/>
            <a:gd name="connsiteX0" fmla="*/ 11498 w 11498"/>
            <a:gd name="connsiteY0" fmla="*/ 46916 h 65448"/>
            <a:gd name="connsiteX1" fmla="*/ 7350 w 11498"/>
            <a:gd name="connsiteY1" fmla="*/ 65205 h 65448"/>
            <a:gd name="connsiteX2" fmla="*/ 4330 w 11498"/>
            <a:gd name="connsiteY2" fmla="*/ 55978 h 65448"/>
            <a:gd name="connsiteX3" fmla="*/ 3503 w 11498"/>
            <a:gd name="connsiteY3" fmla="*/ 660 h 65448"/>
            <a:gd name="connsiteX4" fmla="*/ 0 w 11498"/>
            <a:gd name="connsiteY4" fmla="*/ 23281 h 65448"/>
            <a:gd name="connsiteX0" fmla="*/ 11826 w 11826"/>
            <a:gd name="connsiteY0" fmla="*/ 53003 h 71535"/>
            <a:gd name="connsiteX1" fmla="*/ 7678 w 11826"/>
            <a:gd name="connsiteY1" fmla="*/ 71292 h 71535"/>
            <a:gd name="connsiteX2" fmla="*/ 4658 w 11826"/>
            <a:gd name="connsiteY2" fmla="*/ 62065 h 71535"/>
            <a:gd name="connsiteX3" fmla="*/ 3831 w 11826"/>
            <a:gd name="connsiteY3" fmla="*/ 6747 h 71535"/>
            <a:gd name="connsiteX4" fmla="*/ 0 w 11826"/>
            <a:gd name="connsiteY4" fmla="*/ 0 h 71535"/>
            <a:gd name="connsiteX0" fmla="*/ 11826 w 11826"/>
            <a:gd name="connsiteY0" fmla="*/ 53003 h 74488"/>
            <a:gd name="connsiteX1" fmla="*/ 7678 w 11826"/>
            <a:gd name="connsiteY1" fmla="*/ 71292 h 74488"/>
            <a:gd name="connsiteX2" fmla="*/ 5246 w 11826"/>
            <a:gd name="connsiteY2" fmla="*/ 72193 h 74488"/>
            <a:gd name="connsiteX3" fmla="*/ 3831 w 11826"/>
            <a:gd name="connsiteY3" fmla="*/ 6747 h 74488"/>
            <a:gd name="connsiteX4" fmla="*/ 0 w 11826"/>
            <a:gd name="connsiteY4" fmla="*/ 0 h 74488"/>
            <a:gd name="connsiteX0" fmla="*/ 11826 w 11826"/>
            <a:gd name="connsiteY0" fmla="*/ 58668 h 80153"/>
            <a:gd name="connsiteX1" fmla="*/ 7678 w 11826"/>
            <a:gd name="connsiteY1" fmla="*/ 76957 h 80153"/>
            <a:gd name="connsiteX2" fmla="*/ 5246 w 11826"/>
            <a:gd name="connsiteY2" fmla="*/ 77858 h 80153"/>
            <a:gd name="connsiteX3" fmla="*/ 3831 w 11826"/>
            <a:gd name="connsiteY3" fmla="*/ 12412 h 80153"/>
            <a:gd name="connsiteX4" fmla="*/ 0 w 11826"/>
            <a:gd name="connsiteY4" fmla="*/ 5665 h 80153"/>
            <a:gd name="connsiteX0" fmla="*/ 11826 w 11826"/>
            <a:gd name="connsiteY0" fmla="*/ 81526 h 103011"/>
            <a:gd name="connsiteX1" fmla="*/ 7678 w 11826"/>
            <a:gd name="connsiteY1" fmla="*/ 99815 h 103011"/>
            <a:gd name="connsiteX2" fmla="*/ 5246 w 11826"/>
            <a:gd name="connsiteY2" fmla="*/ 100716 h 103011"/>
            <a:gd name="connsiteX3" fmla="*/ 3831 w 11826"/>
            <a:gd name="connsiteY3" fmla="*/ 35270 h 103011"/>
            <a:gd name="connsiteX4" fmla="*/ 0 w 11826"/>
            <a:gd name="connsiteY4" fmla="*/ 28523 h 103011"/>
            <a:gd name="connsiteX0" fmla="*/ 11987 w 11987"/>
            <a:gd name="connsiteY0" fmla="*/ 83014 h 104499"/>
            <a:gd name="connsiteX1" fmla="*/ 7839 w 11987"/>
            <a:gd name="connsiteY1" fmla="*/ 101303 h 104499"/>
            <a:gd name="connsiteX2" fmla="*/ 5407 w 11987"/>
            <a:gd name="connsiteY2" fmla="*/ 102204 h 104499"/>
            <a:gd name="connsiteX3" fmla="*/ 3992 w 11987"/>
            <a:gd name="connsiteY3" fmla="*/ 36758 h 104499"/>
            <a:gd name="connsiteX4" fmla="*/ 0 w 11987"/>
            <a:gd name="connsiteY4" fmla="*/ 24923 h 104499"/>
            <a:gd name="connsiteX0" fmla="*/ 12602 w 12602"/>
            <a:gd name="connsiteY0" fmla="*/ 87078 h 108563"/>
            <a:gd name="connsiteX1" fmla="*/ 8454 w 12602"/>
            <a:gd name="connsiteY1" fmla="*/ 105367 h 108563"/>
            <a:gd name="connsiteX2" fmla="*/ 6022 w 12602"/>
            <a:gd name="connsiteY2" fmla="*/ 106268 h 108563"/>
            <a:gd name="connsiteX3" fmla="*/ 4607 w 12602"/>
            <a:gd name="connsiteY3" fmla="*/ 40822 h 108563"/>
            <a:gd name="connsiteX4" fmla="*/ 0 w 12602"/>
            <a:gd name="connsiteY4" fmla="*/ 16945 h 108563"/>
            <a:gd name="connsiteX0" fmla="*/ 10533 w 10533"/>
            <a:gd name="connsiteY0" fmla="*/ 91461 h 112946"/>
            <a:gd name="connsiteX1" fmla="*/ 6385 w 10533"/>
            <a:gd name="connsiteY1" fmla="*/ 109750 h 112946"/>
            <a:gd name="connsiteX2" fmla="*/ 3953 w 10533"/>
            <a:gd name="connsiteY2" fmla="*/ 110651 h 112946"/>
            <a:gd name="connsiteX3" fmla="*/ 2538 w 10533"/>
            <a:gd name="connsiteY3" fmla="*/ 45205 h 112946"/>
            <a:gd name="connsiteX4" fmla="*/ 0 w 10533"/>
            <a:gd name="connsiteY4" fmla="*/ 10711 h 112946"/>
            <a:gd name="connsiteX0" fmla="*/ 9526 w 9526"/>
            <a:gd name="connsiteY0" fmla="*/ 96740 h 118225"/>
            <a:gd name="connsiteX1" fmla="*/ 5378 w 9526"/>
            <a:gd name="connsiteY1" fmla="*/ 115029 h 118225"/>
            <a:gd name="connsiteX2" fmla="*/ 2946 w 9526"/>
            <a:gd name="connsiteY2" fmla="*/ 115930 h 118225"/>
            <a:gd name="connsiteX3" fmla="*/ 1531 w 9526"/>
            <a:gd name="connsiteY3" fmla="*/ 50484 h 118225"/>
            <a:gd name="connsiteX4" fmla="*/ 0 w 9526"/>
            <a:gd name="connsiteY4" fmla="*/ 5568 h 118225"/>
            <a:gd name="connsiteX0" fmla="*/ 9951 w 9951"/>
            <a:gd name="connsiteY0" fmla="*/ 10024 h 10042"/>
            <a:gd name="connsiteX1" fmla="*/ 5646 w 9951"/>
            <a:gd name="connsiteY1" fmla="*/ 9730 h 10042"/>
            <a:gd name="connsiteX2" fmla="*/ 3093 w 9951"/>
            <a:gd name="connsiteY2" fmla="*/ 9806 h 10042"/>
            <a:gd name="connsiteX3" fmla="*/ 1607 w 9951"/>
            <a:gd name="connsiteY3" fmla="*/ 4270 h 10042"/>
            <a:gd name="connsiteX4" fmla="*/ 0 w 9951"/>
            <a:gd name="connsiteY4" fmla="*/ 471 h 10042"/>
            <a:gd name="connsiteX0" fmla="*/ 10000 w 10000"/>
            <a:gd name="connsiteY0" fmla="*/ 9982 h 9982"/>
            <a:gd name="connsiteX1" fmla="*/ 5674 w 10000"/>
            <a:gd name="connsiteY1" fmla="*/ 9689 h 9982"/>
            <a:gd name="connsiteX2" fmla="*/ 3108 w 10000"/>
            <a:gd name="connsiteY2" fmla="*/ 9765 h 9982"/>
            <a:gd name="connsiteX3" fmla="*/ 1615 w 10000"/>
            <a:gd name="connsiteY3" fmla="*/ 4252 h 9982"/>
            <a:gd name="connsiteX4" fmla="*/ 0 w 10000"/>
            <a:gd name="connsiteY4" fmla="*/ 469 h 9982"/>
            <a:gd name="connsiteX0" fmla="*/ 9649 w 9649"/>
            <a:gd name="connsiteY0" fmla="*/ 19530 h 19530"/>
            <a:gd name="connsiteX1" fmla="*/ 5323 w 9649"/>
            <a:gd name="connsiteY1" fmla="*/ 19236 h 19530"/>
            <a:gd name="connsiteX2" fmla="*/ 2757 w 9649"/>
            <a:gd name="connsiteY2" fmla="*/ 19313 h 19530"/>
            <a:gd name="connsiteX3" fmla="*/ 1264 w 9649"/>
            <a:gd name="connsiteY3" fmla="*/ 13790 h 19530"/>
            <a:gd name="connsiteX4" fmla="*/ 0 w 9649"/>
            <a:gd name="connsiteY4" fmla="*/ 0 h 19530"/>
            <a:gd name="connsiteX0" fmla="*/ 11000 w 11000"/>
            <a:gd name="connsiteY0" fmla="*/ 16928 h 16928"/>
            <a:gd name="connsiteX1" fmla="*/ 5517 w 11000"/>
            <a:gd name="connsiteY1" fmla="*/ 9849 h 16928"/>
            <a:gd name="connsiteX2" fmla="*/ 2857 w 11000"/>
            <a:gd name="connsiteY2" fmla="*/ 9889 h 16928"/>
            <a:gd name="connsiteX3" fmla="*/ 1310 w 11000"/>
            <a:gd name="connsiteY3" fmla="*/ 7061 h 16928"/>
            <a:gd name="connsiteX4" fmla="*/ 0 w 11000"/>
            <a:gd name="connsiteY4" fmla="*/ 0 h 16928"/>
            <a:gd name="connsiteX0" fmla="*/ 11000 w 11000"/>
            <a:gd name="connsiteY0" fmla="*/ 16928 h 17770"/>
            <a:gd name="connsiteX1" fmla="*/ 5517 w 11000"/>
            <a:gd name="connsiteY1" fmla="*/ 9849 h 17770"/>
            <a:gd name="connsiteX2" fmla="*/ 2857 w 11000"/>
            <a:gd name="connsiteY2" fmla="*/ 9889 h 17770"/>
            <a:gd name="connsiteX3" fmla="*/ 1310 w 11000"/>
            <a:gd name="connsiteY3" fmla="*/ 7061 h 17770"/>
            <a:gd name="connsiteX4" fmla="*/ 0 w 11000"/>
            <a:gd name="connsiteY4" fmla="*/ 0 h 17770"/>
            <a:gd name="connsiteX0" fmla="*/ 12000 w 12000"/>
            <a:gd name="connsiteY0" fmla="*/ 10387 h 11229"/>
            <a:gd name="connsiteX1" fmla="*/ 6517 w 12000"/>
            <a:gd name="connsiteY1" fmla="*/ 3308 h 11229"/>
            <a:gd name="connsiteX2" fmla="*/ 3857 w 12000"/>
            <a:gd name="connsiteY2" fmla="*/ 3348 h 11229"/>
            <a:gd name="connsiteX3" fmla="*/ 2310 w 12000"/>
            <a:gd name="connsiteY3" fmla="*/ 520 h 11229"/>
            <a:gd name="connsiteX4" fmla="*/ 0 w 12000"/>
            <a:gd name="connsiteY4" fmla="*/ 10627 h 11229"/>
            <a:gd name="connsiteX0" fmla="*/ 11727 w 11727"/>
            <a:gd name="connsiteY0" fmla="*/ 10228 h 17395"/>
            <a:gd name="connsiteX1" fmla="*/ 6244 w 11727"/>
            <a:gd name="connsiteY1" fmla="*/ 3149 h 17395"/>
            <a:gd name="connsiteX2" fmla="*/ 3584 w 11727"/>
            <a:gd name="connsiteY2" fmla="*/ 3189 h 17395"/>
            <a:gd name="connsiteX3" fmla="*/ 2037 w 11727"/>
            <a:gd name="connsiteY3" fmla="*/ 361 h 17395"/>
            <a:gd name="connsiteX4" fmla="*/ 0 w 11727"/>
            <a:gd name="connsiteY4" fmla="*/ 17395 h 17395"/>
            <a:gd name="connsiteX0" fmla="*/ 11727 w 11727"/>
            <a:gd name="connsiteY0" fmla="*/ 7634 h 14801"/>
            <a:gd name="connsiteX1" fmla="*/ 6244 w 11727"/>
            <a:gd name="connsiteY1" fmla="*/ 555 h 14801"/>
            <a:gd name="connsiteX2" fmla="*/ 3584 w 11727"/>
            <a:gd name="connsiteY2" fmla="*/ 595 h 14801"/>
            <a:gd name="connsiteX3" fmla="*/ 1810 w 11727"/>
            <a:gd name="connsiteY3" fmla="*/ 1682 h 14801"/>
            <a:gd name="connsiteX4" fmla="*/ 0 w 11727"/>
            <a:gd name="connsiteY4" fmla="*/ 14801 h 14801"/>
            <a:gd name="connsiteX0" fmla="*/ 11182 w 11182"/>
            <a:gd name="connsiteY0" fmla="*/ 7634 h 22331"/>
            <a:gd name="connsiteX1" fmla="*/ 5699 w 11182"/>
            <a:gd name="connsiteY1" fmla="*/ 555 h 22331"/>
            <a:gd name="connsiteX2" fmla="*/ 3039 w 11182"/>
            <a:gd name="connsiteY2" fmla="*/ 595 h 22331"/>
            <a:gd name="connsiteX3" fmla="*/ 1265 w 11182"/>
            <a:gd name="connsiteY3" fmla="*/ 1682 h 22331"/>
            <a:gd name="connsiteX4" fmla="*/ 0 w 11182"/>
            <a:gd name="connsiteY4" fmla="*/ 22331 h 22331"/>
            <a:gd name="connsiteX0" fmla="*/ 11182 w 11182"/>
            <a:gd name="connsiteY0" fmla="*/ 7927 h 22624"/>
            <a:gd name="connsiteX1" fmla="*/ 5699 w 11182"/>
            <a:gd name="connsiteY1" fmla="*/ 848 h 22624"/>
            <a:gd name="connsiteX2" fmla="*/ 3039 w 11182"/>
            <a:gd name="connsiteY2" fmla="*/ 888 h 22624"/>
            <a:gd name="connsiteX3" fmla="*/ 1220 w 11182"/>
            <a:gd name="connsiteY3" fmla="*/ 7698 h 22624"/>
            <a:gd name="connsiteX4" fmla="*/ 0 w 11182"/>
            <a:gd name="connsiteY4" fmla="*/ 22624 h 22624"/>
            <a:gd name="connsiteX0" fmla="*/ 8864 w 8864"/>
            <a:gd name="connsiteY0" fmla="*/ 0 h 56562"/>
            <a:gd name="connsiteX1" fmla="*/ 5699 w 8864"/>
            <a:gd name="connsiteY1" fmla="*/ 34786 h 56562"/>
            <a:gd name="connsiteX2" fmla="*/ 3039 w 8864"/>
            <a:gd name="connsiteY2" fmla="*/ 34826 h 56562"/>
            <a:gd name="connsiteX3" fmla="*/ 1220 w 8864"/>
            <a:gd name="connsiteY3" fmla="*/ 41636 h 56562"/>
            <a:gd name="connsiteX4" fmla="*/ 0 w 8864"/>
            <a:gd name="connsiteY4" fmla="*/ 56562 h 56562"/>
            <a:gd name="connsiteX0" fmla="*/ 10000 w 10000"/>
            <a:gd name="connsiteY0" fmla="*/ 0 h 10000"/>
            <a:gd name="connsiteX1" fmla="*/ 6429 w 10000"/>
            <a:gd name="connsiteY1" fmla="*/ 6150 h 10000"/>
            <a:gd name="connsiteX2" fmla="*/ 3428 w 10000"/>
            <a:gd name="connsiteY2" fmla="*/ 6157 h 10000"/>
            <a:gd name="connsiteX3" fmla="*/ 1376 w 10000"/>
            <a:gd name="connsiteY3" fmla="*/ 7361 h 10000"/>
            <a:gd name="connsiteX4" fmla="*/ 0 w 10000"/>
            <a:gd name="connsiteY4" fmla="*/ 10000 h 10000"/>
            <a:gd name="connsiteX0" fmla="*/ 10000 w 10000"/>
            <a:gd name="connsiteY0" fmla="*/ 0 h 10000"/>
            <a:gd name="connsiteX1" fmla="*/ 6429 w 10000"/>
            <a:gd name="connsiteY1" fmla="*/ 6150 h 10000"/>
            <a:gd name="connsiteX2" fmla="*/ 3428 w 10000"/>
            <a:gd name="connsiteY2" fmla="*/ 6157 h 10000"/>
            <a:gd name="connsiteX3" fmla="*/ 1376 w 10000"/>
            <a:gd name="connsiteY3" fmla="*/ 7361 h 10000"/>
            <a:gd name="connsiteX4" fmla="*/ 0 w 10000"/>
            <a:gd name="connsiteY4" fmla="*/ 10000 h 10000"/>
            <a:gd name="connsiteX0" fmla="*/ 10000 w 10000"/>
            <a:gd name="connsiteY0" fmla="*/ 0 h 10000"/>
            <a:gd name="connsiteX1" fmla="*/ 6429 w 10000"/>
            <a:gd name="connsiteY1" fmla="*/ 6150 h 10000"/>
            <a:gd name="connsiteX2" fmla="*/ 3428 w 10000"/>
            <a:gd name="connsiteY2" fmla="*/ 6157 h 10000"/>
            <a:gd name="connsiteX3" fmla="*/ 1376 w 10000"/>
            <a:gd name="connsiteY3" fmla="*/ 7361 h 10000"/>
            <a:gd name="connsiteX4" fmla="*/ 0 w 10000"/>
            <a:gd name="connsiteY4" fmla="*/ 10000 h 10000"/>
            <a:gd name="connsiteX0" fmla="*/ 9590 w 9590"/>
            <a:gd name="connsiteY0" fmla="*/ 0 h 10852"/>
            <a:gd name="connsiteX1" fmla="*/ 6429 w 9590"/>
            <a:gd name="connsiteY1" fmla="*/ 7002 h 10852"/>
            <a:gd name="connsiteX2" fmla="*/ 3428 w 9590"/>
            <a:gd name="connsiteY2" fmla="*/ 7009 h 10852"/>
            <a:gd name="connsiteX3" fmla="*/ 1376 w 9590"/>
            <a:gd name="connsiteY3" fmla="*/ 8213 h 10852"/>
            <a:gd name="connsiteX4" fmla="*/ 0 w 9590"/>
            <a:gd name="connsiteY4" fmla="*/ 10852 h 10852"/>
            <a:gd name="connsiteX0" fmla="*/ 10000 w 10195"/>
            <a:gd name="connsiteY0" fmla="*/ 0 h 10000"/>
            <a:gd name="connsiteX1" fmla="*/ 6704 w 10195"/>
            <a:gd name="connsiteY1" fmla="*/ 6452 h 10000"/>
            <a:gd name="connsiteX2" fmla="*/ 3575 w 10195"/>
            <a:gd name="connsiteY2" fmla="*/ 6459 h 10000"/>
            <a:gd name="connsiteX3" fmla="*/ 1435 w 10195"/>
            <a:gd name="connsiteY3" fmla="*/ 7568 h 10000"/>
            <a:gd name="connsiteX4" fmla="*/ 0 w 10195"/>
            <a:gd name="connsiteY4" fmla="*/ 10000 h 10000"/>
            <a:gd name="connsiteX0" fmla="*/ 10000 w 10367"/>
            <a:gd name="connsiteY0" fmla="*/ 0 h 10000"/>
            <a:gd name="connsiteX1" fmla="*/ 6704 w 10367"/>
            <a:gd name="connsiteY1" fmla="*/ 6452 h 10000"/>
            <a:gd name="connsiteX2" fmla="*/ 3575 w 10367"/>
            <a:gd name="connsiteY2" fmla="*/ 6459 h 10000"/>
            <a:gd name="connsiteX3" fmla="*/ 1435 w 10367"/>
            <a:gd name="connsiteY3" fmla="*/ 7568 h 10000"/>
            <a:gd name="connsiteX4" fmla="*/ 0 w 10367"/>
            <a:gd name="connsiteY4" fmla="*/ 10000 h 10000"/>
            <a:gd name="connsiteX0" fmla="*/ 10000 w 10367"/>
            <a:gd name="connsiteY0" fmla="*/ 0 h 10000"/>
            <a:gd name="connsiteX1" fmla="*/ 6704 w 10367"/>
            <a:gd name="connsiteY1" fmla="*/ 6452 h 10000"/>
            <a:gd name="connsiteX2" fmla="*/ 3575 w 10367"/>
            <a:gd name="connsiteY2" fmla="*/ 6459 h 10000"/>
            <a:gd name="connsiteX3" fmla="*/ 1435 w 10367"/>
            <a:gd name="connsiteY3" fmla="*/ 7568 h 10000"/>
            <a:gd name="connsiteX4" fmla="*/ 0 w 10367"/>
            <a:gd name="connsiteY4" fmla="*/ 10000 h 10000"/>
            <a:gd name="connsiteX0" fmla="*/ 10000 w 10367"/>
            <a:gd name="connsiteY0" fmla="*/ 0 h 10000"/>
            <a:gd name="connsiteX1" fmla="*/ 6704 w 10367"/>
            <a:gd name="connsiteY1" fmla="*/ 6452 h 10000"/>
            <a:gd name="connsiteX2" fmla="*/ 3575 w 10367"/>
            <a:gd name="connsiteY2" fmla="*/ 6459 h 10000"/>
            <a:gd name="connsiteX3" fmla="*/ 1435 w 10367"/>
            <a:gd name="connsiteY3" fmla="*/ 7568 h 10000"/>
            <a:gd name="connsiteX4" fmla="*/ 0 w 10367"/>
            <a:gd name="connsiteY4" fmla="*/ 10000 h 10000"/>
            <a:gd name="connsiteX0" fmla="*/ 10000 w 10367"/>
            <a:gd name="connsiteY0" fmla="*/ 0 h 10000"/>
            <a:gd name="connsiteX1" fmla="*/ 6704 w 10367"/>
            <a:gd name="connsiteY1" fmla="*/ 6452 h 10000"/>
            <a:gd name="connsiteX2" fmla="*/ 3575 w 10367"/>
            <a:gd name="connsiteY2" fmla="*/ 6459 h 10000"/>
            <a:gd name="connsiteX3" fmla="*/ 1435 w 10367"/>
            <a:gd name="connsiteY3" fmla="*/ 7568 h 10000"/>
            <a:gd name="connsiteX4" fmla="*/ 0 w 10367"/>
            <a:gd name="connsiteY4" fmla="*/ 10000 h 10000"/>
            <a:gd name="connsiteX0" fmla="*/ 10000 w 10367"/>
            <a:gd name="connsiteY0" fmla="*/ 0 h 10000"/>
            <a:gd name="connsiteX1" fmla="*/ 6704 w 10367"/>
            <a:gd name="connsiteY1" fmla="*/ 6452 h 10000"/>
            <a:gd name="connsiteX2" fmla="*/ 3575 w 10367"/>
            <a:gd name="connsiteY2" fmla="*/ 6459 h 10000"/>
            <a:gd name="connsiteX3" fmla="*/ 1435 w 10367"/>
            <a:gd name="connsiteY3" fmla="*/ 7568 h 10000"/>
            <a:gd name="connsiteX4" fmla="*/ 0 w 10367"/>
            <a:gd name="connsiteY4" fmla="*/ 10000 h 10000"/>
            <a:gd name="connsiteX0" fmla="*/ 8565 w 8932"/>
            <a:gd name="connsiteY0" fmla="*/ 0 h 7569"/>
            <a:gd name="connsiteX1" fmla="*/ 5269 w 8932"/>
            <a:gd name="connsiteY1" fmla="*/ 6452 h 7569"/>
            <a:gd name="connsiteX2" fmla="*/ 2140 w 8932"/>
            <a:gd name="connsiteY2" fmla="*/ 6459 h 7569"/>
            <a:gd name="connsiteX3" fmla="*/ 0 w 8932"/>
            <a:gd name="connsiteY3" fmla="*/ 7568 h 7569"/>
            <a:gd name="connsiteX0" fmla="*/ 10667 w 10849"/>
            <a:gd name="connsiteY0" fmla="*/ 0 h 5473"/>
            <a:gd name="connsiteX1" fmla="*/ 5899 w 10849"/>
            <a:gd name="connsiteY1" fmla="*/ 3895 h 5473"/>
            <a:gd name="connsiteX2" fmla="*/ 2396 w 10849"/>
            <a:gd name="connsiteY2" fmla="*/ 3904 h 5473"/>
            <a:gd name="connsiteX3" fmla="*/ 0 w 10849"/>
            <a:gd name="connsiteY3" fmla="*/ 5370 h 5473"/>
            <a:gd name="connsiteX0" fmla="*/ 9832 w 9848"/>
            <a:gd name="connsiteY0" fmla="*/ 0 h 9814"/>
            <a:gd name="connsiteX1" fmla="*/ 5437 w 9848"/>
            <a:gd name="connsiteY1" fmla="*/ 7117 h 9814"/>
            <a:gd name="connsiteX2" fmla="*/ 2208 w 9848"/>
            <a:gd name="connsiteY2" fmla="*/ 7133 h 9814"/>
            <a:gd name="connsiteX3" fmla="*/ 0 w 9848"/>
            <a:gd name="connsiteY3" fmla="*/ 9812 h 9814"/>
          </a:gdLst>
          <a:ahLst/>
          <a:cxnLst>
            <a:cxn ang="0">
              <a:pos x="connsiteX0" y="connsiteY0"/>
            </a:cxn>
            <a:cxn ang="0">
              <a:pos x="connsiteX1" y="connsiteY1"/>
            </a:cxn>
            <a:cxn ang="0">
              <a:pos x="connsiteX2" y="connsiteY2"/>
            </a:cxn>
            <a:cxn ang="0">
              <a:pos x="connsiteX3" y="connsiteY3"/>
            </a:cxn>
          </a:cxnLst>
          <a:rect l="l" t="t" r="r" b="b"/>
          <a:pathLst>
            <a:path w="9848" h="9814">
              <a:moveTo>
                <a:pt x="9832" y="0"/>
              </a:moveTo>
              <a:cubicBezTo>
                <a:pt x="10112" y="7768"/>
                <a:pt x="6708" y="5927"/>
                <a:pt x="5437" y="7117"/>
              </a:cubicBezTo>
              <a:cubicBezTo>
                <a:pt x="4167" y="8306"/>
                <a:pt x="3115" y="6686"/>
                <a:pt x="2208" y="7133"/>
              </a:cubicBezTo>
              <a:cubicBezTo>
                <a:pt x="1303" y="7583"/>
                <a:pt x="960" y="9905"/>
                <a:pt x="0" y="9812"/>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19</xdr:col>
      <xdr:colOff>498930</xdr:colOff>
      <xdr:row>9</xdr:row>
      <xdr:rowOff>54427</xdr:rowOff>
    </xdr:from>
    <xdr:ext cx="195035" cy="172356"/>
    <xdr:sp macro="" textlink="">
      <xdr:nvSpPr>
        <xdr:cNvPr id="1568" name="Text Box 208">
          <a:extLst>
            <a:ext uri="{FF2B5EF4-FFF2-40B4-BE49-F238E27FC236}">
              <a16:creationId xmlns:a16="http://schemas.microsoft.com/office/drawing/2014/main" id="{D6D59149-7E69-42B5-A5DA-41E70E1E07A1}"/>
            </a:ext>
          </a:extLst>
        </xdr:cNvPr>
        <xdr:cNvSpPr txBox="1">
          <a:spLocks noChangeArrowheads="1"/>
        </xdr:cNvSpPr>
      </xdr:nvSpPr>
      <xdr:spPr bwMode="auto">
        <a:xfrm>
          <a:off x="7574644" y="3020784"/>
          <a:ext cx="195035" cy="172356"/>
        </a:xfrm>
        <a:prstGeom prst="rect">
          <a:avLst/>
        </a:prstGeom>
        <a:solidFill>
          <a:schemeClr val="bg1"/>
        </a:solidFill>
        <a:ln w="9525">
          <a:noFill/>
          <a:miter lim="800000"/>
          <a:headEnd/>
          <a:tailEnd/>
        </a:ln>
      </xdr:spPr>
      <xdr:txBody>
        <a:bodyPr vertOverflow="overflow" horzOverflow="overflow" wrap="square" lIns="27432" tIns="18288" rIns="0" bIns="0" anchor="b" upright="1">
          <a:noAutofit/>
        </a:bodyPr>
        <a:lstStyle/>
        <a:p>
          <a:pPr algn="ctr" rtl="0">
            <a:defRPr sz="1000"/>
          </a:pP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19</xdr:col>
      <xdr:colOff>578765</xdr:colOff>
      <xdr:row>14</xdr:row>
      <xdr:rowOff>27690</xdr:rowOff>
    </xdr:from>
    <xdr:to>
      <xdr:col>20</xdr:col>
      <xdr:colOff>504226</xdr:colOff>
      <xdr:row>16</xdr:row>
      <xdr:rowOff>116883</xdr:rowOff>
    </xdr:to>
    <xdr:sp macro="" textlink="">
      <xdr:nvSpPr>
        <xdr:cNvPr id="1569" name="Freeform 166">
          <a:extLst>
            <a:ext uri="{FF2B5EF4-FFF2-40B4-BE49-F238E27FC236}">
              <a16:creationId xmlns:a16="http://schemas.microsoft.com/office/drawing/2014/main" id="{1296CDE7-8D57-4222-8AED-00D7FCA92E39}"/>
            </a:ext>
          </a:extLst>
        </xdr:cNvPr>
        <xdr:cNvSpPr>
          <a:spLocks/>
        </xdr:cNvSpPr>
      </xdr:nvSpPr>
      <xdr:spPr bwMode="auto">
        <a:xfrm>
          <a:off x="13315807" y="2297815"/>
          <a:ext cx="629252" cy="417276"/>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10947"/>
            <a:gd name="connsiteY0" fmla="*/ 15140 h 15140"/>
            <a:gd name="connsiteX1" fmla="*/ 134 w 10947"/>
            <a:gd name="connsiteY1" fmla="*/ 5140 h 15140"/>
            <a:gd name="connsiteX2" fmla="*/ 10947 w 10947"/>
            <a:gd name="connsiteY2" fmla="*/ 0 h 15140"/>
            <a:gd name="connsiteX0" fmla="*/ 51 w 10947"/>
            <a:gd name="connsiteY0" fmla="*/ 15140 h 15140"/>
            <a:gd name="connsiteX1" fmla="*/ 134 w 10947"/>
            <a:gd name="connsiteY1" fmla="*/ 5140 h 15140"/>
            <a:gd name="connsiteX2" fmla="*/ 10947 w 10947"/>
            <a:gd name="connsiteY2" fmla="*/ 0 h 15140"/>
            <a:gd name="connsiteX0" fmla="*/ 51 w 12568"/>
            <a:gd name="connsiteY0" fmla="*/ 10000 h 10000"/>
            <a:gd name="connsiteX1" fmla="*/ 134 w 12568"/>
            <a:gd name="connsiteY1" fmla="*/ 0 h 10000"/>
            <a:gd name="connsiteX2" fmla="*/ 12568 w 12568"/>
            <a:gd name="connsiteY2" fmla="*/ 1247 h 10000"/>
            <a:gd name="connsiteX0" fmla="*/ 51 w 12568"/>
            <a:gd name="connsiteY0" fmla="*/ 10022 h 10022"/>
            <a:gd name="connsiteX1" fmla="*/ 134 w 12568"/>
            <a:gd name="connsiteY1" fmla="*/ 22 h 10022"/>
            <a:gd name="connsiteX2" fmla="*/ 12568 w 12568"/>
            <a:gd name="connsiteY2" fmla="*/ 1269 h 10022"/>
            <a:gd name="connsiteX0" fmla="*/ 51 w 12478"/>
            <a:gd name="connsiteY0" fmla="*/ 10000 h 10000"/>
            <a:gd name="connsiteX1" fmla="*/ 134 w 12478"/>
            <a:gd name="connsiteY1" fmla="*/ 0 h 10000"/>
            <a:gd name="connsiteX2" fmla="*/ 12478 w 12478"/>
            <a:gd name="connsiteY2" fmla="*/ 3027 h 10000"/>
            <a:gd name="connsiteX0" fmla="*/ 51 w 12478"/>
            <a:gd name="connsiteY0" fmla="*/ 10016 h 10016"/>
            <a:gd name="connsiteX1" fmla="*/ 134 w 12478"/>
            <a:gd name="connsiteY1" fmla="*/ 16 h 10016"/>
            <a:gd name="connsiteX2" fmla="*/ 12478 w 12478"/>
            <a:gd name="connsiteY2" fmla="*/ 3043 h 10016"/>
          </a:gdLst>
          <a:ahLst/>
          <a:cxnLst>
            <a:cxn ang="0">
              <a:pos x="connsiteX0" y="connsiteY0"/>
            </a:cxn>
            <a:cxn ang="0">
              <a:pos x="connsiteX1" y="connsiteY1"/>
            </a:cxn>
            <a:cxn ang="0">
              <a:pos x="connsiteX2" y="connsiteY2"/>
            </a:cxn>
          </a:cxnLst>
          <a:rect l="l" t="t" r="r" b="b"/>
          <a:pathLst>
            <a:path w="12478" h="10016">
              <a:moveTo>
                <a:pt x="51" y="10016"/>
              </a:moveTo>
              <a:cubicBezTo>
                <a:pt x="-31" y="6957"/>
                <a:pt x="-19" y="8079"/>
                <a:pt x="134" y="16"/>
              </a:cubicBezTo>
              <a:cubicBezTo>
                <a:pt x="4271" y="77"/>
                <a:pt x="11081" y="-623"/>
                <a:pt x="12478" y="3043"/>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495906</xdr:colOff>
      <xdr:row>14</xdr:row>
      <xdr:rowOff>112044</xdr:rowOff>
    </xdr:from>
    <xdr:to>
      <xdr:col>19</xdr:col>
      <xdr:colOff>689862</xdr:colOff>
      <xdr:row>15</xdr:row>
      <xdr:rowOff>93636</xdr:rowOff>
    </xdr:to>
    <xdr:sp macro="" textlink="">
      <xdr:nvSpPr>
        <xdr:cNvPr id="1570" name="AutoShape 308">
          <a:extLst>
            <a:ext uri="{FF2B5EF4-FFF2-40B4-BE49-F238E27FC236}">
              <a16:creationId xmlns:a16="http://schemas.microsoft.com/office/drawing/2014/main" id="{E59F0673-C5DE-45B1-A2C9-2081DEF6A632}"/>
            </a:ext>
          </a:extLst>
        </xdr:cNvPr>
        <xdr:cNvSpPr>
          <a:spLocks noChangeArrowheads="1"/>
        </xdr:cNvSpPr>
      </xdr:nvSpPr>
      <xdr:spPr bwMode="auto">
        <a:xfrm>
          <a:off x="13232948" y="2382169"/>
          <a:ext cx="193956" cy="145634"/>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594179</xdr:colOff>
      <xdr:row>9</xdr:row>
      <xdr:rowOff>127000</xdr:rowOff>
    </xdr:from>
    <xdr:to>
      <xdr:col>19</xdr:col>
      <xdr:colOff>607786</xdr:colOff>
      <xdr:row>14</xdr:row>
      <xdr:rowOff>22678</xdr:rowOff>
    </xdr:to>
    <xdr:sp macro="" textlink="">
      <xdr:nvSpPr>
        <xdr:cNvPr id="1571" name="Line 238">
          <a:extLst>
            <a:ext uri="{FF2B5EF4-FFF2-40B4-BE49-F238E27FC236}">
              <a16:creationId xmlns:a16="http://schemas.microsoft.com/office/drawing/2014/main" id="{7456992D-4C08-45C0-8689-8909F34A8677}"/>
            </a:ext>
          </a:extLst>
        </xdr:cNvPr>
        <xdr:cNvSpPr>
          <a:spLocks noChangeShapeType="1"/>
        </xdr:cNvSpPr>
      </xdr:nvSpPr>
      <xdr:spPr bwMode="auto">
        <a:xfrm flipV="1">
          <a:off x="7669893" y="3093357"/>
          <a:ext cx="13607" cy="743857"/>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501176</xdr:colOff>
      <xdr:row>9</xdr:row>
      <xdr:rowOff>4535</xdr:rowOff>
    </xdr:from>
    <xdr:to>
      <xdr:col>20</xdr:col>
      <xdr:colOff>36285</xdr:colOff>
      <xdr:row>10</xdr:row>
      <xdr:rowOff>112052</xdr:rowOff>
    </xdr:to>
    <xdr:grpSp>
      <xdr:nvGrpSpPr>
        <xdr:cNvPr id="1572" name="Group 405">
          <a:extLst>
            <a:ext uri="{FF2B5EF4-FFF2-40B4-BE49-F238E27FC236}">
              <a16:creationId xmlns:a16="http://schemas.microsoft.com/office/drawing/2014/main" id="{5286080B-777B-4938-9715-34C1D9508BC3}"/>
            </a:ext>
          </a:extLst>
        </xdr:cNvPr>
        <xdr:cNvGrpSpPr>
          <a:grpSpLocks/>
        </xdr:cNvGrpSpPr>
      </xdr:nvGrpSpPr>
      <xdr:grpSpPr bwMode="auto">
        <a:xfrm>
          <a:off x="13238218" y="1454452"/>
          <a:ext cx="238900" cy="271558"/>
          <a:chOff x="718" y="97"/>
          <a:chExt cx="23" cy="15"/>
        </a:xfrm>
      </xdr:grpSpPr>
      <xdr:sp macro="" textlink="">
        <xdr:nvSpPr>
          <xdr:cNvPr id="1573" name="Freeform 406">
            <a:extLst>
              <a:ext uri="{FF2B5EF4-FFF2-40B4-BE49-F238E27FC236}">
                <a16:creationId xmlns:a16="http://schemas.microsoft.com/office/drawing/2014/main" id="{D12A8DCB-A3AE-437D-A5DD-5DD0C9F44321}"/>
              </a:ext>
            </a:extLst>
          </xdr:cNvPr>
          <xdr:cNvSpPr>
            <a:spLocks/>
          </xdr:cNvSpPr>
        </xdr:nvSpPr>
        <xdr:spPr bwMode="auto">
          <a:xfrm>
            <a:off x="718" y="97"/>
            <a:ext cx="4" cy="15"/>
          </a:xfrm>
          <a:custGeom>
            <a:avLst/>
            <a:gdLst>
              <a:gd name="T0" fmla="*/ 0 w 5"/>
              <a:gd name="T1" fmla="*/ 0 h 46"/>
              <a:gd name="T2" fmla="*/ 2 w 5"/>
              <a:gd name="T3" fmla="*/ 0 h 46"/>
              <a:gd name="T4" fmla="*/ 2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74" name="Freeform 407">
            <a:extLst>
              <a:ext uri="{FF2B5EF4-FFF2-40B4-BE49-F238E27FC236}">
                <a16:creationId xmlns:a16="http://schemas.microsoft.com/office/drawing/2014/main" id="{34136217-1D6B-4EC3-9246-DB3FE3DEF871}"/>
              </a:ext>
            </a:extLst>
          </xdr:cNvPr>
          <xdr:cNvSpPr>
            <a:spLocks/>
          </xdr:cNvSpPr>
        </xdr:nvSpPr>
        <xdr:spPr bwMode="auto">
          <a:xfrm flipH="1" flipV="1">
            <a:off x="736" y="97"/>
            <a:ext cx="5" cy="15"/>
          </a:xfrm>
          <a:custGeom>
            <a:avLst/>
            <a:gdLst>
              <a:gd name="T0" fmla="*/ 0 w 5"/>
              <a:gd name="T1" fmla="*/ 0 h 46"/>
              <a:gd name="T2" fmla="*/ 5 w 5"/>
              <a:gd name="T3" fmla="*/ 0 h 46"/>
              <a:gd name="T4" fmla="*/ 5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20</xdr:col>
      <xdr:colOff>108857</xdr:colOff>
      <xdr:row>13</xdr:row>
      <xdr:rowOff>18144</xdr:rowOff>
    </xdr:from>
    <xdr:to>
      <xdr:col>20</xdr:col>
      <xdr:colOff>308312</xdr:colOff>
      <xdr:row>14</xdr:row>
      <xdr:rowOff>10469</xdr:rowOff>
    </xdr:to>
    <xdr:sp macro="" textlink="">
      <xdr:nvSpPr>
        <xdr:cNvPr id="1578" name="六角形 1577">
          <a:extLst>
            <a:ext uri="{FF2B5EF4-FFF2-40B4-BE49-F238E27FC236}">
              <a16:creationId xmlns:a16="http://schemas.microsoft.com/office/drawing/2014/main" id="{7CFCBA2A-2A26-4A14-A1BA-ED54CBFC88CE}"/>
            </a:ext>
          </a:extLst>
        </xdr:cNvPr>
        <xdr:cNvSpPr/>
      </xdr:nvSpPr>
      <xdr:spPr bwMode="auto">
        <a:xfrm>
          <a:off x="7887607" y="3660323"/>
          <a:ext cx="199455" cy="16468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267</a:t>
          </a:r>
          <a:endParaRPr kumimoji="1" lang="ja-JP" altLang="en-US" sz="1000" b="1">
            <a:solidFill>
              <a:schemeClr val="bg1"/>
            </a:solidFill>
            <a:latin typeface="+mj-ea"/>
            <a:ea typeface="+mj-ea"/>
          </a:endParaRPr>
        </a:p>
      </xdr:txBody>
    </xdr:sp>
    <xdr:clientData/>
  </xdr:twoCellAnchor>
  <xdr:twoCellAnchor>
    <xdr:from>
      <xdr:col>19</xdr:col>
      <xdr:colOff>693964</xdr:colOff>
      <xdr:row>15</xdr:row>
      <xdr:rowOff>77109</xdr:rowOff>
    </xdr:from>
    <xdr:to>
      <xdr:col>20</xdr:col>
      <xdr:colOff>190383</xdr:colOff>
      <xdr:row>16</xdr:row>
      <xdr:rowOff>69434</xdr:rowOff>
    </xdr:to>
    <xdr:sp macro="" textlink="">
      <xdr:nvSpPr>
        <xdr:cNvPr id="1579" name="六角形 1578">
          <a:extLst>
            <a:ext uri="{FF2B5EF4-FFF2-40B4-BE49-F238E27FC236}">
              <a16:creationId xmlns:a16="http://schemas.microsoft.com/office/drawing/2014/main" id="{3184522B-09AA-48E5-9C90-4F1D768892F3}"/>
            </a:ext>
          </a:extLst>
        </xdr:cNvPr>
        <xdr:cNvSpPr/>
      </xdr:nvSpPr>
      <xdr:spPr bwMode="auto">
        <a:xfrm>
          <a:off x="7769678" y="4064002"/>
          <a:ext cx="199455" cy="16468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369</a:t>
          </a:r>
          <a:endParaRPr kumimoji="1" lang="ja-JP" altLang="en-US" sz="1000" b="1">
            <a:solidFill>
              <a:schemeClr val="bg1"/>
            </a:solidFill>
            <a:latin typeface="+mj-ea"/>
            <a:ea typeface="+mj-ea"/>
          </a:endParaRPr>
        </a:p>
      </xdr:txBody>
    </xdr:sp>
    <xdr:clientData/>
  </xdr:twoCellAnchor>
  <xdr:twoCellAnchor>
    <xdr:from>
      <xdr:col>19</xdr:col>
      <xdr:colOff>653144</xdr:colOff>
      <xdr:row>9</xdr:row>
      <xdr:rowOff>40823</xdr:rowOff>
    </xdr:from>
    <xdr:to>
      <xdr:col>20</xdr:col>
      <xdr:colOff>403679</xdr:colOff>
      <xdr:row>10</xdr:row>
      <xdr:rowOff>36286</xdr:rowOff>
    </xdr:to>
    <xdr:sp macro="" textlink="">
      <xdr:nvSpPr>
        <xdr:cNvPr id="1580" name="Text Box 1620">
          <a:extLst>
            <a:ext uri="{FF2B5EF4-FFF2-40B4-BE49-F238E27FC236}">
              <a16:creationId xmlns:a16="http://schemas.microsoft.com/office/drawing/2014/main" id="{0B9B7731-1C46-4B86-8046-4D3FE5A7A869}"/>
            </a:ext>
          </a:extLst>
        </xdr:cNvPr>
        <xdr:cNvSpPr txBox="1">
          <a:spLocks noChangeArrowheads="1"/>
        </xdr:cNvSpPr>
      </xdr:nvSpPr>
      <xdr:spPr bwMode="auto">
        <a:xfrm>
          <a:off x="7728858" y="3007180"/>
          <a:ext cx="453571" cy="167820"/>
        </a:xfrm>
        <a:prstGeom prst="rect">
          <a:avLst/>
        </a:prstGeom>
        <a:noFill/>
        <a:ln>
          <a:noFill/>
        </a:ln>
      </xdr:spPr>
      <xdr:txBody>
        <a:bodyPr vertOverflow="overflow" horzOverflow="overflow" vert="horz" wrap="square" lIns="27432" tIns="18288" rIns="27432" bIns="18288" anchor="b" upright="1">
          <a:noAutofit/>
        </a:bodyPr>
        <a:lstStyle/>
        <a:p>
          <a:pPr algn="ctr" rtl="0">
            <a:lnSpc>
              <a:spcPts val="1000"/>
            </a:lnSpc>
            <a:defRPr sz="1000"/>
          </a:pPr>
          <a:r>
            <a:rPr lang="ja-JP" altLang="en-US" sz="900" b="1" i="0" u="none" strike="noStrike" baseline="0">
              <a:solidFill>
                <a:srgbClr val="0000FF"/>
              </a:solidFill>
              <a:latin typeface="ＭＳ Ｐ明朝" pitchFamily="18" charset="-128"/>
              <a:ea typeface="ＭＳ Ｐ明朝" pitchFamily="18" charset="-128"/>
            </a:rPr>
            <a:t>子撫川</a:t>
          </a:r>
          <a:endParaRPr lang="en-US" altLang="ja-JP" sz="900" b="1" i="0" u="none" strike="noStrike" baseline="0">
            <a:solidFill>
              <a:srgbClr val="0000FF"/>
            </a:solidFill>
            <a:latin typeface="ＭＳ Ｐ明朝" pitchFamily="18" charset="-128"/>
            <a:ea typeface="ＭＳ Ｐ明朝" pitchFamily="18" charset="-128"/>
          </a:endParaRPr>
        </a:p>
      </xdr:txBody>
    </xdr:sp>
    <xdr:clientData/>
  </xdr:twoCellAnchor>
  <xdr:twoCellAnchor>
    <xdr:from>
      <xdr:col>19</xdr:col>
      <xdr:colOff>644071</xdr:colOff>
      <xdr:row>10</xdr:row>
      <xdr:rowOff>149680</xdr:rowOff>
    </xdr:from>
    <xdr:to>
      <xdr:col>20</xdr:col>
      <xdr:colOff>140490</xdr:colOff>
      <xdr:row>11</xdr:row>
      <xdr:rowOff>142005</xdr:rowOff>
    </xdr:to>
    <xdr:sp macro="" textlink="">
      <xdr:nvSpPr>
        <xdr:cNvPr id="1581" name="六角形 1580">
          <a:extLst>
            <a:ext uri="{FF2B5EF4-FFF2-40B4-BE49-F238E27FC236}">
              <a16:creationId xmlns:a16="http://schemas.microsoft.com/office/drawing/2014/main" id="{34BF9842-0C54-4146-B6B7-E9CE46671FD4}"/>
            </a:ext>
          </a:extLst>
        </xdr:cNvPr>
        <xdr:cNvSpPr/>
      </xdr:nvSpPr>
      <xdr:spPr bwMode="auto">
        <a:xfrm>
          <a:off x="7719785" y="3288394"/>
          <a:ext cx="199455" cy="16468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267</a:t>
          </a:r>
          <a:endParaRPr kumimoji="1" lang="ja-JP" altLang="en-US" sz="1000" b="1">
            <a:solidFill>
              <a:schemeClr val="bg1"/>
            </a:solidFill>
            <a:latin typeface="+mj-ea"/>
            <a:ea typeface="+mj-ea"/>
          </a:endParaRPr>
        </a:p>
      </xdr:txBody>
    </xdr:sp>
    <xdr:clientData/>
  </xdr:twoCellAnchor>
  <xdr:twoCellAnchor>
    <xdr:from>
      <xdr:col>11</xdr:col>
      <xdr:colOff>299359</xdr:colOff>
      <xdr:row>22</xdr:row>
      <xdr:rowOff>0</xdr:rowOff>
    </xdr:from>
    <xdr:to>
      <xdr:col>11</xdr:col>
      <xdr:colOff>498814</xdr:colOff>
      <xdr:row>22</xdr:row>
      <xdr:rowOff>164682</xdr:rowOff>
    </xdr:to>
    <xdr:sp macro="" textlink="">
      <xdr:nvSpPr>
        <xdr:cNvPr id="1582" name="六角形 1581">
          <a:extLst>
            <a:ext uri="{FF2B5EF4-FFF2-40B4-BE49-F238E27FC236}">
              <a16:creationId xmlns:a16="http://schemas.microsoft.com/office/drawing/2014/main" id="{FED61A8A-9718-4DAA-87FE-CE39C500FC9C}"/>
            </a:ext>
          </a:extLst>
        </xdr:cNvPr>
        <xdr:cNvSpPr/>
      </xdr:nvSpPr>
      <xdr:spPr bwMode="auto">
        <a:xfrm>
          <a:off x="8781145" y="3814536"/>
          <a:ext cx="199455" cy="16468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267</a:t>
          </a:r>
          <a:endParaRPr kumimoji="1" lang="ja-JP" altLang="en-US" sz="1000" b="1">
            <a:solidFill>
              <a:schemeClr val="bg1"/>
            </a:solidFill>
            <a:latin typeface="+mj-ea"/>
            <a:ea typeface="+mj-ea"/>
          </a:endParaRPr>
        </a:p>
      </xdr:txBody>
    </xdr:sp>
    <xdr:clientData/>
  </xdr:twoCellAnchor>
  <xdr:twoCellAnchor>
    <xdr:from>
      <xdr:col>12</xdr:col>
      <xdr:colOff>63501</xdr:colOff>
      <xdr:row>19</xdr:row>
      <xdr:rowOff>158749</xdr:rowOff>
    </xdr:from>
    <xdr:to>
      <xdr:col>12</xdr:col>
      <xdr:colOff>262956</xdr:colOff>
      <xdr:row>20</xdr:row>
      <xdr:rowOff>151073</xdr:rowOff>
    </xdr:to>
    <xdr:sp macro="" textlink="">
      <xdr:nvSpPr>
        <xdr:cNvPr id="1583" name="六角形 1582">
          <a:extLst>
            <a:ext uri="{FF2B5EF4-FFF2-40B4-BE49-F238E27FC236}">
              <a16:creationId xmlns:a16="http://schemas.microsoft.com/office/drawing/2014/main" id="{5AF6A30C-7439-45A2-AB72-1A95171A89DB}"/>
            </a:ext>
          </a:extLst>
        </xdr:cNvPr>
        <xdr:cNvSpPr/>
      </xdr:nvSpPr>
      <xdr:spPr bwMode="auto">
        <a:xfrm>
          <a:off x="9248322" y="3469820"/>
          <a:ext cx="199455" cy="16468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206</a:t>
          </a:r>
          <a:endParaRPr kumimoji="1" lang="ja-JP" altLang="en-US" sz="1000" b="1">
            <a:solidFill>
              <a:schemeClr val="bg1"/>
            </a:solidFill>
            <a:latin typeface="+mj-ea"/>
            <a:ea typeface="+mj-ea"/>
          </a:endParaRPr>
        </a:p>
      </xdr:txBody>
    </xdr:sp>
    <xdr:clientData/>
  </xdr:twoCellAnchor>
  <xdr:twoCellAnchor>
    <xdr:from>
      <xdr:col>11</xdr:col>
      <xdr:colOff>556843</xdr:colOff>
      <xdr:row>20</xdr:row>
      <xdr:rowOff>131941</xdr:rowOff>
    </xdr:from>
    <xdr:to>
      <xdr:col>12</xdr:col>
      <xdr:colOff>344716</xdr:colOff>
      <xdr:row>23</xdr:row>
      <xdr:rowOff>117926</xdr:rowOff>
    </xdr:to>
    <xdr:sp macro="" textlink="">
      <xdr:nvSpPr>
        <xdr:cNvPr id="1587" name="Freeform 166">
          <a:extLst>
            <a:ext uri="{FF2B5EF4-FFF2-40B4-BE49-F238E27FC236}">
              <a16:creationId xmlns:a16="http://schemas.microsoft.com/office/drawing/2014/main" id="{3235F36D-D78C-4CFC-B060-DB7AEEE03C32}"/>
            </a:ext>
          </a:extLst>
        </xdr:cNvPr>
        <xdr:cNvSpPr>
          <a:spLocks/>
        </xdr:cNvSpPr>
      </xdr:nvSpPr>
      <xdr:spPr bwMode="auto">
        <a:xfrm>
          <a:off x="9038629" y="3615370"/>
          <a:ext cx="490908" cy="489449"/>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10947"/>
            <a:gd name="connsiteY0" fmla="*/ 15140 h 15140"/>
            <a:gd name="connsiteX1" fmla="*/ 134 w 10947"/>
            <a:gd name="connsiteY1" fmla="*/ 5140 h 15140"/>
            <a:gd name="connsiteX2" fmla="*/ 10947 w 10947"/>
            <a:gd name="connsiteY2" fmla="*/ 0 h 15140"/>
            <a:gd name="connsiteX0" fmla="*/ 51 w 10947"/>
            <a:gd name="connsiteY0" fmla="*/ 15140 h 15140"/>
            <a:gd name="connsiteX1" fmla="*/ 134 w 10947"/>
            <a:gd name="connsiteY1" fmla="*/ 5140 h 15140"/>
            <a:gd name="connsiteX2" fmla="*/ 10947 w 10947"/>
            <a:gd name="connsiteY2" fmla="*/ 0 h 15140"/>
            <a:gd name="connsiteX0" fmla="*/ 51 w 12568"/>
            <a:gd name="connsiteY0" fmla="*/ 10000 h 10000"/>
            <a:gd name="connsiteX1" fmla="*/ 134 w 12568"/>
            <a:gd name="connsiteY1" fmla="*/ 0 h 10000"/>
            <a:gd name="connsiteX2" fmla="*/ 12568 w 12568"/>
            <a:gd name="connsiteY2" fmla="*/ 1247 h 10000"/>
            <a:gd name="connsiteX0" fmla="*/ 51 w 12568"/>
            <a:gd name="connsiteY0" fmla="*/ 10022 h 10022"/>
            <a:gd name="connsiteX1" fmla="*/ 134 w 12568"/>
            <a:gd name="connsiteY1" fmla="*/ 22 h 10022"/>
            <a:gd name="connsiteX2" fmla="*/ 12568 w 12568"/>
            <a:gd name="connsiteY2" fmla="*/ 1269 h 10022"/>
            <a:gd name="connsiteX0" fmla="*/ 51 w 12478"/>
            <a:gd name="connsiteY0" fmla="*/ 10000 h 10000"/>
            <a:gd name="connsiteX1" fmla="*/ 134 w 12478"/>
            <a:gd name="connsiteY1" fmla="*/ 0 h 10000"/>
            <a:gd name="connsiteX2" fmla="*/ 12478 w 12478"/>
            <a:gd name="connsiteY2" fmla="*/ 3027 h 10000"/>
            <a:gd name="connsiteX0" fmla="*/ 51 w 12478"/>
            <a:gd name="connsiteY0" fmla="*/ 10016 h 10016"/>
            <a:gd name="connsiteX1" fmla="*/ 134 w 12478"/>
            <a:gd name="connsiteY1" fmla="*/ 16 h 10016"/>
            <a:gd name="connsiteX2" fmla="*/ 12478 w 12478"/>
            <a:gd name="connsiteY2" fmla="*/ 3043 h 10016"/>
            <a:gd name="connsiteX0" fmla="*/ 51 w 12478"/>
            <a:gd name="connsiteY0" fmla="*/ 10000 h 10000"/>
            <a:gd name="connsiteX1" fmla="*/ 134 w 12478"/>
            <a:gd name="connsiteY1" fmla="*/ 0 h 10000"/>
            <a:gd name="connsiteX2" fmla="*/ 12478 w 12478"/>
            <a:gd name="connsiteY2" fmla="*/ 5749 h 10000"/>
            <a:gd name="connsiteX0" fmla="*/ 51 w 12478"/>
            <a:gd name="connsiteY0" fmla="*/ 10000 h 10000"/>
            <a:gd name="connsiteX1" fmla="*/ 134 w 12478"/>
            <a:gd name="connsiteY1" fmla="*/ 0 h 10000"/>
            <a:gd name="connsiteX2" fmla="*/ 12478 w 12478"/>
            <a:gd name="connsiteY2" fmla="*/ 5749 h 10000"/>
          </a:gdLst>
          <a:ahLst/>
          <a:cxnLst>
            <a:cxn ang="0">
              <a:pos x="connsiteX0" y="connsiteY0"/>
            </a:cxn>
            <a:cxn ang="0">
              <a:pos x="connsiteX1" y="connsiteY1"/>
            </a:cxn>
            <a:cxn ang="0">
              <a:pos x="connsiteX2" y="connsiteY2"/>
            </a:cxn>
          </a:cxnLst>
          <a:rect l="l" t="t" r="r" b="b"/>
          <a:pathLst>
            <a:path w="12478" h="10000">
              <a:moveTo>
                <a:pt x="51" y="10000"/>
              </a:moveTo>
              <a:cubicBezTo>
                <a:pt x="-31" y="6941"/>
                <a:pt x="-19" y="8063"/>
                <a:pt x="134" y="0"/>
              </a:cubicBezTo>
              <a:cubicBezTo>
                <a:pt x="4271" y="1544"/>
                <a:pt x="11081" y="2083"/>
                <a:pt x="12478" y="5749"/>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458108</xdr:colOff>
      <xdr:row>21</xdr:row>
      <xdr:rowOff>34928</xdr:rowOff>
    </xdr:from>
    <xdr:to>
      <xdr:col>11</xdr:col>
      <xdr:colOff>652064</xdr:colOff>
      <xdr:row>22</xdr:row>
      <xdr:rowOff>16520</xdr:rowOff>
    </xdr:to>
    <xdr:sp macro="" textlink="">
      <xdr:nvSpPr>
        <xdr:cNvPr id="1588" name="AutoShape 308">
          <a:extLst>
            <a:ext uri="{FF2B5EF4-FFF2-40B4-BE49-F238E27FC236}">
              <a16:creationId xmlns:a16="http://schemas.microsoft.com/office/drawing/2014/main" id="{20C657EB-A9D0-4D05-840F-737140977B97}"/>
            </a:ext>
          </a:extLst>
        </xdr:cNvPr>
        <xdr:cNvSpPr>
          <a:spLocks noChangeArrowheads="1"/>
        </xdr:cNvSpPr>
      </xdr:nvSpPr>
      <xdr:spPr bwMode="auto">
        <a:xfrm>
          <a:off x="8939894" y="3677107"/>
          <a:ext cx="193956" cy="153949"/>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58962</xdr:colOff>
      <xdr:row>19</xdr:row>
      <xdr:rowOff>163284</xdr:rowOff>
    </xdr:from>
    <xdr:to>
      <xdr:col>11</xdr:col>
      <xdr:colOff>576032</xdr:colOff>
      <xdr:row>20</xdr:row>
      <xdr:rowOff>145140</xdr:rowOff>
    </xdr:to>
    <xdr:sp macro="" textlink="">
      <xdr:nvSpPr>
        <xdr:cNvPr id="1592" name="Line 238">
          <a:extLst>
            <a:ext uri="{FF2B5EF4-FFF2-40B4-BE49-F238E27FC236}">
              <a16:creationId xmlns:a16="http://schemas.microsoft.com/office/drawing/2014/main" id="{9D73B1B5-B2B6-408B-A7E2-25F6280E9E9F}"/>
            </a:ext>
          </a:extLst>
        </xdr:cNvPr>
        <xdr:cNvSpPr>
          <a:spLocks noChangeShapeType="1"/>
        </xdr:cNvSpPr>
      </xdr:nvSpPr>
      <xdr:spPr bwMode="auto">
        <a:xfrm flipH="1" flipV="1">
          <a:off x="8540748" y="3474355"/>
          <a:ext cx="517070" cy="154214"/>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11</xdr:col>
      <xdr:colOff>613669</xdr:colOff>
      <xdr:row>20</xdr:row>
      <xdr:rowOff>136070</xdr:rowOff>
    </xdr:from>
    <xdr:ext cx="171009" cy="582724"/>
    <xdr:sp macro="" textlink="">
      <xdr:nvSpPr>
        <xdr:cNvPr id="1594" name="Text Box 1300">
          <a:extLst>
            <a:ext uri="{FF2B5EF4-FFF2-40B4-BE49-F238E27FC236}">
              <a16:creationId xmlns:a16="http://schemas.microsoft.com/office/drawing/2014/main" id="{8801B0F1-7628-4246-8FD5-B8EA3DAE15CE}"/>
            </a:ext>
          </a:extLst>
        </xdr:cNvPr>
        <xdr:cNvSpPr txBox="1">
          <a:spLocks noChangeArrowheads="1"/>
        </xdr:cNvSpPr>
      </xdr:nvSpPr>
      <xdr:spPr bwMode="auto">
        <a:xfrm>
          <a:off x="9095455" y="3619499"/>
          <a:ext cx="171009" cy="5827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vert="eaVert" wrap="square" lIns="27432" tIns="18288" rIns="0" bIns="0" anchor="t" upright="1">
          <a:spAutoFit/>
        </a:bodyPr>
        <a:lstStyle/>
        <a:p>
          <a:pPr algn="ctr" rtl="0">
            <a:lnSpc>
              <a:spcPts val="1100"/>
            </a:lnSpc>
            <a:defRPr sz="1000"/>
          </a:pPr>
          <a:r>
            <a:rPr lang="ja-JP" altLang="en-US" sz="900" b="1" i="0" u="none" strike="noStrike" baseline="0">
              <a:solidFill>
                <a:srgbClr val="000000"/>
              </a:solidFill>
              <a:latin typeface="ＭＳ Ｐゴシック"/>
              <a:ea typeface="ＭＳ Ｐゴシック"/>
            </a:rPr>
            <a:t>永遠の像</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12</xdr:col>
      <xdr:colOff>289496</xdr:colOff>
      <xdr:row>20</xdr:row>
      <xdr:rowOff>148168</xdr:rowOff>
    </xdr:from>
    <xdr:ext cx="207921" cy="95248"/>
    <xdr:sp macro="" textlink="">
      <xdr:nvSpPr>
        <xdr:cNvPr id="1596" name="Text Box 1620">
          <a:extLst>
            <a:ext uri="{FF2B5EF4-FFF2-40B4-BE49-F238E27FC236}">
              <a16:creationId xmlns:a16="http://schemas.microsoft.com/office/drawing/2014/main" id="{DDC933DA-607F-48DB-8CDB-7745481EFBC9}"/>
            </a:ext>
          </a:extLst>
        </xdr:cNvPr>
        <xdr:cNvSpPr txBox="1">
          <a:spLocks noChangeArrowheads="1"/>
        </xdr:cNvSpPr>
      </xdr:nvSpPr>
      <xdr:spPr bwMode="auto">
        <a:xfrm>
          <a:off x="8099996" y="3402543"/>
          <a:ext cx="207921" cy="95248"/>
        </a:xfrm>
        <a:prstGeom prst="rect">
          <a:avLst/>
        </a:prstGeom>
        <a:solidFill>
          <a:schemeClr val="bg1"/>
        </a:solidFill>
        <a:ln>
          <a:noFill/>
        </a:ln>
      </xdr:spPr>
      <xdr:txBody>
        <a:bodyPr vertOverflow="overflow" horzOverflow="overflow" wrap="none" lIns="0" tIns="0" rIns="0" bIns="0" anchor="ctr" upright="1">
          <a:noAutofit/>
        </a:bodyPr>
        <a:lstStyle/>
        <a:p>
          <a:pPr algn="ctr" rtl="0">
            <a:lnSpc>
              <a:spcPts val="900"/>
            </a:lnSpc>
            <a:defRPr sz="1000"/>
          </a:pPr>
          <a:endParaRPr lang="en-US" altLang="ja-JP" sz="900" b="1" i="0" u="none" strike="noStrike" baseline="0">
            <a:solidFill>
              <a:srgbClr val="000000"/>
            </a:solidFill>
            <a:latin typeface="ＭＳ Ｐゴシック"/>
            <a:ea typeface="ＭＳ Ｐゴシック"/>
          </a:endParaRPr>
        </a:p>
        <a:p>
          <a:pPr algn="ctr" rtl="0">
            <a:lnSpc>
              <a:spcPts val="1000"/>
            </a:lnSpc>
            <a:defRPr sz="1000"/>
          </a:pPr>
          <a:r>
            <a:rPr lang="en-US" altLang="ja-JP" sz="900" b="1" i="0" u="none" strike="noStrike" baseline="0">
              <a:solidFill>
                <a:srgbClr val="000000"/>
              </a:solidFill>
              <a:latin typeface="ＭＳ Ｐゴシック"/>
              <a:ea typeface="ＭＳ Ｐゴシック"/>
            </a:rPr>
            <a:t>6.4㎞</a:t>
          </a:r>
        </a:p>
        <a:p>
          <a:pPr algn="ctr" rtl="0">
            <a:lnSpc>
              <a:spcPts val="1000"/>
            </a:lnSpc>
            <a:defRPr sz="1000"/>
          </a:pPr>
          <a:r>
            <a:rPr lang="ja-JP" altLang="en-US" sz="900" b="1" i="0" u="none" strike="noStrike" baseline="0">
              <a:solidFill>
                <a:srgbClr val="000000"/>
              </a:solidFill>
              <a:latin typeface="HGP創英角ﾎﾟｯﾌﾟ体" pitchFamily="50" charset="-128"/>
              <a:ea typeface="ふみゴシック" pitchFamily="65" charset="-128"/>
            </a:rPr>
            <a:t>先</a:t>
          </a:r>
          <a:endParaRPr lang="en-US" altLang="ja-JP" sz="900" b="1" i="0" u="none" strike="noStrike" baseline="0">
            <a:solidFill>
              <a:srgbClr val="000000"/>
            </a:solidFill>
            <a:latin typeface="HGP創英角ﾎﾟｯﾌﾟ体" pitchFamily="50" charset="-128"/>
            <a:ea typeface="ふみゴシック" pitchFamily="65" charset="-128"/>
          </a:endParaRPr>
        </a:p>
      </xdr:txBody>
    </xdr:sp>
    <xdr:clientData/>
  </xdr:oneCellAnchor>
  <xdr:twoCellAnchor>
    <xdr:from>
      <xdr:col>12</xdr:col>
      <xdr:colOff>462642</xdr:colOff>
      <xdr:row>22</xdr:row>
      <xdr:rowOff>58964</xdr:rowOff>
    </xdr:from>
    <xdr:to>
      <xdr:col>12</xdr:col>
      <xdr:colOff>650081</xdr:colOff>
      <xdr:row>23</xdr:row>
      <xdr:rowOff>62259</xdr:rowOff>
    </xdr:to>
    <xdr:sp macro="" textlink="">
      <xdr:nvSpPr>
        <xdr:cNvPr id="1597" name="六角形 1596">
          <a:extLst>
            <a:ext uri="{FF2B5EF4-FFF2-40B4-BE49-F238E27FC236}">
              <a16:creationId xmlns:a16="http://schemas.microsoft.com/office/drawing/2014/main" id="{DA7141BA-F96E-4658-9E64-5E63EAAE20A8}"/>
            </a:ext>
          </a:extLst>
        </xdr:cNvPr>
        <xdr:cNvSpPr/>
      </xdr:nvSpPr>
      <xdr:spPr bwMode="auto">
        <a:xfrm>
          <a:off x="9647463" y="3873500"/>
          <a:ext cx="187439" cy="17565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７</a:t>
          </a:r>
          <a:r>
            <a:rPr kumimoji="1" lang="en-US" altLang="ja-JP" sz="1000" b="1">
              <a:solidFill>
                <a:schemeClr val="bg1"/>
              </a:solidFill>
              <a:latin typeface="+mj-ea"/>
              <a:ea typeface="+mj-ea"/>
            </a:rPr>
            <a:t>4</a:t>
          </a:r>
          <a:endParaRPr kumimoji="1" lang="ja-JP" altLang="en-US" sz="1000" b="1">
            <a:solidFill>
              <a:schemeClr val="bg1"/>
            </a:solidFill>
            <a:latin typeface="+mj-ea"/>
            <a:ea typeface="+mj-ea"/>
          </a:endParaRPr>
        </a:p>
      </xdr:txBody>
    </xdr:sp>
    <xdr:clientData/>
  </xdr:twoCellAnchor>
  <xdr:twoCellAnchor>
    <xdr:from>
      <xdr:col>12</xdr:col>
      <xdr:colOff>508000</xdr:colOff>
      <xdr:row>21</xdr:row>
      <xdr:rowOff>58964</xdr:rowOff>
    </xdr:from>
    <xdr:to>
      <xdr:col>12</xdr:col>
      <xdr:colOff>602691</xdr:colOff>
      <xdr:row>22</xdr:row>
      <xdr:rowOff>24177</xdr:rowOff>
    </xdr:to>
    <xdr:sp macro="" textlink="">
      <xdr:nvSpPr>
        <xdr:cNvPr id="1598" name="Line 72">
          <a:extLst>
            <a:ext uri="{FF2B5EF4-FFF2-40B4-BE49-F238E27FC236}">
              <a16:creationId xmlns:a16="http://schemas.microsoft.com/office/drawing/2014/main" id="{80CF6B0D-FE10-4E49-A198-11EFA583A9A0}"/>
            </a:ext>
          </a:extLst>
        </xdr:cNvPr>
        <xdr:cNvSpPr>
          <a:spLocks noChangeShapeType="1"/>
        </xdr:cNvSpPr>
      </xdr:nvSpPr>
      <xdr:spPr bwMode="auto">
        <a:xfrm>
          <a:off x="9692821" y="3701143"/>
          <a:ext cx="94691" cy="137570"/>
        </a:xfrm>
        <a:prstGeom prst="line">
          <a:avLst/>
        </a:prstGeom>
        <a:noFill/>
        <a:ln w="15875">
          <a:solidFill>
            <a:srgbClr xmlns:mc="http://schemas.openxmlformats.org/markup-compatibility/2006" xmlns:a14="http://schemas.microsoft.com/office/drawing/2010/main" val="000000" mc:Ignorable="a14" a14:legacySpreadsheetColorIndex="64"/>
          </a:solidFill>
          <a:prstDash val="solid"/>
          <a:round/>
          <a:headEnd/>
          <a:tailEnd type="arrow" w="sm" len="med"/>
        </a:ln>
        <a:extLst>
          <a:ext uri="{909E8E84-426E-40DD-AFC4-6F175D3DCCD1}">
            <a14:hiddenFill xmlns:a14="http://schemas.microsoft.com/office/drawing/2010/main">
              <a:noFill/>
            </a14:hiddenFill>
          </a:ext>
        </a:extLst>
      </xdr:spPr>
    </xdr:sp>
    <xdr:clientData/>
  </xdr:twoCellAnchor>
  <xdr:twoCellAnchor>
    <xdr:from>
      <xdr:col>13</xdr:col>
      <xdr:colOff>666752</xdr:colOff>
      <xdr:row>23</xdr:row>
      <xdr:rowOff>163285</xdr:rowOff>
    </xdr:from>
    <xdr:to>
      <xdr:col>14</xdr:col>
      <xdr:colOff>155691</xdr:colOff>
      <xdr:row>24</xdr:row>
      <xdr:rowOff>115780</xdr:rowOff>
    </xdr:to>
    <xdr:sp macro="" textlink="">
      <xdr:nvSpPr>
        <xdr:cNvPr id="1285" name="六角形 1284">
          <a:extLst>
            <a:ext uri="{FF2B5EF4-FFF2-40B4-BE49-F238E27FC236}">
              <a16:creationId xmlns:a16="http://schemas.microsoft.com/office/drawing/2014/main" id="{E533C495-7176-40FE-A455-2785C6FB626F}"/>
            </a:ext>
          </a:extLst>
        </xdr:cNvPr>
        <xdr:cNvSpPr/>
      </xdr:nvSpPr>
      <xdr:spPr bwMode="auto">
        <a:xfrm>
          <a:off x="10554609" y="4150178"/>
          <a:ext cx="187439" cy="12485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７</a:t>
          </a:r>
          <a:r>
            <a:rPr kumimoji="1" lang="en-US" altLang="ja-JP" sz="1000" b="1">
              <a:solidFill>
                <a:schemeClr val="bg1"/>
              </a:solidFill>
              <a:latin typeface="+mj-ea"/>
              <a:ea typeface="+mj-ea"/>
            </a:rPr>
            <a:t>4</a:t>
          </a:r>
          <a:endParaRPr kumimoji="1" lang="ja-JP" altLang="en-US" sz="1000" b="1">
            <a:solidFill>
              <a:schemeClr val="bg1"/>
            </a:solidFill>
            <a:latin typeface="+mj-ea"/>
            <a:ea typeface="+mj-ea"/>
          </a:endParaRPr>
        </a:p>
      </xdr:txBody>
    </xdr:sp>
    <xdr:clientData/>
  </xdr:twoCellAnchor>
  <xdr:twoCellAnchor>
    <xdr:from>
      <xdr:col>13</xdr:col>
      <xdr:colOff>196507</xdr:colOff>
      <xdr:row>21</xdr:row>
      <xdr:rowOff>105506</xdr:rowOff>
    </xdr:from>
    <xdr:to>
      <xdr:col>13</xdr:col>
      <xdr:colOff>494392</xdr:colOff>
      <xdr:row>22</xdr:row>
      <xdr:rowOff>68039</xdr:rowOff>
    </xdr:to>
    <xdr:sp macro="" textlink="">
      <xdr:nvSpPr>
        <xdr:cNvPr id="1436" name="Text Box 1620">
          <a:extLst>
            <a:ext uri="{FF2B5EF4-FFF2-40B4-BE49-F238E27FC236}">
              <a16:creationId xmlns:a16="http://schemas.microsoft.com/office/drawing/2014/main" id="{1ACA298F-FEDB-4C64-A6AF-FECA81998AF1}"/>
            </a:ext>
          </a:extLst>
        </xdr:cNvPr>
        <xdr:cNvSpPr txBox="1">
          <a:spLocks noChangeArrowheads="1"/>
        </xdr:cNvSpPr>
      </xdr:nvSpPr>
      <xdr:spPr bwMode="auto">
        <a:xfrm>
          <a:off x="10084364" y="3747685"/>
          <a:ext cx="297885" cy="134890"/>
        </a:xfrm>
        <a:prstGeom prst="rect">
          <a:avLst/>
        </a:prstGeom>
        <a:solidFill>
          <a:schemeClr val="bg1"/>
        </a:solidFill>
        <a:ln>
          <a:noFill/>
        </a:ln>
      </xdr:spPr>
      <xdr:txBody>
        <a:bodyPr vertOverflow="overflow" horzOverflow="overflow" vert="horz" wrap="square" lIns="27432" tIns="18288" rIns="27432" bIns="18288" anchor="b" upright="1">
          <a:noAutofit/>
        </a:bodyPr>
        <a:lstStyle/>
        <a:p>
          <a:pPr algn="r" rtl="0">
            <a:lnSpc>
              <a:spcPts val="1000"/>
            </a:lnSpc>
            <a:defRPr sz="1000"/>
          </a:pPr>
          <a:endParaRPr lang="en-US" altLang="ja-JP" sz="900" b="1" i="0" u="none" strike="noStrike" baseline="0">
            <a:solidFill>
              <a:srgbClr val="000000"/>
            </a:solidFill>
            <a:latin typeface="ＭＳ Ｐゴシック"/>
            <a:ea typeface="ＭＳ Ｐゴシック"/>
          </a:endParaRPr>
        </a:p>
      </xdr:txBody>
    </xdr:sp>
    <xdr:clientData/>
  </xdr:twoCellAnchor>
  <xdr:twoCellAnchor>
    <xdr:from>
      <xdr:col>13</xdr:col>
      <xdr:colOff>585861</xdr:colOff>
      <xdr:row>20</xdr:row>
      <xdr:rowOff>119676</xdr:rowOff>
    </xdr:from>
    <xdr:to>
      <xdr:col>14</xdr:col>
      <xdr:colOff>634991</xdr:colOff>
      <xdr:row>24</xdr:row>
      <xdr:rowOff>190509</xdr:rowOff>
    </xdr:to>
    <xdr:sp macro="" textlink="">
      <xdr:nvSpPr>
        <xdr:cNvPr id="1471" name="Freeform 166">
          <a:extLst>
            <a:ext uri="{FF2B5EF4-FFF2-40B4-BE49-F238E27FC236}">
              <a16:creationId xmlns:a16="http://schemas.microsoft.com/office/drawing/2014/main" id="{F215F3C1-E059-4C66-83EE-077795F3E72F}"/>
            </a:ext>
          </a:extLst>
        </xdr:cNvPr>
        <xdr:cNvSpPr>
          <a:spLocks/>
        </xdr:cNvSpPr>
      </xdr:nvSpPr>
      <xdr:spPr bwMode="auto">
        <a:xfrm>
          <a:off x="10473718" y="3603105"/>
          <a:ext cx="747630" cy="746654"/>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 name="connsiteX0" fmla="*/ 51 w 13431"/>
            <a:gd name="connsiteY0" fmla="*/ 11946 h 11946"/>
            <a:gd name="connsiteX1" fmla="*/ 134 w 13431"/>
            <a:gd name="connsiteY1" fmla="*/ 1946 h 11946"/>
            <a:gd name="connsiteX2" fmla="*/ 13431 w 13431"/>
            <a:gd name="connsiteY2" fmla="*/ 0 h 11946"/>
            <a:gd name="connsiteX0" fmla="*/ 51 w 13431"/>
            <a:gd name="connsiteY0" fmla="*/ 11946 h 11946"/>
            <a:gd name="connsiteX1" fmla="*/ 134 w 13431"/>
            <a:gd name="connsiteY1" fmla="*/ 1946 h 11946"/>
            <a:gd name="connsiteX2" fmla="*/ 9373 w 13431"/>
            <a:gd name="connsiteY2" fmla="*/ 207 h 11946"/>
            <a:gd name="connsiteX3" fmla="*/ 13431 w 13431"/>
            <a:gd name="connsiteY3" fmla="*/ 0 h 11946"/>
            <a:gd name="connsiteX0" fmla="*/ 51 w 11233"/>
            <a:gd name="connsiteY0" fmla="*/ 19396 h 19396"/>
            <a:gd name="connsiteX1" fmla="*/ 134 w 11233"/>
            <a:gd name="connsiteY1" fmla="*/ 9396 h 19396"/>
            <a:gd name="connsiteX2" fmla="*/ 9373 w 11233"/>
            <a:gd name="connsiteY2" fmla="*/ 7657 h 19396"/>
            <a:gd name="connsiteX3" fmla="*/ 11233 w 11233"/>
            <a:gd name="connsiteY3" fmla="*/ 0 h 19396"/>
            <a:gd name="connsiteX0" fmla="*/ 51 w 11233"/>
            <a:gd name="connsiteY0" fmla="*/ 19396 h 19396"/>
            <a:gd name="connsiteX1" fmla="*/ 134 w 11233"/>
            <a:gd name="connsiteY1" fmla="*/ 11083 h 19396"/>
            <a:gd name="connsiteX2" fmla="*/ 9373 w 11233"/>
            <a:gd name="connsiteY2" fmla="*/ 7657 h 19396"/>
            <a:gd name="connsiteX3" fmla="*/ 11233 w 11233"/>
            <a:gd name="connsiteY3" fmla="*/ 0 h 19396"/>
            <a:gd name="connsiteX0" fmla="*/ 51 w 11233"/>
            <a:gd name="connsiteY0" fmla="*/ 19396 h 19396"/>
            <a:gd name="connsiteX1" fmla="*/ 134 w 11233"/>
            <a:gd name="connsiteY1" fmla="*/ 11083 h 19396"/>
            <a:gd name="connsiteX2" fmla="*/ 9373 w 11233"/>
            <a:gd name="connsiteY2" fmla="*/ 7657 h 19396"/>
            <a:gd name="connsiteX3" fmla="*/ 11233 w 11233"/>
            <a:gd name="connsiteY3" fmla="*/ 0 h 19396"/>
            <a:gd name="connsiteX0" fmla="*/ 51 w 11233"/>
            <a:gd name="connsiteY0" fmla="*/ 19396 h 19396"/>
            <a:gd name="connsiteX1" fmla="*/ 134 w 11233"/>
            <a:gd name="connsiteY1" fmla="*/ 11083 h 19396"/>
            <a:gd name="connsiteX2" fmla="*/ 8528 w 11233"/>
            <a:gd name="connsiteY2" fmla="*/ 8079 h 19396"/>
            <a:gd name="connsiteX3" fmla="*/ 11233 w 11233"/>
            <a:gd name="connsiteY3" fmla="*/ 0 h 19396"/>
            <a:gd name="connsiteX0" fmla="*/ 51 w 11233"/>
            <a:gd name="connsiteY0" fmla="*/ 19396 h 19396"/>
            <a:gd name="connsiteX1" fmla="*/ 134 w 11233"/>
            <a:gd name="connsiteY1" fmla="*/ 11083 h 19396"/>
            <a:gd name="connsiteX2" fmla="*/ 8528 w 11233"/>
            <a:gd name="connsiteY2" fmla="*/ 8079 h 19396"/>
            <a:gd name="connsiteX3" fmla="*/ 11233 w 11233"/>
            <a:gd name="connsiteY3" fmla="*/ 0 h 19396"/>
            <a:gd name="connsiteX0" fmla="*/ 51 w 11458"/>
            <a:gd name="connsiteY0" fmla="*/ 19396 h 19396"/>
            <a:gd name="connsiteX1" fmla="*/ 134 w 11458"/>
            <a:gd name="connsiteY1" fmla="*/ 11083 h 19396"/>
            <a:gd name="connsiteX2" fmla="*/ 10388 w 11458"/>
            <a:gd name="connsiteY2" fmla="*/ 8501 h 19396"/>
            <a:gd name="connsiteX3" fmla="*/ 11233 w 11458"/>
            <a:gd name="connsiteY3" fmla="*/ 0 h 19396"/>
            <a:gd name="connsiteX0" fmla="*/ 51 w 15122"/>
            <a:gd name="connsiteY0" fmla="*/ 18693 h 18693"/>
            <a:gd name="connsiteX1" fmla="*/ 134 w 15122"/>
            <a:gd name="connsiteY1" fmla="*/ 10380 h 18693"/>
            <a:gd name="connsiteX2" fmla="*/ 10388 w 15122"/>
            <a:gd name="connsiteY2" fmla="*/ 7798 h 18693"/>
            <a:gd name="connsiteX3" fmla="*/ 15122 w 15122"/>
            <a:gd name="connsiteY3" fmla="*/ 0 h 18693"/>
            <a:gd name="connsiteX0" fmla="*/ 295 w 15366"/>
            <a:gd name="connsiteY0" fmla="*/ 18693 h 18693"/>
            <a:gd name="connsiteX1" fmla="*/ 40 w 15366"/>
            <a:gd name="connsiteY1" fmla="*/ 8693 h 18693"/>
            <a:gd name="connsiteX2" fmla="*/ 10632 w 15366"/>
            <a:gd name="connsiteY2" fmla="*/ 7798 h 18693"/>
            <a:gd name="connsiteX3" fmla="*/ 15366 w 15366"/>
            <a:gd name="connsiteY3" fmla="*/ 0 h 18693"/>
            <a:gd name="connsiteX0" fmla="*/ 295 w 15366"/>
            <a:gd name="connsiteY0" fmla="*/ 18693 h 18693"/>
            <a:gd name="connsiteX1" fmla="*/ 40 w 15366"/>
            <a:gd name="connsiteY1" fmla="*/ 8693 h 18693"/>
            <a:gd name="connsiteX2" fmla="*/ 12154 w 15366"/>
            <a:gd name="connsiteY2" fmla="*/ 8782 h 18693"/>
            <a:gd name="connsiteX3" fmla="*/ 15366 w 15366"/>
            <a:gd name="connsiteY3" fmla="*/ 0 h 18693"/>
            <a:gd name="connsiteX0" fmla="*/ 295 w 15366"/>
            <a:gd name="connsiteY0" fmla="*/ 18693 h 18693"/>
            <a:gd name="connsiteX1" fmla="*/ 40 w 15366"/>
            <a:gd name="connsiteY1" fmla="*/ 8693 h 18693"/>
            <a:gd name="connsiteX2" fmla="*/ 11277 w 15366"/>
            <a:gd name="connsiteY2" fmla="*/ 7389 h 18693"/>
            <a:gd name="connsiteX3" fmla="*/ 15366 w 15366"/>
            <a:gd name="connsiteY3" fmla="*/ 0 h 18693"/>
            <a:gd name="connsiteX0" fmla="*/ 295 w 15366"/>
            <a:gd name="connsiteY0" fmla="*/ 18693 h 18693"/>
            <a:gd name="connsiteX1" fmla="*/ 40 w 15366"/>
            <a:gd name="connsiteY1" fmla="*/ 8693 h 18693"/>
            <a:gd name="connsiteX2" fmla="*/ 11861 w 15366"/>
            <a:gd name="connsiteY2" fmla="*/ 6136 h 18693"/>
            <a:gd name="connsiteX3" fmla="*/ 15366 w 15366"/>
            <a:gd name="connsiteY3" fmla="*/ 0 h 18693"/>
            <a:gd name="connsiteX0" fmla="*/ 295 w 15366"/>
            <a:gd name="connsiteY0" fmla="*/ 18693 h 18693"/>
            <a:gd name="connsiteX1" fmla="*/ 40 w 15366"/>
            <a:gd name="connsiteY1" fmla="*/ 8693 h 18693"/>
            <a:gd name="connsiteX2" fmla="*/ 11861 w 15366"/>
            <a:gd name="connsiteY2" fmla="*/ 6136 h 18693"/>
            <a:gd name="connsiteX3" fmla="*/ 15366 w 15366"/>
            <a:gd name="connsiteY3" fmla="*/ 0 h 18693"/>
            <a:gd name="connsiteX0" fmla="*/ 295 w 13905"/>
            <a:gd name="connsiteY0" fmla="*/ 18832 h 18832"/>
            <a:gd name="connsiteX1" fmla="*/ 40 w 13905"/>
            <a:gd name="connsiteY1" fmla="*/ 8832 h 18832"/>
            <a:gd name="connsiteX2" fmla="*/ 11861 w 13905"/>
            <a:gd name="connsiteY2" fmla="*/ 6275 h 18832"/>
            <a:gd name="connsiteX3" fmla="*/ 13905 w 13905"/>
            <a:gd name="connsiteY3" fmla="*/ 0 h 18832"/>
            <a:gd name="connsiteX0" fmla="*/ 295 w 11861"/>
            <a:gd name="connsiteY0" fmla="*/ 12557 h 12557"/>
            <a:gd name="connsiteX1" fmla="*/ 40 w 11861"/>
            <a:gd name="connsiteY1" fmla="*/ 2557 h 12557"/>
            <a:gd name="connsiteX2" fmla="*/ 11861 w 11861"/>
            <a:gd name="connsiteY2" fmla="*/ 0 h 12557"/>
            <a:gd name="connsiteX0" fmla="*/ 1 w 15124"/>
            <a:gd name="connsiteY0" fmla="*/ 12737 h 12737"/>
            <a:gd name="connsiteX1" fmla="*/ 3303 w 15124"/>
            <a:gd name="connsiteY1" fmla="*/ 2557 h 12737"/>
            <a:gd name="connsiteX2" fmla="*/ 15124 w 15124"/>
            <a:gd name="connsiteY2" fmla="*/ 0 h 12737"/>
            <a:gd name="connsiteX0" fmla="*/ 0 w 15123"/>
            <a:gd name="connsiteY0" fmla="*/ 12737 h 12737"/>
            <a:gd name="connsiteX1" fmla="*/ 3302 w 15123"/>
            <a:gd name="connsiteY1" fmla="*/ 2557 h 12737"/>
            <a:gd name="connsiteX2" fmla="*/ 15123 w 15123"/>
            <a:gd name="connsiteY2" fmla="*/ 0 h 12737"/>
            <a:gd name="connsiteX0" fmla="*/ 0 w 15123"/>
            <a:gd name="connsiteY0" fmla="*/ 12737 h 12737"/>
            <a:gd name="connsiteX1" fmla="*/ 3302 w 15123"/>
            <a:gd name="connsiteY1" fmla="*/ 2557 h 12737"/>
            <a:gd name="connsiteX2" fmla="*/ 15123 w 15123"/>
            <a:gd name="connsiteY2" fmla="*/ 0 h 12737"/>
            <a:gd name="connsiteX0" fmla="*/ 0 w 15123"/>
            <a:gd name="connsiteY0" fmla="*/ 12737 h 12737"/>
            <a:gd name="connsiteX1" fmla="*/ 3302 w 15123"/>
            <a:gd name="connsiteY1" fmla="*/ 2557 h 12737"/>
            <a:gd name="connsiteX2" fmla="*/ 15123 w 15123"/>
            <a:gd name="connsiteY2" fmla="*/ 0 h 12737"/>
            <a:gd name="connsiteX0" fmla="*/ 0 w 14234"/>
            <a:gd name="connsiteY0" fmla="*/ 13097 h 13097"/>
            <a:gd name="connsiteX1" fmla="*/ 2413 w 14234"/>
            <a:gd name="connsiteY1" fmla="*/ 2557 h 13097"/>
            <a:gd name="connsiteX2" fmla="*/ 14234 w 14234"/>
            <a:gd name="connsiteY2" fmla="*/ 0 h 13097"/>
            <a:gd name="connsiteX0" fmla="*/ 0 w 13523"/>
            <a:gd name="connsiteY0" fmla="*/ 15797 h 15797"/>
            <a:gd name="connsiteX1" fmla="*/ 1702 w 13523"/>
            <a:gd name="connsiteY1" fmla="*/ 2557 h 15797"/>
            <a:gd name="connsiteX2" fmla="*/ 13523 w 13523"/>
            <a:gd name="connsiteY2" fmla="*/ 0 h 15797"/>
            <a:gd name="connsiteX0" fmla="*/ 0 w 13523"/>
            <a:gd name="connsiteY0" fmla="*/ 15797 h 15797"/>
            <a:gd name="connsiteX1" fmla="*/ 1702 w 13523"/>
            <a:gd name="connsiteY1" fmla="*/ 2557 h 15797"/>
            <a:gd name="connsiteX2" fmla="*/ 13523 w 13523"/>
            <a:gd name="connsiteY2" fmla="*/ 0 h 15797"/>
            <a:gd name="connsiteX0" fmla="*/ 0 w 13523"/>
            <a:gd name="connsiteY0" fmla="*/ 15797 h 15797"/>
            <a:gd name="connsiteX1" fmla="*/ 1702 w 13523"/>
            <a:gd name="connsiteY1" fmla="*/ 2557 h 15797"/>
            <a:gd name="connsiteX2" fmla="*/ 13523 w 13523"/>
            <a:gd name="connsiteY2" fmla="*/ 0 h 15797"/>
            <a:gd name="connsiteX0" fmla="*/ 0 w 15481"/>
            <a:gd name="connsiteY0" fmla="*/ 14685 h 14685"/>
            <a:gd name="connsiteX1" fmla="*/ 1702 w 15481"/>
            <a:gd name="connsiteY1" fmla="*/ 1445 h 14685"/>
            <a:gd name="connsiteX2" fmla="*/ 15481 w 15481"/>
            <a:gd name="connsiteY2" fmla="*/ 0 h 14685"/>
            <a:gd name="connsiteX0" fmla="*/ 0 w 15481"/>
            <a:gd name="connsiteY0" fmla="*/ 14685 h 14685"/>
            <a:gd name="connsiteX1" fmla="*/ 1702 w 15481"/>
            <a:gd name="connsiteY1" fmla="*/ 1445 h 14685"/>
            <a:gd name="connsiteX2" fmla="*/ 15481 w 15481"/>
            <a:gd name="connsiteY2" fmla="*/ 0 h 14685"/>
            <a:gd name="connsiteX0" fmla="*/ 0 w 15481"/>
            <a:gd name="connsiteY0" fmla="*/ 14685 h 14685"/>
            <a:gd name="connsiteX1" fmla="*/ 1702 w 15481"/>
            <a:gd name="connsiteY1" fmla="*/ 1445 h 14685"/>
            <a:gd name="connsiteX2" fmla="*/ 15481 w 15481"/>
            <a:gd name="connsiteY2" fmla="*/ 0 h 14685"/>
            <a:gd name="connsiteX0" fmla="*/ 0 w 15481"/>
            <a:gd name="connsiteY0" fmla="*/ 14685 h 14685"/>
            <a:gd name="connsiteX1" fmla="*/ 1702 w 15481"/>
            <a:gd name="connsiteY1" fmla="*/ 1445 h 14685"/>
            <a:gd name="connsiteX2" fmla="*/ 15481 w 15481"/>
            <a:gd name="connsiteY2" fmla="*/ 0 h 14685"/>
            <a:gd name="connsiteX0" fmla="*/ 0 w 16070"/>
            <a:gd name="connsiteY0" fmla="*/ 13651 h 13651"/>
            <a:gd name="connsiteX1" fmla="*/ 1702 w 16070"/>
            <a:gd name="connsiteY1" fmla="*/ 411 h 13651"/>
            <a:gd name="connsiteX2" fmla="*/ 16070 w 16070"/>
            <a:gd name="connsiteY2" fmla="*/ 0 h 13651"/>
            <a:gd name="connsiteX0" fmla="*/ 0 w 17953"/>
            <a:gd name="connsiteY0" fmla="*/ 13297 h 13297"/>
            <a:gd name="connsiteX1" fmla="*/ 1702 w 17953"/>
            <a:gd name="connsiteY1" fmla="*/ 57 h 13297"/>
            <a:gd name="connsiteX2" fmla="*/ 17953 w 17953"/>
            <a:gd name="connsiteY2" fmla="*/ 34 h 13297"/>
            <a:gd name="connsiteX0" fmla="*/ 0 w 21367"/>
            <a:gd name="connsiteY0" fmla="*/ 13281 h 13281"/>
            <a:gd name="connsiteX1" fmla="*/ 1702 w 21367"/>
            <a:gd name="connsiteY1" fmla="*/ 41 h 13281"/>
            <a:gd name="connsiteX2" fmla="*/ 21367 w 21367"/>
            <a:gd name="connsiteY2" fmla="*/ 406 h 13281"/>
            <a:gd name="connsiteX0" fmla="*/ 0 w 21367"/>
            <a:gd name="connsiteY0" fmla="*/ 13325 h 13325"/>
            <a:gd name="connsiteX1" fmla="*/ 1702 w 21367"/>
            <a:gd name="connsiteY1" fmla="*/ 85 h 13325"/>
            <a:gd name="connsiteX2" fmla="*/ 21367 w 21367"/>
            <a:gd name="connsiteY2" fmla="*/ 450 h 13325"/>
            <a:gd name="connsiteX0" fmla="*/ 0 w 32115"/>
            <a:gd name="connsiteY0" fmla="*/ 19476 h 19476"/>
            <a:gd name="connsiteX1" fmla="*/ 1702 w 32115"/>
            <a:gd name="connsiteY1" fmla="*/ 6236 h 19476"/>
            <a:gd name="connsiteX2" fmla="*/ 32115 w 32115"/>
            <a:gd name="connsiteY2" fmla="*/ 4 h 19476"/>
            <a:gd name="connsiteX0" fmla="*/ 0 w 32115"/>
            <a:gd name="connsiteY0" fmla="*/ 19476 h 19476"/>
            <a:gd name="connsiteX1" fmla="*/ 1702 w 32115"/>
            <a:gd name="connsiteY1" fmla="*/ 6236 h 19476"/>
            <a:gd name="connsiteX2" fmla="*/ 32115 w 32115"/>
            <a:gd name="connsiteY2" fmla="*/ 4 h 19476"/>
            <a:gd name="connsiteX0" fmla="*/ 0 w 32115"/>
            <a:gd name="connsiteY0" fmla="*/ 19476 h 19476"/>
            <a:gd name="connsiteX1" fmla="*/ 1702 w 32115"/>
            <a:gd name="connsiteY1" fmla="*/ 6236 h 19476"/>
            <a:gd name="connsiteX2" fmla="*/ 32115 w 32115"/>
            <a:gd name="connsiteY2" fmla="*/ 4 h 19476"/>
            <a:gd name="connsiteX0" fmla="*/ 0 w 31865"/>
            <a:gd name="connsiteY0" fmla="*/ 22376 h 22376"/>
            <a:gd name="connsiteX1" fmla="*/ 1702 w 31865"/>
            <a:gd name="connsiteY1" fmla="*/ 9136 h 22376"/>
            <a:gd name="connsiteX2" fmla="*/ 31865 w 31865"/>
            <a:gd name="connsiteY2" fmla="*/ 2 h 22376"/>
            <a:gd name="connsiteX0" fmla="*/ 0 w 33115"/>
            <a:gd name="connsiteY0" fmla="*/ 21585 h 21585"/>
            <a:gd name="connsiteX1" fmla="*/ 1702 w 33115"/>
            <a:gd name="connsiteY1" fmla="*/ 8345 h 21585"/>
            <a:gd name="connsiteX2" fmla="*/ 33115 w 33115"/>
            <a:gd name="connsiteY2" fmla="*/ 3 h 21585"/>
            <a:gd name="connsiteX0" fmla="*/ 0 w 42863"/>
            <a:gd name="connsiteY0" fmla="*/ 19475 h 19475"/>
            <a:gd name="connsiteX1" fmla="*/ 1702 w 42863"/>
            <a:gd name="connsiteY1" fmla="*/ 6235 h 19475"/>
            <a:gd name="connsiteX2" fmla="*/ 42863 w 42863"/>
            <a:gd name="connsiteY2" fmla="*/ 4 h 19475"/>
            <a:gd name="connsiteX0" fmla="*/ 3812 w 41176"/>
            <a:gd name="connsiteY0" fmla="*/ 21718 h 21718"/>
            <a:gd name="connsiteX1" fmla="*/ 15 w 41176"/>
            <a:gd name="connsiteY1" fmla="*/ 6235 h 21718"/>
            <a:gd name="connsiteX2" fmla="*/ 41176 w 41176"/>
            <a:gd name="connsiteY2" fmla="*/ 4 h 21718"/>
            <a:gd name="connsiteX0" fmla="*/ 3837 w 41201"/>
            <a:gd name="connsiteY0" fmla="*/ 21718 h 21718"/>
            <a:gd name="connsiteX1" fmla="*/ 40 w 41201"/>
            <a:gd name="connsiteY1" fmla="*/ 6235 h 21718"/>
            <a:gd name="connsiteX2" fmla="*/ 41201 w 41201"/>
            <a:gd name="connsiteY2" fmla="*/ 4 h 21718"/>
          </a:gdLst>
          <a:ahLst/>
          <a:cxnLst>
            <a:cxn ang="0">
              <a:pos x="connsiteX0" y="connsiteY0"/>
            </a:cxn>
            <a:cxn ang="0">
              <a:pos x="connsiteX1" y="connsiteY1"/>
            </a:cxn>
            <a:cxn ang="0">
              <a:pos x="connsiteX2" y="connsiteY2"/>
            </a:cxn>
          </a:cxnLst>
          <a:rect l="l" t="t" r="r" b="b"/>
          <a:pathLst>
            <a:path w="41201" h="21718">
              <a:moveTo>
                <a:pt x="3837" y="21718"/>
              </a:moveTo>
              <a:cubicBezTo>
                <a:pt x="1429" y="14640"/>
                <a:pt x="-291" y="15738"/>
                <a:pt x="40" y="6235"/>
              </a:cubicBezTo>
              <a:cubicBezTo>
                <a:pt x="23833" y="6357"/>
                <a:pt x="41265" y="-181"/>
                <a:pt x="41201" y="4"/>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148564</xdr:colOff>
      <xdr:row>21</xdr:row>
      <xdr:rowOff>156939</xdr:rowOff>
    </xdr:from>
    <xdr:to>
      <xdr:col>13</xdr:col>
      <xdr:colOff>577171</xdr:colOff>
      <xdr:row>21</xdr:row>
      <xdr:rowOff>162022</xdr:rowOff>
    </xdr:to>
    <xdr:sp macro="" textlink="">
      <xdr:nvSpPr>
        <xdr:cNvPr id="1489" name="Line 238">
          <a:extLst>
            <a:ext uri="{FF2B5EF4-FFF2-40B4-BE49-F238E27FC236}">
              <a16:creationId xmlns:a16="http://schemas.microsoft.com/office/drawing/2014/main" id="{AFC1D279-DC93-48FC-BE19-058A678D7ED1}"/>
            </a:ext>
          </a:extLst>
        </xdr:cNvPr>
        <xdr:cNvSpPr>
          <a:spLocks noChangeShapeType="1"/>
        </xdr:cNvSpPr>
      </xdr:nvSpPr>
      <xdr:spPr bwMode="auto">
        <a:xfrm flipV="1">
          <a:off x="8662856" y="3575356"/>
          <a:ext cx="428607" cy="5083"/>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13</xdr:col>
      <xdr:colOff>382131</xdr:colOff>
      <xdr:row>21</xdr:row>
      <xdr:rowOff>105909</xdr:rowOff>
    </xdr:from>
    <xdr:ext cx="193904" cy="137208"/>
    <xdr:sp macro="" textlink="">
      <xdr:nvSpPr>
        <xdr:cNvPr id="1504" name="Text Box 1664">
          <a:extLst>
            <a:ext uri="{FF2B5EF4-FFF2-40B4-BE49-F238E27FC236}">
              <a16:creationId xmlns:a16="http://schemas.microsoft.com/office/drawing/2014/main" id="{04D79FFA-4845-4875-A248-647E1476E318}"/>
            </a:ext>
          </a:extLst>
        </xdr:cNvPr>
        <xdr:cNvSpPr txBox="1">
          <a:spLocks noChangeArrowheads="1"/>
        </xdr:cNvSpPr>
      </xdr:nvSpPr>
      <xdr:spPr bwMode="auto">
        <a:xfrm>
          <a:off x="10269988" y="3748088"/>
          <a:ext cx="193904" cy="137208"/>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13</xdr:col>
      <xdr:colOff>258535</xdr:colOff>
      <xdr:row>19</xdr:row>
      <xdr:rowOff>106706</xdr:rowOff>
    </xdr:from>
    <xdr:to>
      <xdr:col>13</xdr:col>
      <xdr:colOff>675821</xdr:colOff>
      <xdr:row>20</xdr:row>
      <xdr:rowOff>63497</xdr:rowOff>
    </xdr:to>
    <xdr:sp macro="" textlink="">
      <xdr:nvSpPr>
        <xdr:cNvPr id="1511" name="Text Box 1620">
          <a:extLst>
            <a:ext uri="{FF2B5EF4-FFF2-40B4-BE49-F238E27FC236}">
              <a16:creationId xmlns:a16="http://schemas.microsoft.com/office/drawing/2014/main" id="{83650DCA-C913-44F1-9A14-FF44B77A7214}"/>
            </a:ext>
          </a:extLst>
        </xdr:cNvPr>
        <xdr:cNvSpPr txBox="1">
          <a:spLocks noChangeArrowheads="1"/>
        </xdr:cNvSpPr>
      </xdr:nvSpPr>
      <xdr:spPr bwMode="auto">
        <a:xfrm>
          <a:off x="10146392" y="3417777"/>
          <a:ext cx="417286" cy="129149"/>
        </a:xfrm>
        <a:prstGeom prst="rect">
          <a:avLst/>
        </a:prstGeom>
        <a:noFill/>
        <a:ln>
          <a:noFill/>
        </a:ln>
      </xdr:spPr>
      <xdr:txBody>
        <a:bodyPr vertOverflow="overflow" horzOverflow="overflow" vert="horz" wrap="square" lIns="27432" tIns="18288" rIns="27432" bIns="18288" anchor="b" upright="1">
          <a:noAutofit/>
        </a:bodyPr>
        <a:lstStyle/>
        <a:p>
          <a:pPr algn="ctr" rtl="0">
            <a:lnSpc>
              <a:spcPts val="1000"/>
            </a:lnSpc>
            <a:defRPr sz="1000"/>
          </a:pPr>
          <a:r>
            <a:rPr lang="ja-JP" altLang="en-US" sz="900" b="1" i="0" u="none" strike="noStrike" baseline="0">
              <a:solidFill>
                <a:srgbClr val="0000FF"/>
              </a:solidFill>
              <a:latin typeface="ＭＳ Ｐ明朝" pitchFamily="18" charset="-128"/>
              <a:ea typeface="ＭＳ Ｐ明朝" pitchFamily="18" charset="-128"/>
            </a:rPr>
            <a:t>大海川</a:t>
          </a:r>
          <a:endParaRPr lang="en-US" altLang="ja-JP" sz="900" b="1" i="0" u="none" strike="noStrike" baseline="0">
            <a:solidFill>
              <a:srgbClr val="0000FF"/>
            </a:solidFill>
            <a:latin typeface="ＭＳ Ｐ明朝" pitchFamily="18" charset="-128"/>
            <a:ea typeface="ＭＳ Ｐ明朝" pitchFamily="18" charset="-128"/>
          </a:endParaRPr>
        </a:p>
      </xdr:txBody>
    </xdr:sp>
    <xdr:clientData/>
  </xdr:twoCellAnchor>
  <xdr:twoCellAnchor editAs="oneCell">
    <xdr:from>
      <xdr:col>14</xdr:col>
      <xdr:colOff>328718</xdr:colOff>
      <xdr:row>21</xdr:row>
      <xdr:rowOff>55858</xdr:rowOff>
    </xdr:from>
    <xdr:to>
      <xdr:col>14</xdr:col>
      <xdr:colOff>677157</xdr:colOff>
      <xdr:row>23</xdr:row>
      <xdr:rowOff>11771</xdr:rowOff>
    </xdr:to>
    <xdr:grpSp>
      <xdr:nvGrpSpPr>
        <xdr:cNvPr id="1515" name="Group 6672">
          <a:extLst>
            <a:ext uri="{FF2B5EF4-FFF2-40B4-BE49-F238E27FC236}">
              <a16:creationId xmlns:a16="http://schemas.microsoft.com/office/drawing/2014/main" id="{8BEE34D5-2286-4407-8959-79DBD20857F3}"/>
            </a:ext>
          </a:extLst>
        </xdr:cNvPr>
        <xdr:cNvGrpSpPr>
          <a:grpSpLocks/>
        </xdr:cNvGrpSpPr>
      </xdr:nvGrpSpPr>
      <xdr:grpSpPr bwMode="auto">
        <a:xfrm>
          <a:off x="9546801" y="3474275"/>
          <a:ext cx="348439" cy="283996"/>
          <a:chOff x="536" y="110"/>
          <a:chExt cx="46" cy="44"/>
        </a:xfrm>
      </xdr:grpSpPr>
      <xdr:pic>
        <xdr:nvPicPr>
          <xdr:cNvPr id="1516" name="Picture 6673" descr="route2">
            <a:extLst>
              <a:ext uri="{FF2B5EF4-FFF2-40B4-BE49-F238E27FC236}">
                <a16:creationId xmlns:a16="http://schemas.microsoft.com/office/drawing/2014/main" id="{C806F6B6-7FB7-4D2E-8622-F9D32720DF1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17" name="Text Box 6674">
            <a:extLst>
              <a:ext uri="{FF2B5EF4-FFF2-40B4-BE49-F238E27FC236}">
                <a16:creationId xmlns:a16="http://schemas.microsoft.com/office/drawing/2014/main" id="{C86A8BD2-9F5A-4003-BCD7-60CA8F447DED}"/>
              </a:ext>
            </a:extLst>
          </xdr:cNvPr>
          <xdr:cNvSpPr txBox="1">
            <a:spLocks noChangeArrowheads="1"/>
          </xdr:cNvSpPr>
        </xdr:nvSpPr>
        <xdr:spPr bwMode="auto">
          <a:xfrm>
            <a:off x="538" y="111"/>
            <a:ext cx="43"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050" b="1" i="0" u="none" strike="noStrike" baseline="0">
                <a:solidFill>
                  <a:srgbClr val="FFFFFF"/>
                </a:solidFill>
                <a:latin typeface="ＭＳ Ｐゴシック"/>
                <a:ea typeface="ＭＳ Ｐゴシック"/>
              </a:rPr>
              <a:t>471</a:t>
            </a:r>
          </a:p>
        </xdr:txBody>
      </xdr:sp>
    </xdr:grpSp>
    <xdr:clientData/>
  </xdr:twoCellAnchor>
  <xdr:twoCellAnchor editAs="oneCell">
    <xdr:from>
      <xdr:col>13</xdr:col>
      <xdr:colOff>163374</xdr:colOff>
      <xdr:row>20</xdr:row>
      <xdr:rowOff>77867</xdr:rowOff>
    </xdr:from>
    <xdr:to>
      <xdr:col>13</xdr:col>
      <xdr:colOff>511813</xdr:colOff>
      <xdr:row>22</xdr:row>
      <xdr:rowOff>36803</xdr:rowOff>
    </xdr:to>
    <xdr:grpSp>
      <xdr:nvGrpSpPr>
        <xdr:cNvPr id="1518" name="Group 6672">
          <a:extLst>
            <a:ext uri="{FF2B5EF4-FFF2-40B4-BE49-F238E27FC236}">
              <a16:creationId xmlns:a16="http://schemas.microsoft.com/office/drawing/2014/main" id="{7B6BD936-77C4-4411-97E4-6D817C5305CD}"/>
            </a:ext>
          </a:extLst>
        </xdr:cNvPr>
        <xdr:cNvGrpSpPr>
          <a:grpSpLocks/>
        </xdr:cNvGrpSpPr>
      </xdr:nvGrpSpPr>
      <xdr:grpSpPr bwMode="auto">
        <a:xfrm>
          <a:off x="8677666" y="3332242"/>
          <a:ext cx="348439" cy="287019"/>
          <a:chOff x="536" y="110"/>
          <a:chExt cx="46" cy="44"/>
        </a:xfrm>
      </xdr:grpSpPr>
      <xdr:pic>
        <xdr:nvPicPr>
          <xdr:cNvPr id="1519" name="Picture 6673" descr="route2">
            <a:extLst>
              <a:ext uri="{FF2B5EF4-FFF2-40B4-BE49-F238E27FC236}">
                <a16:creationId xmlns:a16="http://schemas.microsoft.com/office/drawing/2014/main" id="{58E5A139-5F36-41EB-AA5D-385F5BE876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20" name="Text Box 6674">
            <a:extLst>
              <a:ext uri="{FF2B5EF4-FFF2-40B4-BE49-F238E27FC236}">
                <a16:creationId xmlns:a16="http://schemas.microsoft.com/office/drawing/2014/main" id="{1DC8DAC3-38AD-4523-9EE8-0F03C099D48E}"/>
              </a:ext>
            </a:extLst>
          </xdr:cNvPr>
          <xdr:cNvSpPr txBox="1">
            <a:spLocks noChangeArrowheads="1"/>
          </xdr:cNvSpPr>
        </xdr:nvSpPr>
        <xdr:spPr bwMode="auto">
          <a:xfrm>
            <a:off x="538" y="111"/>
            <a:ext cx="43"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050" b="1" i="0" u="none" strike="noStrike" baseline="0">
                <a:solidFill>
                  <a:srgbClr val="FFFFFF"/>
                </a:solidFill>
                <a:latin typeface="ＭＳ Ｐゴシック"/>
                <a:ea typeface="ＭＳ Ｐゴシック"/>
              </a:rPr>
              <a:t>471</a:t>
            </a:r>
          </a:p>
        </xdr:txBody>
      </xdr:sp>
    </xdr:grpSp>
    <xdr:clientData/>
  </xdr:twoCellAnchor>
  <xdr:oneCellAnchor>
    <xdr:from>
      <xdr:col>13</xdr:col>
      <xdr:colOff>43328</xdr:colOff>
      <xdr:row>22</xdr:row>
      <xdr:rowOff>95250</xdr:rowOff>
    </xdr:from>
    <xdr:ext cx="417048" cy="193366"/>
    <xdr:sp macro="" textlink="">
      <xdr:nvSpPr>
        <xdr:cNvPr id="1522" name="Text Box 1620">
          <a:extLst>
            <a:ext uri="{FF2B5EF4-FFF2-40B4-BE49-F238E27FC236}">
              <a16:creationId xmlns:a16="http://schemas.microsoft.com/office/drawing/2014/main" id="{1C16CCF1-1E54-42B5-8EAA-49C36F616844}"/>
            </a:ext>
          </a:extLst>
        </xdr:cNvPr>
        <xdr:cNvSpPr txBox="1">
          <a:spLocks noChangeArrowheads="1"/>
        </xdr:cNvSpPr>
      </xdr:nvSpPr>
      <xdr:spPr bwMode="auto">
        <a:xfrm>
          <a:off x="8557620" y="3868208"/>
          <a:ext cx="417048" cy="193366"/>
        </a:xfrm>
        <a:prstGeom prst="rect">
          <a:avLst/>
        </a:prstGeom>
        <a:solidFill>
          <a:schemeClr val="bg1"/>
        </a:solidFill>
        <a:ln>
          <a:noFill/>
        </a:ln>
      </xdr:spPr>
      <xdr:txBody>
        <a:bodyPr vertOverflow="overflow" horzOverflow="overflow" wrap="none" lIns="27432" tIns="18288" rIns="27432" bIns="18288" anchor="ctr" upright="1">
          <a:noAutofit/>
        </a:bodyPr>
        <a:lstStyle/>
        <a:p>
          <a:pPr algn="ctr" rtl="0">
            <a:lnSpc>
              <a:spcPts val="1000"/>
            </a:lnSpc>
            <a:defRPr sz="1000"/>
          </a:pPr>
          <a:r>
            <a:rPr lang="ja-JP" altLang="en-US" sz="900" b="1" i="0" u="none" strike="noStrike" baseline="0">
              <a:solidFill>
                <a:srgbClr val="000000"/>
              </a:solidFill>
              <a:latin typeface="HGP創英角ｺﾞｼｯｸUB" pitchFamily="50" charset="-128"/>
              <a:ea typeface="HGP創英角ｺﾞｼｯｸUB" pitchFamily="50" charset="-128"/>
            </a:rPr>
            <a:t>←</a:t>
          </a:r>
          <a:r>
            <a:rPr lang="ja-JP" altLang="en-US" sz="900" b="1" i="0" u="none" strike="noStrike" baseline="0">
              <a:solidFill>
                <a:srgbClr val="000000"/>
              </a:solidFill>
              <a:latin typeface="ＭＳ Ｐゴシック"/>
              <a:ea typeface="ＭＳ Ｐゴシック"/>
            </a:rPr>
            <a:t>小矢部</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13</xdr:col>
      <xdr:colOff>666006</xdr:colOff>
      <xdr:row>22</xdr:row>
      <xdr:rowOff>114245</xdr:rowOff>
    </xdr:from>
    <xdr:ext cx="436174" cy="189591"/>
    <xdr:sp macro="" textlink="">
      <xdr:nvSpPr>
        <xdr:cNvPr id="1523" name="Text Box 1620">
          <a:extLst>
            <a:ext uri="{FF2B5EF4-FFF2-40B4-BE49-F238E27FC236}">
              <a16:creationId xmlns:a16="http://schemas.microsoft.com/office/drawing/2014/main" id="{31609A1B-4EDC-4370-BFF5-DFDA258058F6}"/>
            </a:ext>
          </a:extLst>
        </xdr:cNvPr>
        <xdr:cNvSpPr txBox="1">
          <a:spLocks noChangeArrowheads="1"/>
        </xdr:cNvSpPr>
      </xdr:nvSpPr>
      <xdr:spPr bwMode="auto">
        <a:xfrm>
          <a:off x="10564904" y="3913801"/>
          <a:ext cx="436174" cy="189591"/>
        </a:xfrm>
        <a:prstGeom prst="rect">
          <a:avLst/>
        </a:prstGeom>
        <a:noFill/>
        <a:ln>
          <a:noFill/>
        </a:ln>
      </xdr:spPr>
      <xdr:txBody>
        <a:bodyPr vertOverflow="overflow" horzOverflow="overflow" wrap="none" lIns="27432" tIns="18288" rIns="27432" bIns="18288" anchor="b" upright="1">
          <a:noAutofit/>
        </a:bodyPr>
        <a:lstStyle/>
        <a:p>
          <a:pPr algn="l" rtl="0">
            <a:lnSpc>
              <a:spcPts val="1000"/>
            </a:lnSpc>
            <a:defRPr sz="1000"/>
          </a:pPr>
          <a:r>
            <a:rPr lang="ja-JP" altLang="en-US" sz="900" b="1" i="0" u="none" strike="noStrike" baseline="0">
              <a:solidFill>
                <a:srgbClr val="000000"/>
              </a:solidFill>
              <a:latin typeface="ＭＳ Ｐゴシック"/>
              <a:ea typeface="ＭＳ Ｐゴシック"/>
            </a:rPr>
            <a:t>羽咋</a:t>
          </a:r>
          <a:r>
            <a:rPr lang="ja-JP" altLang="en-US" sz="900" b="1" i="0" u="none" strike="noStrike" baseline="0">
              <a:solidFill>
                <a:srgbClr val="000000"/>
              </a:solidFill>
              <a:latin typeface="HG創英角ｺﾞｼｯｸUB" pitchFamily="49" charset="-128"/>
              <a:ea typeface="HG創英角ｺﾞｼｯｸUB" pitchFamily="49" charset="-128"/>
            </a:rPr>
            <a:t>→</a:t>
          </a:r>
          <a:endParaRPr lang="en-US" altLang="ja-JP" sz="1000" b="1" i="0" u="none" strike="noStrike" baseline="0">
            <a:solidFill>
              <a:sysClr val="windowText" lastClr="000000"/>
            </a:solidFill>
            <a:effectLst/>
            <a:latin typeface="+mn-lt"/>
            <a:ea typeface="+mn-ea"/>
            <a:cs typeface="+mn-cs"/>
          </a:endParaRPr>
        </a:p>
        <a:p>
          <a:pPr algn="l" rtl="0">
            <a:lnSpc>
              <a:spcPts val="1000"/>
            </a:lnSpc>
            <a:defRPr sz="1000"/>
          </a:pPr>
          <a:r>
            <a:rPr lang="ja-JP" altLang="en-US" sz="900" b="1" i="0" baseline="0">
              <a:effectLst/>
              <a:latin typeface="+mn-lt"/>
              <a:ea typeface="+mn-ea"/>
              <a:cs typeface="+mn-cs"/>
            </a:rPr>
            <a:t>かほく</a:t>
          </a:r>
          <a:endParaRPr lang="en-US" altLang="ja-JP" sz="900" b="1" i="0" baseline="0">
            <a:effectLst/>
            <a:latin typeface="+mn-lt"/>
            <a:ea typeface="+mn-ea"/>
            <a:cs typeface="+mn-cs"/>
          </a:endParaRPr>
        </a:p>
      </xdr:txBody>
    </xdr:sp>
    <xdr:clientData/>
  </xdr:oneCellAnchor>
  <xdr:twoCellAnchor>
    <xdr:from>
      <xdr:col>13</xdr:col>
      <xdr:colOff>525152</xdr:colOff>
      <xdr:row>22</xdr:row>
      <xdr:rowOff>29145</xdr:rowOff>
    </xdr:from>
    <xdr:to>
      <xdr:col>13</xdr:col>
      <xdr:colOff>647388</xdr:colOff>
      <xdr:row>22</xdr:row>
      <xdr:rowOff>142956</xdr:rowOff>
    </xdr:to>
    <xdr:sp macro="" textlink="">
      <xdr:nvSpPr>
        <xdr:cNvPr id="1472" name="AutoShape 308">
          <a:extLst>
            <a:ext uri="{FF2B5EF4-FFF2-40B4-BE49-F238E27FC236}">
              <a16:creationId xmlns:a16="http://schemas.microsoft.com/office/drawing/2014/main" id="{F8F12B97-8149-4A5A-95A4-126DCEB400C8}"/>
            </a:ext>
          </a:extLst>
        </xdr:cNvPr>
        <xdr:cNvSpPr>
          <a:spLocks noChangeArrowheads="1"/>
        </xdr:cNvSpPr>
      </xdr:nvSpPr>
      <xdr:spPr bwMode="auto">
        <a:xfrm>
          <a:off x="10424050" y="3828701"/>
          <a:ext cx="122236" cy="113811"/>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15</xdr:col>
      <xdr:colOff>576037</xdr:colOff>
      <xdr:row>21</xdr:row>
      <xdr:rowOff>154215</xdr:rowOff>
    </xdr:from>
    <xdr:ext cx="436174" cy="216806"/>
    <xdr:sp macro="" textlink="">
      <xdr:nvSpPr>
        <xdr:cNvPr id="1386" name="Text Box 1620">
          <a:extLst>
            <a:ext uri="{FF2B5EF4-FFF2-40B4-BE49-F238E27FC236}">
              <a16:creationId xmlns:a16="http://schemas.microsoft.com/office/drawing/2014/main" id="{0E61B92C-7B50-481B-BE38-8E635025615C}"/>
            </a:ext>
          </a:extLst>
        </xdr:cNvPr>
        <xdr:cNvSpPr txBox="1">
          <a:spLocks noChangeArrowheads="1"/>
        </xdr:cNvSpPr>
      </xdr:nvSpPr>
      <xdr:spPr bwMode="auto">
        <a:xfrm>
          <a:off x="11865430" y="3796394"/>
          <a:ext cx="436174" cy="216806"/>
        </a:xfrm>
        <a:prstGeom prst="rect">
          <a:avLst/>
        </a:prstGeom>
        <a:noFill/>
        <a:ln>
          <a:noFill/>
        </a:ln>
      </xdr:spPr>
      <xdr:txBody>
        <a:bodyPr vertOverflow="overflow" horzOverflow="overflow" wrap="none" lIns="27432" tIns="18288" rIns="27432" bIns="18288" anchor="b" upright="1">
          <a:noAutofit/>
        </a:bodyPr>
        <a:lstStyle/>
        <a:p>
          <a:pPr algn="r" rtl="0">
            <a:lnSpc>
              <a:spcPts val="1000"/>
            </a:lnSpc>
            <a:defRPr sz="1000"/>
          </a:pPr>
          <a:r>
            <a:rPr lang="ja-JP" altLang="en-US" sz="900" b="1" i="0" u="none" strike="noStrike" baseline="0">
              <a:solidFill>
                <a:srgbClr val="000000"/>
              </a:solidFill>
              <a:latin typeface="ＭＳ Ｐゴシック"/>
              <a:ea typeface="ＭＳ Ｐゴシック"/>
            </a:rPr>
            <a:t>↑羽咋</a:t>
          </a:r>
          <a:endParaRPr lang="en-US" altLang="ja-JP" sz="1000" b="1" i="0" u="none" strike="noStrike" baseline="0">
            <a:solidFill>
              <a:sysClr val="windowText" lastClr="000000"/>
            </a:solidFill>
            <a:effectLst/>
            <a:latin typeface="+mn-lt"/>
            <a:ea typeface="+mn-ea"/>
            <a:cs typeface="+mn-cs"/>
          </a:endParaRPr>
        </a:p>
        <a:p>
          <a:pPr algn="r" rtl="0">
            <a:lnSpc>
              <a:spcPts val="1000"/>
            </a:lnSpc>
            <a:defRPr sz="1000"/>
          </a:pPr>
          <a:r>
            <a:rPr lang="ja-JP" altLang="en-US" sz="900" b="1" i="0" baseline="0">
              <a:effectLst/>
              <a:latin typeface="+mn-lt"/>
              <a:ea typeface="+mn-ea"/>
              <a:cs typeface="+mn-cs"/>
            </a:rPr>
            <a:t>かほく</a:t>
          </a:r>
          <a:endParaRPr lang="en-US" altLang="ja-JP" sz="900" b="1" i="0" baseline="0">
            <a:effectLst/>
            <a:latin typeface="+mn-lt"/>
            <a:ea typeface="+mn-ea"/>
            <a:cs typeface="+mn-cs"/>
          </a:endParaRPr>
        </a:p>
      </xdr:txBody>
    </xdr:sp>
    <xdr:clientData/>
  </xdr:oneCellAnchor>
  <xdr:oneCellAnchor>
    <xdr:from>
      <xdr:col>15</xdr:col>
      <xdr:colOff>229810</xdr:colOff>
      <xdr:row>22</xdr:row>
      <xdr:rowOff>148169</xdr:rowOff>
    </xdr:from>
    <xdr:ext cx="361067" cy="100742"/>
    <xdr:sp macro="" textlink="">
      <xdr:nvSpPr>
        <xdr:cNvPr id="1389" name="Text Box 1620">
          <a:extLst>
            <a:ext uri="{FF2B5EF4-FFF2-40B4-BE49-F238E27FC236}">
              <a16:creationId xmlns:a16="http://schemas.microsoft.com/office/drawing/2014/main" id="{09CCBBC4-59EC-4DDA-BDD6-84DB0DDD4C45}"/>
            </a:ext>
          </a:extLst>
        </xdr:cNvPr>
        <xdr:cNvSpPr txBox="1">
          <a:spLocks noChangeArrowheads="1"/>
        </xdr:cNvSpPr>
      </xdr:nvSpPr>
      <xdr:spPr bwMode="auto">
        <a:xfrm>
          <a:off x="10151685" y="3730627"/>
          <a:ext cx="361067" cy="100742"/>
        </a:xfrm>
        <a:prstGeom prst="rect">
          <a:avLst/>
        </a:prstGeom>
        <a:solidFill>
          <a:schemeClr val="bg1"/>
        </a:solidFill>
        <a:ln>
          <a:noFill/>
        </a:ln>
      </xdr:spPr>
      <xdr:txBody>
        <a:bodyPr vertOverflow="overflow" horzOverflow="overflow" wrap="none" lIns="27432" tIns="18288" rIns="27432" bIns="18288" anchor="ctr" upright="1">
          <a:noAutofit/>
        </a:bodyPr>
        <a:lstStyle/>
        <a:p>
          <a:pPr algn="ctr" rtl="0">
            <a:lnSpc>
              <a:spcPts val="1000"/>
            </a:lnSpc>
            <a:defRPr sz="1000"/>
          </a:pPr>
          <a:r>
            <a:rPr lang="ja-JP" altLang="en-US" sz="900" b="1" i="0" u="none" strike="noStrike" baseline="0">
              <a:solidFill>
                <a:srgbClr val="000000"/>
              </a:solidFill>
              <a:latin typeface="HGP創英角ｺﾞｼｯｸUB" pitchFamily="50" charset="-128"/>
              <a:ea typeface="HGP創英角ｺﾞｼｯｸUB" pitchFamily="50" charset="-128"/>
            </a:rPr>
            <a:t>←</a:t>
          </a:r>
          <a:r>
            <a:rPr lang="ja-JP" altLang="en-US" sz="900" b="1" i="0" u="none" strike="noStrike" baseline="0">
              <a:solidFill>
                <a:srgbClr val="000000"/>
              </a:solidFill>
              <a:latin typeface="ＭＳ Ｐゴシック"/>
              <a:ea typeface="ＭＳ Ｐゴシック"/>
            </a:rPr>
            <a:t>能瀬</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15</xdr:col>
      <xdr:colOff>321246</xdr:colOff>
      <xdr:row>18</xdr:row>
      <xdr:rowOff>36090</xdr:rowOff>
    </xdr:from>
    <xdr:to>
      <xdr:col>16</xdr:col>
      <xdr:colOff>60314</xdr:colOff>
      <xdr:row>24</xdr:row>
      <xdr:rowOff>145688</xdr:rowOff>
    </xdr:to>
    <xdr:sp macro="" textlink="">
      <xdr:nvSpPr>
        <xdr:cNvPr id="1396" name="Freeform 217">
          <a:extLst>
            <a:ext uri="{FF2B5EF4-FFF2-40B4-BE49-F238E27FC236}">
              <a16:creationId xmlns:a16="http://schemas.microsoft.com/office/drawing/2014/main" id="{6DC54B34-65F2-4C1C-A662-D4DC67708AFE}"/>
            </a:ext>
          </a:extLst>
        </xdr:cNvPr>
        <xdr:cNvSpPr>
          <a:spLocks/>
        </xdr:cNvSpPr>
      </xdr:nvSpPr>
      <xdr:spPr bwMode="auto">
        <a:xfrm rot="16200000" flipV="1">
          <a:off x="11266624" y="3518819"/>
          <a:ext cx="1130134" cy="442104"/>
        </a:xfrm>
        <a:custGeom>
          <a:avLst/>
          <a:gdLst>
            <a:gd name="T0" fmla="*/ 2147483647 w 113"/>
            <a:gd name="T1" fmla="*/ 2147483647 h 6"/>
            <a:gd name="T2" fmla="*/ 2147483647 w 113"/>
            <a:gd name="T3" fmla="*/ 2147483647 h 6"/>
            <a:gd name="T4" fmla="*/ 2147483647 w 113"/>
            <a:gd name="T5" fmla="*/ 0 h 6"/>
            <a:gd name="T6" fmla="*/ 2147483647 w 113"/>
            <a:gd name="T7" fmla="*/ 2147483647 h 6"/>
            <a:gd name="T8" fmla="*/ 0 w 113"/>
            <a:gd name="T9" fmla="*/ 2147483647 h 6"/>
            <a:gd name="T10" fmla="*/ 0 60000 65536"/>
            <a:gd name="T11" fmla="*/ 0 60000 65536"/>
            <a:gd name="T12" fmla="*/ 0 60000 65536"/>
            <a:gd name="T13" fmla="*/ 0 60000 65536"/>
            <a:gd name="T14" fmla="*/ 0 60000 65536"/>
            <a:gd name="connsiteX0" fmla="*/ 10000 w 10000"/>
            <a:gd name="connsiteY0" fmla="*/ 0 h 7356"/>
            <a:gd name="connsiteX1" fmla="*/ 7522 w 10000"/>
            <a:gd name="connsiteY1" fmla="*/ 3333 h 7356"/>
            <a:gd name="connsiteX2" fmla="*/ 2832 w 10000"/>
            <a:gd name="connsiteY2" fmla="*/ 6666 h 7356"/>
            <a:gd name="connsiteX3" fmla="*/ 0 w 10000"/>
            <a:gd name="connsiteY3" fmla="*/ 5000 h 7356"/>
            <a:gd name="connsiteX0" fmla="*/ 10000 w 10000"/>
            <a:gd name="connsiteY0" fmla="*/ 0 h 10000"/>
            <a:gd name="connsiteX1" fmla="*/ 2832 w 10000"/>
            <a:gd name="connsiteY1" fmla="*/ 9062 h 10000"/>
            <a:gd name="connsiteX2" fmla="*/ 0 w 10000"/>
            <a:gd name="connsiteY2" fmla="*/ 6797 h 10000"/>
            <a:gd name="connsiteX0" fmla="*/ 10000 w 10000"/>
            <a:gd name="connsiteY0" fmla="*/ 0 h 18438"/>
            <a:gd name="connsiteX1" fmla="*/ 5852 w 10000"/>
            <a:gd name="connsiteY1" fmla="*/ 18289 h 18438"/>
            <a:gd name="connsiteX2" fmla="*/ 2832 w 10000"/>
            <a:gd name="connsiteY2" fmla="*/ 9062 h 18438"/>
            <a:gd name="connsiteX3" fmla="*/ 0 w 10000"/>
            <a:gd name="connsiteY3" fmla="*/ 6797 h 18438"/>
            <a:gd name="connsiteX0" fmla="*/ 11498 w 11498"/>
            <a:gd name="connsiteY0" fmla="*/ 23635 h 42073"/>
            <a:gd name="connsiteX1" fmla="*/ 7350 w 11498"/>
            <a:gd name="connsiteY1" fmla="*/ 41924 h 42073"/>
            <a:gd name="connsiteX2" fmla="*/ 4330 w 11498"/>
            <a:gd name="connsiteY2" fmla="*/ 32697 h 42073"/>
            <a:gd name="connsiteX3" fmla="*/ 0 w 11498"/>
            <a:gd name="connsiteY3" fmla="*/ 0 h 42073"/>
            <a:gd name="connsiteX0" fmla="*/ 11498 w 11498"/>
            <a:gd name="connsiteY0" fmla="*/ 46916 h 65448"/>
            <a:gd name="connsiteX1" fmla="*/ 7350 w 11498"/>
            <a:gd name="connsiteY1" fmla="*/ 65205 h 65448"/>
            <a:gd name="connsiteX2" fmla="*/ 4330 w 11498"/>
            <a:gd name="connsiteY2" fmla="*/ 55978 h 65448"/>
            <a:gd name="connsiteX3" fmla="*/ 3503 w 11498"/>
            <a:gd name="connsiteY3" fmla="*/ 660 h 65448"/>
            <a:gd name="connsiteX4" fmla="*/ 0 w 11498"/>
            <a:gd name="connsiteY4" fmla="*/ 23281 h 65448"/>
            <a:gd name="connsiteX0" fmla="*/ 11826 w 11826"/>
            <a:gd name="connsiteY0" fmla="*/ 53003 h 71535"/>
            <a:gd name="connsiteX1" fmla="*/ 7678 w 11826"/>
            <a:gd name="connsiteY1" fmla="*/ 71292 h 71535"/>
            <a:gd name="connsiteX2" fmla="*/ 4658 w 11826"/>
            <a:gd name="connsiteY2" fmla="*/ 62065 h 71535"/>
            <a:gd name="connsiteX3" fmla="*/ 3831 w 11826"/>
            <a:gd name="connsiteY3" fmla="*/ 6747 h 71535"/>
            <a:gd name="connsiteX4" fmla="*/ 0 w 11826"/>
            <a:gd name="connsiteY4" fmla="*/ 0 h 71535"/>
            <a:gd name="connsiteX0" fmla="*/ 11826 w 11826"/>
            <a:gd name="connsiteY0" fmla="*/ 53003 h 74488"/>
            <a:gd name="connsiteX1" fmla="*/ 7678 w 11826"/>
            <a:gd name="connsiteY1" fmla="*/ 71292 h 74488"/>
            <a:gd name="connsiteX2" fmla="*/ 5246 w 11826"/>
            <a:gd name="connsiteY2" fmla="*/ 72193 h 74488"/>
            <a:gd name="connsiteX3" fmla="*/ 3831 w 11826"/>
            <a:gd name="connsiteY3" fmla="*/ 6747 h 74488"/>
            <a:gd name="connsiteX4" fmla="*/ 0 w 11826"/>
            <a:gd name="connsiteY4" fmla="*/ 0 h 74488"/>
            <a:gd name="connsiteX0" fmla="*/ 11826 w 11826"/>
            <a:gd name="connsiteY0" fmla="*/ 58668 h 80153"/>
            <a:gd name="connsiteX1" fmla="*/ 7678 w 11826"/>
            <a:gd name="connsiteY1" fmla="*/ 76957 h 80153"/>
            <a:gd name="connsiteX2" fmla="*/ 5246 w 11826"/>
            <a:gd name="connsiteY2" fmla="*/ 77858 h 80153"/>
            <a:gd name="connsiteX3" fmla="*/ 3831 w 11826"/>
            <a:gd name="connsiteY3" fmla="*/ 12412 h 80153"/>
            <a:gd name="connsiteX4" fmla="*/ 0 w 11826"/>
            <a:gd name="connsiteY4" fmla="*/ 5665 h 80153"/>
            <a:gd name="connsiteX0" fmla="*/ 11826 w 11826"/>
            <a:gd name="connsiteY0" fmla="*/ 81526 h 103011"/>
            <a:gd name="connsiteX1" fmla="*/ 7678 w 11826"/>
            <a:gd name="connsiteY1" fmla="*/ 99815 h 103011"/>
            <a:gd name="connsiteX2" fmla="*/ 5246 w 11826"/>
            <a:gd name="connsiteY2" fmla="*/ 100716 h 103011"/>
            <a:gd name="connsiteX3" fmla="*/ 3831 w 11826"/>
            <a:gd name="connsiteY3" fmla="*/ 35270 h 103011"/>
            <a:gd name="connsiteX4" fmla="*/ 0 w 11826"/>
            <a:gd name="connsiteY4" fmla="*/ 28523 h 103011"/>
            <a:gd name="connsiteX0" fmla="*/ 11987 w 11987"/>
            <a:gd name="connsiteY0" fmla="*/ 83014 h 104499"/>
            <a:gd name="connsiteX1" fmla="*/ 7839 w 11987"/>
            <a:gd name="connsiteY1" fmla="*/ 101303 h 104499"/>
            <a:gd name="connsiteX2" fmla="*/ 5407 w 11987"/>
            <a:gd name="connsiteY2" fmla="*/ 102204 h 104499"/>
            <a:gd name="connsiteX3" fmla="*/ 3992 w 11987"/>
            <a:gd name="connsiteY3" fmla="*/ 36758 h 104499"/>
            <a:gd name="connsiteX4" fmla="*/ 0 w 11987"/>
            <a:gd name="connsiteY4" fmla="*/ 24923 h 104499"/>
            <a:gd name="connsiteX0" fmla="*/ 12602 w 12602"/>
            <a:gd name="connsiteY0" fmla="*/ 87078 h 108563"/>
            <a:gd name="connsiteX1" fmla="*/ 8454 w 12602"/>
            <a:gd name="connsiteY1" fmla="*/ 105367 h 108563"/>
            <a:gd name="connsiteX2" fmla="*/ 6022 w 12602"/>
            <a:gd name="connsiteY2" fmla="*/ 106268 h 108563"/>
            <a:gd name="connsiteX3" fmla="*/ 4607 w 12602"/>
            <a:gd name="connsiteY3" fmla="*/ 40822 h 108563"/>
            <a:gd name="connsiteX4" fmla="*/ 0 w 12602"/>
            <a:gd name="connsiteY4" fmla="*/ 16945 h 108563"/>
            <a:gd name="connsiteX0" fmla="*/ 10533 w 10533"/>
            <a:gd name="connsiteY0" fmla="*/ 91461 h 112946"/>
            <a:gd name="connsiteX1" fmla="*/ 6385 w 10533"/>
            <a:gd name="connsiteY1" fmla="*/ 109750 h 112946"/>
            <a:gd name="connsiteX2" fmla="*/ 3953 w 10533"/>
            <a:gd name="connsiteY2" fmla="*/ 110651 h 112946"/>
            <a:gd name="connsiteX3" fmla="*/ 2538 w 10533"/>
            <a:gd name="connsiteY3" fmla="*/ 45205 h 112946"/>
            <a:gd name="connsiteX4" fmla="*/ 0 w 10533"/>
            <a:gd name="connsiteY4" fmla="*/ 10711 h 112946"/>
            <a:gd name="connsiteX0" fmla="*/ 9526 w 9526"/>
            <a:gd name="connsiteY0" fmla="*/ 96740 h 118225"/>
            <a:gd name="connsiteX1" fmla="*/ 5378 w 9526"/>
            <a:gd name="connsiteY1" fmla="*/ 115029 h 118225"/>
            <a:gd name="connsiteX2" fmla="*/ 2946 w 9526"/>
            <a:gd name="connsiteY2" fmla="*/ 115930 h 118225"/>
            <a:gd name="connsiteX3" fmla="*/ 1531 w 9526"/>
            <a:gd name="connsiteY3" fmla="*/ 50484 h 118225"/>
            <a:gd name="connsiteX4" fmla="*/ 0 w 9526"/>
            <a:gd name="connsiteY4" fmla="*/ 5568 h 118225"/>
            <a:gd name="connsiteX0" fmla="*/ 9951 w 9951"/>
            <a:gd name="connsiteY0" fmla="*/ 10024 h 10042"/>
            <a:gd name="connsiteX1" fmla="*/ 5646 w 9951"/>
            <a:gd name="connsiteY1" fmla="*/ 9730 h 10042"/>
            <a:gd name="connsiteX2" fmla="*/ 3093 w 9951"/>
            <a:gd name="connsiteY2" fmla="*/ 9806 h 10042"/>
            <a:gd name="connsiteX3" fmla="*/ 1607 w 9951"/>
            <a:gd name="connsiteY3" fmla="*/ 4270 h 10042"/>
            <a:gd name="connsiteX4" fmla="*/ 0 w 9951"/>
            <a:gd name="connsiteY4" fmla="*/ 471 h 10042"/>
            <a:gd name="connsiteX0" fmla="*/ 10000 w 10000"/>
            <a:gd name="connsiteY0" fmla="*/ 9982 h 9982"/>
            <a:gd name="connsiteX1" fmla="*/ 5674 w 10000"/>
            <a:gd name="connsiteY1" fmla="*/ 9689 h 9982"/>
            <a:gd name="connsiteX2" fmla="*/ 3108 w 10000"/>
            <a:gd name="connsiteY2" fmla="*/ 9765 h 9982"/>
            <a:gd name="connsiteX3" fmla="*/ 1615 w 10000"/>
            <a:gd name="connsiteY3" fmla="*/ 4252 h 9982"/>
            <a:gd name="connsiteX4" fmla="*/ 0 w 10000"/>
            <a:gd name="connsiteY4" fmla="*/ 469 h 9982"/>
            <a:gd name="connsiteX0" fmla="*/ 9841 w 9841"/>
            <a:gd name="connsiteY0" fmla="*/ 20846 h 20846"/>
            <a:gd name="connsiteX1" fmla="*/ 5515 w 9841"/>
            <a:gd name="connsiteY1" fmla="*/ 20552 h 20846"/>
            <a:gd name="connsiteX2" fmla="*/ 2949 w 9841"/>
            <a:gd name="connsiteY2" fmla="*/ 20629 h 20846"/>
            <a:gd name="connsiteX3" fmla="*/ 1456 w 9841"/>
            <a:gd name="connsiteY3" fmla="*/ 15106 h 20846"/>
            <a:gd name="connsiteX4" fmla="*/ 0 w 9841"/>
            <a:gd name="connsiteY4" fmla="*/ 0 h 20846"/>
            <a:gd name="connsiteX0" fmla="*/ 10000 w 10000"/>
            <a:gd name="connsiteY0" fmla="*/ 10000 h 10000"/>
            <a:gd name="connsiteX1" fmla="*/ 7535 w 10000"/>
            <a:gd name="connsiteY1" fmla="*/ 9587 h 10000"/>
            <a:gd name="connsiteX2" fmla="*/ 5604 w 10000"/>
            <a:gd name="connsiteY2" fmla="*/ 9859 h 10000"/>
            <a:gd name="connsiteX3" fmla="*/ 2997 w 10000"/>
            <a:gd name="connsiteY3" fmla="*/ 9896 h 10000"/>
            <a:gd name="connsiteX4" fmla="*/ 1480 w 10000"/>
            <a:gd name="connsiteY4" fmla="*/ 7246 h 10000"/>
            <a:gd name="connsiteX5" fmla="*/ 0 w 10000"/>
            <a:gd name="connsiteY5" fmla="*/ 0 h 10000"/>
            <a:gd name="connsiteX0" fmla="*/ 11693 w 11693"/>
            <a:gd name="connsiteY0" fmla="*/ 6033 h 9986"/>
            <a:gd name="connsiteX1" fmla="*/ 7535 w 11693"/>
            <a:gd name="connsiteY1" fmla="*/ 9587 h 9986"/>
            <a:gd name="connsiteX2" fmla="*/ 5604 w 11693"/>
            <a:gd name="connsiteY2" fmla="*/ 9859 h 9986"/>
            <a:gd name="connsiteX3" fmla="*/ 2997 w 11693"/>
            <a:gd name="connsiteY3" fmla="*/ 9896 h 9986"/>
            <a:gd name="connsiteX4" fmla="*/ 1480 w 11693"/>
            <a:gd name="connsiteY4" fmla="*/ 7246 h 9986"/>
            <a:gd name="connsiteX5" fmla="*/ 0 w 11693"/>
            <a:gd name="connsiteY5" fmla="*/ 0 h 9986"/>
            <a:gd name="connsiteX0" fmla="*/ 10000 w 10000"/>
            <a:gd name="connsiteY0" fmla="*/ 6041 h 10000"/>
            <a:gd name="connsiteX1" fmla="*/ 6444 w 10000"/>
            <a:gd name="connsiteY1" fmla="*/ 9600 h 10000"/>
            <a:gd name="connsiteX2" fmla="*/ 4793 w 10000"/>
            <a:gd name="connsiteY2" fmla="*/ 9873 h 10000"/>
            <a:gd name="connsiteX3" fmla="*/ 2563 w 10000"/>
            <a:gd name="connsiteY3" fmla="*/ 9910 h 10000"/>
            <a:gd name="connsiteX4" fmla="*/ 1266 w 10000"/>
            <a:gd name="connsiteY4" fmla="*/ 7256 h 10000"/>
            <a:gd name="connsiteX5" fmla="*/ 0 w 10000"/>
            <a:gd name="connsiteY5" fmla="*/ 0 h 10000"/>
            <a:gd name="connsiteX0" fmla="*/ 6726 w 6726"/>
            <a:gd name="connsiteY0" fmla="*/ 318 h 24656"/>
            <a:gd name="connsiteX1" fmla="*/ 6444 w 6726"/>
            <a:gd name="connsiteY1" fmla="*/ 22902 h 24656"/>
            <a:gd name="connsiteX2" fmla="*/ 4793 w 6726"/>
            <a:gd name="connsiteY2" fmla="*/ 23175 h 24656"/>
            <a:gd name="connsiteX3" fmla="*/ 2563 w 6726"/>
            <a:gd name="connsiteY3" fmla="*/ 23212 h 24656"/>
            <a:gd name="connsiteX4" fmla="*/ 1266 w 6726"/>
            <a:gd name="connsiteY4" fmla="*/ 20558 h 24656"/>
            <a:gd name="connsiteX5" fmla="*/ 0 w 6726"/>
            <a:gd name="connsiteY5" fmla="*/ 13302 h 24656"/>
            <a:gd name="connsiteX0" fmla="*/ 10000 w 10229"/>
            <a:gd name="connsiteY0" fmla="*/ 143 h 9524"/>
            <a:gd name="connsiteX1" fmla="*/ 10145 w 10229"/>
            <a:gd name="connsiteY1" fmla="*/ 8285 h 9524"/>
            <a:gd name="connsiteX2" fmla="*/ 7126 w 10229"/>
            <a:gd name="connsiteY2" fmla="*/ 9413 h 9524"/>
            <a:gd name="connsiteX3" fmla="*/ 3811 w 10229"/>
            <a:gd name="connsiteY3" fmla="*/ 9428 h 9524"/>
            <a:gd name="connsiteX4" fmla="*/ 1882 w 10229"/>
            <a:gd name="connsiteY4" fmla="*/ 8352 h 9524"/>
            <a:gd name="connsiteX5" fmla="*/ 0 w 10229"/>
            <a:gd name="connsiteY5" fmla="*/ 5409 h 9524"/>
            <a:gd name="connsiteX0" fmla="*/ 8924 w 9948"/>
            <a:gd name="connsiteY0" fmla="*/ 88 h 18010"/>
            <a:gd name="connsiteX1" fmla="*/ 9918 w 9948"/>
            <a:gd name="connsiteY1" fmla="*/ 16383 h 18010"/>
            <a:gd name="connsiteX2" fmla="*/ 6966 w 9948"/>
            <a:gd name="connsiteY2" fmla="*/ 17567 h 18010"/>
            <a:gd name="connsiteX3" fmla="*/ 3726 w 9948"/>
            <a:gd name="connsiteY3" fmla="*/ 17583 h 18010"/>
            <a:gd name="connsiteX4" fmla="*/ 1840 w 9948"/>
            <a:gd name="connsiteY4" fmla="*/ 16453 h 18010"/>
            <a:gd name="connsiteX5" fmla="*/ 0 w 9948"/>
            <a:gd name="connsiteY5" fmla="*/ 13363 h 18010"/>
            <a:gd name="connsiteX0" fmla="*/ 8971 w 10031"/>
            <a:gd name="connsiteY0" fmla="*/ 0 h 9951"/>
            <a:gd name="connsiteX1" fmla="*/ 9970 w 10031"/>
            <a:gd name="connsiteY1" fmla="*/ 9048 h 9951"/>
            <a:gd name="connsiteX2" fmla="*/ 7002 w 10031"/>
            <a:gd name="connsiteY2" fmla="*/ 9705 h 9951"/>
            <a:gd name="connsiteX3" fmla="*/ 3745 w 10031"/>
            <a:gd name="connsiteY3" fmla="*/ 9714 h 9951"/>
            <a:gd name="connsiteX4" fmla="*/ 1850 w 10031"/>
            <a:gd name="connsiteY4" fmla="*/ 9086 h 9951"/>
            <a:gd name="connsiteX5" fmla="*/ 0 w 10031"/>
            <a:gd name="connsiteY5" fmla="*/ 7371 h 9951"/>
            <a:gd name="connsiteX0" fmla="*/ 9596 w 10105"/>
            <a:gd name="connsiteY0" fmla="*/ 0 h 8197"/>
            <a:gd name="connsiteX1" fmla="*/ 9939 w 10105"/>
            <a:gd name="connsiteY1" fmla="*/ 7404 h 8197"/>
            <a:gd name="connsiteX2" fmla="*/ 6980 w 10105"/>
            <a:gd name="connsiteY2" fmla="*/ 8064 h 8197"/>
            <a:gd name="connsiteX3" fmla="*/ 3733 w 10105"/>
            <a:gd name="connsiteY3" fmla="*/ 8073 h 8197"/>
            <a:gd name="connsiteX4" fmla="*/ 1844 w 10105"/>
            <a:gd name="connsiteY4" fmla="*/ 7442 h 8197"/>
            <a:gd name="connsiteX5" fmla="*/ 0 w 10105"/>
            <a:gd name="connsiteY5" fmla="*/ 5718 h 8197"/>
            <a:gd name="connsiteX0" fmla="*/ 9496 w 10000"/>
            <a:gd name="connsiteY0" fmla="*/ 0 h 10000"/>
            <a:gd name="connsiteX1" fmla="*/ 9836 w 10000"/>
            <a:gd name="connsiteY1" fmla="*/ 9033 h 10000"/>
            <a:gd name="connsiteX2" fmla="*/ 6907 w 10000"/>
            <a:gd name="connsiteY2" fmla="*/ 9838 h 10000"/>
            <a:gd name="connsiteX3" fmla="*/ 3694 w 10000"/>
            <a:gd name="connsiteY3" fmla="*/ 9849 h 10000"/>
            <a:gd name="connsiteX4" fmla="*/ 1825 w 10000"/>
            <a:gd name="connsiteY4" fmla="*/ 9079 h 10000"/>
            <a:gd name="connsiteX5" fmla="*/ 0 w 10000"/>
            <a:gd name="connsiteY5" fmla="*/ 6976 h 10000"/>
            <a:gd name="connsiteX0" fmla="*/ 9496 w 10000"/>
            <a:gd name="connsiteY0" fmla="*/ 0 h 10000"/>
            <a:gd name="connsiteX1" fmla="*/ 9836 w 10000"/>
            <a:gd name="connsiteY1" fmla="*/ 9033 h 10000"/>
            <a:gd name="connsiteX2" fmla="*/ 6907 w 10000"/>
            <a:gd name="connsiteY2" fmla="*/ 9838 h 10000"/>
            <a:gd name="connsiteX3" fmla="*/ 3694 w 10000"/>
            <a:gd name="connsiteY3" fmla="*/ 9849 h 10000"/>
            <a:gd name="connsiteX4" fmla="*/ 1825 w 10000"/>
            <a:gd name="connsiteY4" fmla="*/ 9079 h 10000"/>
            <a:gd name="connsiteX5" fmla="*/ 0 w 10000"/>
            <a:gd name="connsiteY5" fmla="*/ 6976 h 10000"/>
            <a:gd name="connsiteX0" fmla="*/ 7671 w 8175"/>
            <a:gd name="connsiteY0" fmla="*/ 0 h 10000"/>
            <a:gd name="connsiteX1" fmla="*/ 8011 w 8175"/>
            <a:gd name="connsiteY1" fmla="*/ 9033 h 10000"/>
            <a:gd name="connsiteX2" fmla="*/ 5082 w 8175"/>
            <a:gd name="connsiteY2" fmla="*/ 9838 h 10000"/>
            <a:gd name="connsiteX3" fmla="*/ 1869 w 8175"/>
            <a:gd name="connsiteY3" fmla="*/ 9849 h 10000"/>
            <a:gd name="connsiteX4" fmla="*/ 0 w 8175"/>
            <a:gd name="connsiteY4" fmla="*/ 9079 h 10000"/>
            <a:gd name="connsiteX0" fmla="*/ 10294 w 10912"/>
            <a:gd name="connsiteY0" fmla="*/ 0 h 10000"/>
            <a:gd name="connsiteX1" fmla="*/ 10710 w 10912"/>
            <a:gd name="connsiteY1" fmla="*/ 9033 h 10000"/>
            <a:gd name="connsiteX2" fmla="*/ 7128 w 10912"/>
            <a:gd name="connsiteY2" fmla="*/ 9838 h 10000"/>
            <a:gd name="connsiteX3" fmla="*/ 3197 w 10912"/>
            <a:gd name="connsiteY3" fmla="*/ 9849 h 10000"/>
            <a:gd name="connsiteX4" fmla="*/ 0 w 10912"/>
            <a:gd name="connsiteY4" fmla="*/ 9927 h 10000"/>
            <a:gd name="connsiteX0" fmla="*/ 10294 w 10487"/>
            <a:gd name="connsiteY0" fmla="*/ 0 h 9966"/>
            <a:gd name="connsiteX1" fmla="*/ 10036 w 10487"/>
            <a:gd name="connsiteY1" fmla="*/ 8111 h 9966"/>
            <a:gd name="connsiteX2" fmla="*/ 7128 w 10487"/>
            <a:gd name="connsiteY2" fmla="*/ 9838 h 9966"/>
            <a:gd name="connsiteX3" fmla="*/ 3197 w 10487"/>
            <a:gd name="connsiteY3" fmla="*/ 9849 h 9966"/>
            <a:gd name="connsiteX4" fmla="*/ 0 w 10487"/>
            <a:gd name="connsiteY4" fmla="*/ 9927 h 9966"/>
            <a:gd name="connsiteX0" fmla="*/ 9816 w 10165"/>
            <a:gd name="connsiteY0" fmla="*/ 0 h 9998"/>
            <a:gd name="connsiteX1" fmla="*/ 9891 w 10165"/>
            <a:gd name="connsiteY1" fmla="*/ 8167 h 9998"/>
            <a:gd name="connsiteX2" fmla="*/ 6797 w 10165"/>
            <a:gd name="connsiteY2" fmla="*/ 9872 h 9998"/>
            <a:gd name="connsiteX3" fmla="*/ 3049 w 10165"/>
            <a:gd name="connsiteY3" fmla="*/ 9883 h 9998"/>
            <a:gd name="connsiteX4" fmla="*/ 0 w 10165"/>
            <a:gd name="connsiteY4" fmla="*/ 9961 h 9998"/>
            <a:gd name="connsiteX0" fmla="*/ 10316 w 10659"/>
            <a:gd name="connsiteY0" fmla="*/ 0 h 10000"/>
            <a:gd name="connsiteX1" fmla="*/ 10389 w 10659"/>
            <a:gd name="connsiteY1" fmla="*/ 8169 h 10000"/>
            <a:gd name="connsiteX2" fmla="*/ 7346 w 10659"/>
            <a:gd name="connsiteY2" fmla="*/ 9874 h 10000"/>
            <a:gd name="connsiteX3" fmla="*/ 3659 w 10659"/>
            <a:gd name="connsiteY3" fmla="*/ 9885 h 10000"/>
            <a:gd name="connsiteX4" fmla="*/ 0 w 10659"/>
            <a:gd name="connsiteY4" fmla="*/ 9430 h 10000"/>
            <a:gd name="connsiteX0" fmla="*/ 10421 w 10764"/>
            <a:gd name="connsiteY0" fmla="*/ 0 h 10000"/>
            <a:gd name="connsiteX1" fmla="*/ 10494 w 10764"/>
            <a:gd name="connsiteY1" fmla="*/ 8169 h 10000"/>
            <a:gd name="connsiteX2" fmla="*/ 7451 w 10764"/>
            <a:gd name="connsiteY2" fmla="*/ 9874 h 10000"/>
            <a:gd name="connsiteX3" fmla="*/ 3764 w 10764"/>
            <a:gd name="connsiteY3" fmla="*/ 9885 h 10000"/>
            <a:gd name="connsiteX4" fmla="*/ 0 w 10764"/>
            <a:gd name="connsiteY4" fmla="*/ 9122 h 10000"/>
            <a:gd name="connsiteX0" fmla="*/ 9999 w 10636"/>
            <a:gd name="connsiteY0" fmla="*/ 0 h 10505"/>
            <a:gd name="connsiteX1" fmla="*/ 10494 w 10636"/>
            <a:gd name="connsiteY1" fmla="*/ 8674 h 10505"/>
            <a:gd name="connsiteX2" fmla="*/ 7451 w 10636"/>
            <a:gd name="connsiteY2" fmla="*/ 10379 h 10505"/>
            <a:gd name="connsiteX3" fmla="*/ 3764 w 10636"/>
            <a:gd name="connsiteY3" fmla="*/ 10390 h 10505"/>
            <a:gd name="connsiteX4" fmla="*/ 0 w 10636"/>
            <a:gd name="connsiteY4" fmla="*/ 9627 h 10505"/>
            <a:gd name="connsiteX0" fmla="*/ 9457 w 10094"/>
            <a:gd name="connsiteY0" fmla="*/ 0 h 10505"/>
            <a:gd name="connsiteX1" fmla="*/ 9952 w 10094"/>
            <a:gd name="connsiteY1" fmla="*/ 8674 h 10505"/>
            <a:gd name="connsiteX2" fmla="*/ 6909 w 10094"/>
            <a:gd name="connsiteY2" fmla="*/ 10379 h 10505"/>
            <a:gd name="connsiteX3" fmla="*/ 3222 w 10094"/>
            <a:gd name="connsiteY3" fmla="*/ 10390 h 10505"/>
            <a:gd name="connsiteX4" fmla="*/ 0 w 10094"/>
            <a:gd name="connsiteY4" fmla="*/ 10474 h 10505"/>
            <a:gd name="connsiteX0" fmla="*/ 14812 w 14827"/>
            <a:gd name="connsiteY0" fmla="*/ 0 h 5667"/>
            <a:gd name="connsiteX1" fmla="*/ 9952 w 14827"/>
            <a:gd name="connsiteY1" fmla="*/ 3836 h 5667"/>
            <a:gd name="connsiteX2" fmla="*/ 6909 w 14827"/>
            <a:gd name="connsiteY2" fmla="*/ 5541 h 5667"/>
            <a:gd name="connsiteX3" fmla="*/ 3222 w 14827"/>
            <a:gd name="connsiteY3" fmla="*/ 5552 h 5667"/>
            <a:gd name="connsiteX4" fmla="*/ 0 w 14827"/>
            <a:gd name="connsiteY4" fmla="*/ 5636 h 5667"/>
            <a:gd name="connsiteX0" fmla="*/ 9990 w 10002"/>
            <a:gd name="connsiteY0" fmla="*/ 0 h 9976"/>
            <a:gd name="connsiteX1" fmla="*/ 7158 w 10002"/>
            <a:gd name="connsiteY1" fmla="*/ 7516 h 9976"/>
            <a:gd name="connsiteX2" fmla="*/ 4660 w 10002"/>
            <a:gd name="connsiteY2" fmla="*/ 9778 h 9976"/>
            <a:gd name="connsiteX3" fmla="*/ 2173 w 10002"/>
            <a:gd name="connsiteY3" fmla="*/ 9797 h 9976"/>
            <a:gd name="connsiteX4" fmla="*/ 0 w 10002"/>
            <a:gd name="connsiteY4" fmla="*/ 9945 h 9976"/>
            <a:gd name="connsiteX0" fmla="*/ 9988 w 9988"/>
            <a:gd name="connsiteY0" fmla="*/ 0 h 10000"/>
            <a:gd name="connsiteX1" fmla="*/ 7157 w 9988"/>
            <a:gd name="connsiteY1" fmla="*/ 7534 h 10000"/>
            <a:gd name="connsiteX2" fmla="*/ 4659 w 9988"/>
            <a:gd name="connsiteY2" fmla="*/ 9802 h 10000"/>
            <a:gd name="connsiteX3" fmla="*/ 2173 w 9988"/>
            <a:gd name="connsiteY3" fmla="*/ 9821 h 10000"/>
            <a:gd name="connsiteX4" fmla="*/ 0 w 9988"/>
            <a:gd name="connsiteY4" fmla="*/ 9969 h 10000"/>
            <a:gd name="connsiteX0" fmla="*/ 10000 w 10000"/>
            <a:gd name="connsiteY0" fmla="*/ 0 h 12112"/>
            <a:gd name="connsiteX1" fmla="*/ 7166 w 10000"/>
            <a:gd name="connsiteY1" fmla="*/ 7534 h 12112"/>
            <a:gd name="connsiteX2" fmla="*/ 4665 w 10000"/>
            <a:gd name="connsiteY2" fmla="*/ 9802 h 12112"/>
            <a:gd name="connsiteX3" fmla="*/ 2176 w 10000"/>
            <a:gd name="connsiteY3" fmla="*/ 9821 h 12112"/>
            <a:gd name="connsiteX4" fmla="*/ 0 w 10000"/>
            <a:gd name="connsiteY4" fmla="*/ 12108 h 12112"/>
            <a:gd name="connsiteX0" fmla="*/ 10000 w 10000"/>
            <a:gd name="connsiteY0" fmla="*/ 0 h 12112"/>
            <a:gd name="connsiteX1" fmla="*/ 7166 w 10000"/>
            <a:gd name="connsiteY1" fmla="*/ 7534 h 12112"/>
            <a:gd name="connsiteX2" fmla="*/ 4665 w 10000"/>
            <a:gd name="connsiteY2" fmla="*/ 9802 h 12112"/>
            <a:gd name="connsiteX3" fmla="*/ 1932 w 10000"/>
            <a:gd name="connsiteY3" fmla="*/ 9928 h 12112"/>
            <a:gd name="connsiteX4" fmla="*/ 0 w 10000"/>
            <a:gd name="connsiteY4" fmla="*/ 12108 h 12112"/>
            <a:gd name="connsiteX0" fmla="*/ 10000 w 10000"/>
            <a:gd name="connsiteY0" fmla="*/ 0 h 12112"/>
            <a:gd name="connsiteX1" fmla="*/ 7166 w 10000"/>
            <a:gd name="connsiteY1" fmla="*/ 7534 h 12112"/>
            <a:gd name="connsiteX2" fmla="*/ 4665 w 10000"/>
            <a:gd name="connsiteY2" fmla="*/ 9802 h 12112"/>
            <a:gd name="connsiteX3" fmla="*/ 1363 w 10000"/>
            <a:gd name="connsiteY3" fmla="*/ 10249 h 12112"/>
            <a:gd name="connsiteX4" fmla="*/ 0 w 10000"/>
            <a:gd name="connsiteY4" fmla="*/ 12108 h 12112"/>
            <a:gd name="connsiteX0" fmla="*/ 10163 w 10163"/>
            <a:gd name="connsiteY0" fmla="*/ 0 h 10837"/>
            <a:gd name="connsiteX1" fmla="*/ 7329 w 10163"/>
            <a:gd name="connsiteY1" fmla="*/ 7534 h 10837"/>
            <a:gd name="connsiteX2" fmla="*/ 4828 w 10163"/>
            <a:gd name="connsiteY2" fmla="*/ 9802 h 10837"/>
            <a:gd name="connsiteX3" fmla="*/ 1526 w 10163"/>
            <a:gd name="connsiteY3" fmla="*/ 10249 h 10837"/>
            <a:gd name="connsiteX4" fmla="*/ 0 w 10163"/>
            <a:gd name="connsiteY4" fmla="*/ 10824 h 10837"/>
            <a:gd name="connsiteX0" fmla="*/ 10122 w 10122"/>
            <a:gd name="connsiteY0" fmla="*/ 0 h 10427"/>
            <a:gd name="connsiteX1" fmla="*/ 7288 w 10122"/>
            <a:gd name="connsiteY1" fmla="*/ 7534 h 10427"/>
            <a:gd name="connsiteX2" fmla="*/ 4787 w 10122"/>
            <a:gd name="connsiteY2" fmla="*/ 9802 h 10427"/>
            <a:gd name="connsiteX3" fmla="*/ 1485 w 10122"/>
            <a:gd name="connsiteY3" fmla="*/ 10249 h 10427"/>
            <a:gd name="connsiteX4" fmla="*/ 0 w 10122"/>
            <a:gd name="connsiteY4" fmla="*/ 10396 h 1042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122" h="10427">
              <a:moveTo>
                <a:pt x="10122" y="0"/>
              </a:moveTo>
              <a:cubicBezTo>
                <a:pt x="9056" y="5889"/>
                <a:pt x="8176" y="5901"/>
                <a:pt x="7288" y="7534"/>
              </a:cubicBezTo>
              <a:cubicBezTo>
                <a:pt x="6399" y="9167"/>
                <a:pt x="5754" y="9350"/>
                <a:pt x="4787" y="9802"/>
              </a:cubicBezTo>
              <a:cubicBezTo>
                <a:pt x="3820" y="10254"/>
                <a:pt x="2236" y="10223"/>
                <a:pt x="1485" y="10249"/>
              </a:cubicBezTo>
              <a:cubicBezTo>
                <a:pt x="732" y="10276"/>
                <a:pt x="740" y="10511"/>
                <a:pt x="0" y="10396"/>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426686</xdr:colOff>
      <xdr:row>18</xdr:row>
      <xdr:rowOff>130481</xdr:rowOff>
    </xdr:from>
    <xdr:to>
      <xdr:col>16</xdr:col>
      <xdr:colOff>47477</xdr:colOff>
      <xdr:row>24</xdr:row>
      <xdr:rowOff>151518</xdr:rowOff>
    </xdr:to>
    <xdr:sp macro="" textlink="">
      <xdr:nvSpPr>
        <xdr:cNvPr id="1399" name="Freeform 217">
          <a:extLst>
            <a:ext uri="{FF2B5EF4-FFF2-40B4-BE49-F238E27FC236}">
              <a16:creationId xmlns:a16="http://schemas.microsoft.com/office/drawing/2014/main" id="{E4BFA614-81B1-40EE-B258-2F225E5C7AC8}"/>
            </a:ext>
          </a:extLst>
        </xdr:cNvPr>
        <xdr:cNvSpPr>
          <a:spLocks/>
        </xdr:cNvSpPr>
      </xdr:nvSpPr>
      <xdr:spPr bwMode="auto">
        <a:xfrm rot="16200000" flipV="1">
          <a:off x="9997626" y="3587624"/>
          <a:ext cx="1026454" cy="324583"/>
        </a:xfrm>
        <a:custGeom>
          <a:avLst/>
          <a:gdLst>
            <a:gd name="T0" fmla="*/ 2147483647 w 113"/>
            <a:gd name="T1" fmla="*/ 2147483647 h 6"/>
            <a:gd name="T2" fmla="*/ 2147483647 w 113"/>
            <a:gd name="T3" fmla="*/ 2147483647 h 6"/>
            <a:gd name="T4" fmla="*/ 2147483647 w 113"/>
            <a:gd name="T5" fmla="*/ 0 h 6"/>
            <a:gd name="T6" fmla="*/ 2147483647 w 113"/>
            <a:gd name="T7" fmla="*/ 2147483647 h 6"/>
            <a:gd name="T8" fmla="*/ 0 w 113"/>
            <a:gd name="T9" fmla="*/ 2147483647 h 6"/>
            <a:gd name="T10" fmla="*/ 0 60000 65536"/>
            <a:gd name="T11" fmla="*/ 0 60000 65536"/>
            <a:gd name="T12" fmla="*/ 0 60000 65536"/>
            <a:gd name="T13" fmla="*/ 0 60000 65536"/>
            <a:gd name="T14" fmla="*/ 0 60000 65536"/>
            <a:gd name="connsiteX0" fmla="*/ 10000 w 10000"/>
            <a:gd name="connsiteY0" fmla="*/ 0 h 7356"/>
            <a:gd name="connsiteX1" fmla="*/ 7522 w 10000"/>
            <a:gd name="connsiteY1" fmla="*/ 3333 h 7356"/>
            <a:gd name="connsiteX2" fmla="*/ 2832 w 10000"/>
            <a:gd name="connsiteY2" fmla="*/ 6666 h 7356"/>
            <a:gd name="connsiteX3" fmla="*/ 0 w 10000"/>
            <a:gd name="connsiteY3" fmla="*/ 5000 h 7356"/>
            <a:gd name="connsiteX0" fmla="*/ 10000 w 10000"/>
            <a:gd name="connsiteY0" fmla="*/ 0 h 10000"/>
            <a:gd name="connsiteX1" fmla="*/ 2832 w 10000"/>
            <a:gd name="connsiteY1" fmla="*/ 9062 h 10000"/>
            <a:gd name="connsiteX2" fmla="*/ 0 w 10000"/>
            <a:gd name="connsiteY2" fmla="*/ 6797 h 10000"/>
            <a:gd name="connsiteX0" fmla="*/ 10000 w 10000"/>
            <a:gd name="connsiteY0" fmla="*/ 0 h 18438"/>
            <a:gd name="connsiteX1" fmla="*/ 5852 w 10000"/>
            <a:gd name="connsiteY1" fmla="*/ 18289 h 18438"/>
            <a:gd name="connsiteX2" fmla="*/ 2832 w 10000"/>
            <a:gd name="connsiteY2" fmla="*/ 9062 h 18438"/>
            <a:gd name="connsiteX3" fmla="*/ 0 w 10000"/>
            <a:gd name="connsiteY3" fmla="*/ 6797 h 18438"/>
            <a:gd name="connsiteX0" fmla="*/ 11498 w 11498"/>
            <a:gd name="connsiteY0" fmla="*/ 23635 h 42073"/>
            <a:gd name="connsiteX1" fmla="*/ 7350 w 11498"/>
            <a:gd name="connsiteY1" fmla="*/ 41924 h 42073"/>
            <a:gd name="connsiteX2" fmla="*/ 4330 w 11498"/>
            <a:gd name="connsiteY2" fmla="*/ 32697 h 42073"/>
            <a:gd name="connsiteX3" fmla="*/ 0 w 11498"/>
            <a:gd name="connsiteY3" fmla="*/ 0 h 42073"/>
            <a:gd name="connsiteX0" fmla="*/ 11498 w 11498"/>
            <a:gd name="connsiteY0" fmla="*/ 46916 h 65448"/>
            <a:gd name="connsiteX1" fmla="*/ 7350 w 11498"/>
            <a:gd name="connsiteY1" fmla="*/ 65205 h 65448"/>
            <a:gd name="connsiteX2" fmla="*/ 4330 w 11498"/>
            <a:gd name="connsiteY2" fmla="*/ 55978 h 65448"/>
            <a:gd name="connsiteX3" fmla="*/ 3503 w 11498"/>
            <a:gd name="connsiteY3" fmla="*/ 660 h 65448"/>
            <a:gd name="connsiteX4" fmla="*/ 0 w 11498"/>
            <a:gd name="connsiteY4" fmla="*/ 23281 h 65448"/>
            <a:gd name="connsiteX0" fmla="*/ 11826 w 11826"/>
            <a:gd name="connsiteY0" fmla="*/ 53003 h 71535"/>
            <a:gd name="connsiteX1" fmla="*/ 7678 w 11826"/>
            <a:gd name="connsiteY1" fmla="*/ 71292 h 71535"/>
            <a:gd name="connsiteX2" fmla="*/ 4658 w 11826"/>
            <a:gd name="connsiteY2" fmla="*/ 62065 h 71535"/>
            <a:gd name="connsiteX3" fmla="*/ 3831 w 11826"/>
            <a:gd name="connsiteY3" fmla="*/ 6747 h 71535"/>
            <a:gd name="connsiteX4" fmla="*/ 0 w 11826"/>
            <a:gd name="connsiteY4" fmla="*/ 0 h 71535"/>
            <a:gd name="connsiteX0" fmla="*/ 11826 w 11826"/>
            <a:gd name="connsiteY0" fmla="*/ 53003 h 74488"/>
            <a:gd name="connsiteX1" fmla="*/ 7678 w 11826"/>
            <a:gd name="connsiteY1" fmla="*/ 71292 h 74488"/>
            <a:gd name="connsiteX2" fmla="*/ 5246 w 11826"/>
            <a:gd name="connsiteY2" fmla="*/ 72193 h 74488"/>
            <a:gd name="connsiteX3" fmla="*/ 3831 w 11826"/>
            <a:gd name="connsiteY3" fmla="*/ 6747 h 74488"/>
            <a:gd name="connsiteX4" fmla="*/ 0 w 11826"/>
            <a:gd name="connsiteY4" fmla="*/ 0 h 74488"/>
            <a:gd name="connsiteX0" fmla="*/ 11826 w 11826"/>
            <a:gd name="connsiteY0" fmla="*/ 58668 h 80153"/>
            <a:gd name="connsiteX1" fmla="*/ 7678 w 11826"/>
            <a:gd name="connsiteY1" fmla="*/ 76957 h 80153"/>
            <a:gd name="connsiteX2" fmla="*/ 5246 w 11826"/>
            <a:gd name="connsiteY2" fmla="*/ 77858 h 80153"/>
            <a:gd name="connsiteX3" fmla="*/ 3831 w 11826"/>
            <a:gd name="connsiteY3" fmla="*/ 12412 h 80153"/>
            <a:gd name="connsiteX4" fmla="*/ 0 w 11826"/>
            <a:gd name="connsiteY4" fmla="*/ 5665 h 80153"/>
            <a:gd name="connsiteX0" fmla="*/ 11826 w 11826"/>
            <a:gd name="connsiteY0" fmla="*/ 81526 h 103011"/>
            <a:gd name="connsiteX1" fmla="*/ 7678 w 11826"/>
            <a:gd name="connsiteY1" fmla="*/ 99815 h 103011"/>
            <a:gd name="connsiteX2" fmla="*/ 5246 w 11826"/>
            <a:gd name="connsiteY2" fmla="*/ 100716 h 103011"/>
            <a:gd name="connsiteX3" fmla="*/ 3831 w 11826"/>
            <a:gd name="connsiteY3" fmla="*/ 35270 h 103011"/>
            <a:gd name="connsiteX4" fmla="*/ 0 w 11826"/>
            <a:gd name="connsiteY4" fmla="*/ 28523 h 103011"/>
            <a:gd name="connsiteX0" fmla="*/ 11987 w 11987"/>
            <a:gd name="connsiteY0" fmla="*/ 83014 h 104499"/>
            <a:gd name="connsiteX1" fmla="*/ 7839 w 11987"/>
            <a:gd name="connsiteY1" fmla="*/ 101303 h 104499"/>
            <a:gd name="connsiteX2" fmla="*/ 5407 w 11987"/>
            <a:gd name="connsiteY2" fmla="*/ 102204 h 104499"/>
            <a:gd name="connsiteX3" fmla="*/ 3992 w 11987"/>
            <a:gd name="connsiteY3" fmla="*/ 36758 h 104499"/>
            <a:gd name="connsiteX4" fmla="*/ 0 w 11987"/>
            <a:gd name="connsiteY4" fmla="*/ 24923 h 104499"/>
            <a:gd name="connsiteX0" fmla="*/ 12602 w 12602"/>
            <a:gd name="connsiteY0" fmla="*/ 87078 h 108563"/>
            <a:gd name="connsiteX1" fmla="*/ 8454 w 12602"/>
            <a:gd name="connsiteY1" fmla="*/ 105367 h 108563"/>
            <a:gd name="connsiteX2" fmla="*/ 6022 w 12602"/>
            <a:gd name="connsiteY2" fmla="*/ 106268 h 108563"/>
            <a:gd name="connsiteX3" fmla="*/ 4607 w 12602"/>
            <a:gd name="connsiteY3" fmla="*/ 40822 h 108563"/>
            <a:gd name="connsiteX4" fmla="*/ 0 w 12602"/>
            <a:gd name="connsiteY4" fmla="*/ 16945 h 108563"/>
            <a:gd name="connsiteX0" fmla="*/ 10533 w 10533"/>
            <a:gd name="connsiteY0" fmla="*/ 91461 h 112946"/>
            <a:gd name="connsiteX1" fmla="*/ 6385 w 10533"/>
            <a:gd name="connsiteY1" fmla="*/ 109750 h 112946"/>
            <a:gd name="connsiteX2" fmla="*/ 3953 w 10533"/>
            <a:gd name="connsiteY2" fmla="*/ 110651 h 112946"/>
            <a:gd name="connsiteX3" fmla="*/ 2538 w 10533"/>
            <a:gd name="connsiteY3" fmla="*/ 45205 h 112946"/>
            <a:gd name="connsiteX4" fmla="*/ 0 w 10533"/>
            <a:gd name="connsiteY4" fmla="*/ 10711 h 112946"/>
            <a:gd name="connsiteX0" fmla="*/ 9526 w 9526"/>
            <a:gd name="connsiteY0" fmla="*/ 96740 h 118225"/>
            <a:gd name="connsiteX1" fmla="*/ 5378 w 9526"/>
            <a:gd name="connsiteY1" fmla="*/ 115029 h 118225"/>
            <a:gd name="connsiteX2" fmla="*/ 2946 w 9526"/>
            <a:gd name="connsiteY2" fmla="*/ 115930 h 118225"/>
            <a:gd name="connsiteX3" fmla="*/ 1531 w 9526"/>
            <a:gd name="connsiteY3" fmla="*/ 50484 h 118225"/>
            <a:gd name="connsiteX4" fmla="*/ 0 w 9526"/>
            <a:gd name="connsiteY4" fmla="*/ 5568 h 118225"/>
            <a:gd name="connsiteX0" fmla="*/ 9951 w 9951"/>
            <a:gd name="connsiteY0" fmla="*/ 10024 h 10042"/>
            <a:gd name="connsiteX1" fmla="*/ 5646 w 9951"/>
            <a:gd name="connsiteY1" fmla="*/ 9730 h 10042"/>
            <a:gd name="connsiteX2" fmla="*/ 3093 w 9951"/>
            <a:gd name="connsiteY2" fmla="*/ 9806 h 10042"/>
            <a:gd name="connsiteX3" fmla="*/ 1607 w 9951"/>
            <a:gd name="connsiteY3" fmla="*/ 4270 h 10042"/>
            <a:gd name="connsiteX4" fmla="*/ 0 w 9951"/>
            <a:gd name="connsiteY4" fmla="*/ 471 h 10042"/>
            <a:gd name="connsiteX0" fmla="*/ 10000 w 10000"/>
            <a:gd name="connsiteY0" fmla="*/ 9982 h 9982"/>
            <a:gd name="connsiteX1" fmla="*/ 5674 w 10000"/>
            <a:gd name="connsiteY1" fmla="*/ 9689 h 9982"/>
            <a:gd name="connsiteX2" fmla="*/ 3108 w 10000"/>
            <a:gd name="connsiteY2" fmla="*/ 9765 h 9982"/>
            <a:gd name="connsiteX3" fmla="*/ 1615 w 10000"/>
            <a:gd name="connsiteY3" fmla="*/ 4252 h 9982"/>
            <a:gd name="connsiteX4" fmla="*/ 0 w 10000"/>
            <a:gd name="connsiteY4" fmla="*/ 469 h 9982"/>
            <a:gd name="connsiteX0" fmla="*/ 9841 w 9841"/>
            <a:gd name="connsiteY0" fmla="*/ 20846 h 20846"/>
            <a:gd name="connsiteX1" fmla="*/ 5515 w 9841"/>
            <a:gd name="connsiteY1" fmla="*/ 20552 h 20846"/>
            <a:gd name="connsiteX2" fmla="*/ 2949 w 9841"/>
            <a:gd name="connsiteY2" fmla="*/ 20629 h 20846"/>
            <a:gd name="connsiteX3" fmla="*/ 1456 w 9841"/>
            <a:gd name="connsiteY3" fmla="*/ 15106 h 20846"/>
            <a:gd name="connsiteX4" fmla="*/ 0 w 9841"/>
            <a:gd name="connsiteY4" fmla="*/ 0 h 20846"/>
            <a:gd name="connsiteX0" fmla="*/ 10000 w 10000"/>
            <a:gd name="connsiteY0" fmla="*/ 10000 h 10000"/>
            <a:gd name="connsiteX1" fmla="*/ 7535 w 10000"/>
            <a:gd name="connsiteY1" fmla="*/ 9587 h 10000"/>
            <a:gd name="connsiteX2" fmla="*/ 5604 w 10000"/>
            <a:gd name="connsiteY2" fmla="*/ 9859 h 10000"/>
            <a:gd name="connsiteX3" fmla="*/ 2997 w 10000"/>
            <a:gd name="connsiteY3" fmla="*/ 9896 h 10000"/>
            <a:gd name="connsiteX4" fmla="*/ 1480 w 10000"/>
            <a:gd name="connsiteY4" fmla="*/ 7246 h 10000"/>
            <a:gd name="connsiteX5" fmla="*/ 0 w 10000"/>
            <a:gd name="connsiteY5" fmla="*/ 0 h 10000"/>
            <a:gd name="connsiteX0" fmla="*/ 11693 w 11693"/>
            <a:gd name="connsiteY0" fmla="*/ 6033 h 9986"/>
            <a:gd name="connsiteX1" fmla="*/ 7535 w 11693"/>
            <a:gd name="connsiteY1" fmla="*/ 9587 h 9986"/>
            <a:gd name="connsiteX2" fmla="*/ 5604 w 11693"/>
            <a:gd name="connsiteY2" fmla="*/ 9859 h 9986"/>
            <a:gd name="connsiteX3" fmla="*/ 2997 w 11693"/>
            <a:gd name="connsiteY3" fmla="*/ 9896 h 9986"/>
            <a:gd name="connsiteX4" fmla="*/ 1480 w 11693"/>
            <a:gd name="connsiteY4" fmla="*/ 7246 h 9986"/>
            <a:gd name="connsiteX5" fmla="*/ 0 w 11693"/>
            <a:gd name="connsiteY5" fmla="*/ 0 h 9986"/>
            <a:gd name="connsiteX0" fmla="*/ 10000 w 10000"/>
            <a:gd name="connsiteY0" fmla="*/ 6041 h 10000"/>
            <a:gd name="connsiteX1" fmla="*/ 6444 w 10000"/>
            <a:gd name="connsiteY1" fmla="*/ 9600 h 10000"/>
            <a:gd name="connsiteX2" fmla="*/ 4793 w 10000"/>
            <a:gd name="connsiteY2" fmla="*/ 9873 h 10000"/>
            <a:gd name="connsiteX3" fmla="*/ 2563 w 10000"/>
            <a:gd name="connsiteY3" fmla="*/ 9910 h 10000"/>
            <a:gd name="connsiteX4" fmla="*/ 1266 w 10000"/>
            <a:gd name="connsiteY4" fmla="*/ 7256 h 10000"/>
            <a:gd name="connsiteX5" fmla="*/ 0 w 10000"/>
            <a:gd name="connsiteY5" fmla="*/ 0 h 10000"/>
            <a:gd name="connsiteX0" fmla="*/ 6726 w 6726"/>
            <a:gd name="connsiteY0" fmla="*/ 318 h 24656"/>
            <a:gd name="connsiteX1" fmla="*/ 6444 w 6726"/>
            <a:gd name="connsiteY1" fmla="*/ 22902 h 24656"/>
            <a:gd name="connsiteX2" fmla="*/ 4793 w 6726"/>
            <a:gd name="connsiteY2" fmla="*/ 23175 h 24656"/>
            <a:gd name="connsiteX3" fmla="*/ 2563 w 6726"/>
            <a:gd name="connsiteY3" fmla="*/ 23212 h 24656"/>
            <a:gd name="connsiteX4" fmla="*/ 1266 w 6726"/>
            <a:gd name="connsiteY4" fmla="*/ 20558 h 24656"/>
            <a:gd name="connsiteX5" fmla="*/ 0 w 6726"/>
            <a:gd name="connsiteY5" fmla="*/ 13302 h 24656"/>
            <a:gd name="connsiteX0" fmla="*/ 10000 w 10229"/>
            <a:gd name="connsiteY0" fmla="*/ 143 h 9524"/>
            <a:gd name="connsiteX1" fmla="*/ 10145 w 10229"/>
            <a:gd name="connsiteY1" fmla="*/ 8285 h 9524"/>
            <a:gd name="connsiteX2" fmla="*/ 7126 w 10229"/>
            <a:gd name="connsiteY2" fmla="*/ 9413 h 9524"/>
            <a:gd name="connsiteX3" fmla="*/ 3811 w 10229"/>
            <a:gd name="connsiteY3" fmla="*/ 9428 h 9524"/>
            <a:gd name="connsiteX4" fmla="*/ 1882 w 10229"/>
            <a:gd name="connsiteY4" fmla="*/ 8352 h 9524"/>
            <a:gd name="connsiteX5" fmla="*/ 0 w 10229"/>
            <a:gd name="connsiteY5" fmla="*/ 5409 h 9524"/>
            <a:gd name="connsiteX0" fmla="*/ 8924 w 9948"/>
            <a:gd name="connsiteY0" fmla="*/ 88 h 18010"/>
            <a:gd name="connsiteX1" fmla="*/ 9918 w 9948"/>
            <a:gd name="connsiteY1" fmla="*/ 16383 h 18010"/>
            <a:gd name="connsiteX2" fmla="*/ 6966 w 9948"/>
            <a:gd name="connsiteY2" fmla="*/ 17567 h 18010"/>
            <a:gd name="connsiteX3" fmla="*/ 3726 w 9948"/>
            <a:gd name="connsiteY3" fmla="*/ 17583 h 18010"/>
            <a:gd name="connsiteX4" fmla="*/ 1840 w 9948"/>
            <a:gd name="connsiteY4" fmla="*/ 16453 h 18010"/>
            <a:gd name="connsiteX5" fmla="*/ 0 w 9948"/>
            <a:gd name="connsiteY5" fmla="*/ 13363 h 18010"/>
            <a:gd name="connsiteX0" fmla="*/ 8971 w 10031"/>
            <a:gd name="connsiteY0" fmla="*/ 0 h 9951"/>
            <a:gd name="connsiteX1" fmla="*/ 9970 w 10031"/>
            <a:gd name="connsiteY1" fmla="*/ 9048 h 9951"/>
            <a:gd name="connsiteX2" fmla="*/ 7002 w 10031"/>
            <a:gd name="connsiteY2" fmla="*/ 9705 h 9951"/>
            <a:gd name="connsiteX3" fmla="*/ 3745 w 10031"/>
            <a:gd name="connsiteY3" fmla="*/ 9714 h 9951"/>
            <a:gd name="connsiteX4" fmla="*/ 1850 w 10031"/>
            <a:gd name="connsiteY4" fmla="*/ 9086 h 9951"/>
            <a:gd name="connsiteX5" fmla="*/ 0 w 10031"/>
            <a:gd name="connsiteY5" fmla="*/ 7371 h 9951"/>
            <a:gd name="connsiteX0" fmla="*/ 9596 w 10105"/>
            <a:gd name="connsiteY0" fmla="*/ 0 h 8197"/>
            <a:gd name="connsiteX1" fmla="*/ 9939 w 10105"/>
            <a:gd name="connsiteY1" fmla="*/ 7404 h 8197"/>
            <a:gd name="connsiteX2" fmla="*/ 6980 w 10105"/>
            <a:gd name="connsiteY2" fmla="*/ 8064 h 8197"/>
            <a:gd name="connsiteX3" fmla="*/ 3733 w 10105"/>
            <a:gd name="connsiteY3" fmla="*/ 8073 h 8197"/>
            <a:gd name="connsiteX4" fmla="*/ 1844 w 10105"/>
            <a:gd name="connsiteY4" fmla="*/ 7442 h 8197"/>
            <a:gd name="connsiteX5" fmla="*/ 0 w 10105"/>
            <a:gd name="connsiteY5" fmla="*/ 5718 h 8197"/>
            <a:gd name="connsiteX0" fmla="*/ 9496 w 10000"/>
            <a:gd name="connsiteY0" fmla="*/ 0 h 10000"/>
            <a:gd name="connsiteX1" fmla="*/ 9836 w 10000"/>
            <a:gd name="connsiteY1" fmla="*/ 9033 h 10000"/>
            <a:gd name="connsiteX2" fmla="*/ 6907 w 10000"/>
            <a:gd name="connsiteY2" fmla="*/ 9838 h 10000"/>
            <a:gd name="connsiteX3" fmla="*/ 3694 w 10000"/>
            <a:gd name="connsiteY3" fmla="*/ 9849 h 10000"/>
            <a:gd name="connsiteX4" fmla="*/ 1825 w 10000"/>
            <a:gd name="connsiteY4" fmla="*/ 9079 h 10000"/>
            <a:gd name="connsiteX5" fmla="*/ 0 w 10000"/>
            <a:gd name="connsiteY5" fmla="*/ 6976 h 10000"/>
            <a:gd name="connsiteX0" fmla="*/ 9496 w 10000"/>
            <a:gd name="connsiteY0" fmla="*/ 0 h 10000"/>
            <a:gd name="connsiteX1" fmla="*/ 9836 w 10000"/>
            <a:gd name="connsiteY1" fmla="*/ 9033 h 10000"/>
            <a:gd name="connsiteX2" fmla="*/ 6907 w 10000"/>
            <a:gd name="connsiteY2" fmla="*/ 9838 h 10000"/>
            <a:gd name="connsiteX3" fmla="*/ 3694 w 10000"/>
            <a:gd name="connsiteY3" fmla="*/ 9849 h 10000"/>
            <a:gd name="connsiteX4" fmla="*/ 1825 w 10000"/>
            <a:gd name="connsiteY4" fmla="*/ 9079 h 10000"/>
            <a:gd name="connsiteX5" fmla="*/ 0 w 10000"/>
            <a:gd name="connsiteY5" fmla="*/ 6976 h 10000"/>
            <a:gd name="connsiteX0" fmla="*/ 7671 w 8175"/>
            <a:gd name="connsiteY0" fmla="*/ 0 h 10000"/>
            <a:gd name="connsiteX1" fmla="*/ 8011 w 8175"/>
            <a:gd name="connsiteY1" fmla="*/ 9033 h 10000"/>
            <a:gd name="connsiteX2" fmla="*/ 5082 w 8175"/>
            <a:gd name="connsiteY2" fmla="*/ 9838 h 10000"/>
            <a:gd name="connsiteX3" fmla="*/ 1869 w 8175"/>
            <a:gd name="connsiteY3" fmla="*/ 9849 h 10000"/>
            <a:gd name="connsiteX4" fmla="*/ 0 w 8175"/>
            <a:gd name="connsiteY4" fmla="*/ 9079 h 10000"/>
            <a:gd name="connsiteX0" fmla="*/ 10294 w 10912"/>
            <a:gd name="connsiteY0" fmla="*/ 0 h 10000"/>
            <a:gd name="connsiteX1" fmla="*/ 10710 w 10912"/>
            <a:gd name="connsiteY1" fmla="*/ 9033 h 10000"/>
            <a:gd name="connsiteX2" fmla="*/ 7128 w 10912"/>
            <a:gd name="connsiteY2" fmla="*/ 9838 h 10000"/>
            <a:gd name="connsiteX3" fmla="*/ 3197 w 10912"/>
            <a:gd name="connsiteY3" fmla="*/ 9849 h 10000"/>
            <a:gd name="connsiteX4" fmla="*/ 0 w 10912"/>
            <a:gd name="connsiteY4" fmla="*/ 9927 h 10000"/>
            <a:gd name="connsiteX0" fmla="*/ 10294 w 10981"/>
            <a:gd name="connsiteY0" fmla="*/ 0 h 9945"/>
            <a:gd name="connsiteX1" fmla="*/ 10794 w 10981"/>
            <a:gd name="connsiteY1" fmla="*/ 8921 h 9945"/>
            <a:gd name="connsiteX2" fmla="*/ 7128 w 10981"/>
            <a:gd name="connsiteY2" fmla="*/ 9838 h 9945"/>
            <a:gd name="connsiteX3" fmla="*/ 3197 w 10981"/>
            <a:gd name="connsiteY3" fmla="*/ 9849 h 9945"/>
            <a:gd name="connsiteX4" fmla="*/ 0 w 10981"/>
            <a:gd name="connsiteY4" fmla="*/ 9927 h 9945"/>
            <a:gd name="connsiteX0" fmla="*/ 9374 w 9708"/>
            <a:gd name="connsiteY0" fmla="*/ 0 h 10000"/>
            <a:gd name="connsiteX1" fmla="*/ 9446 w 9708"/>
            <a:gd name="connsiteY1" fmla="*/ 8858 h 10000"/>
            <a:gd name="connsiteX2" fmla="*/ 6491 w 9708"/>
            <a:gd name="connsiteY2" fmla="*/ 9892 h 10000"/>
            <a:gd name="connsiteX3" fmla="*/ 2911 w 9708"/>
            <a:gd name="connsiteY3" fmla="*/ 9903 h 10000"/>
            <a:gd name="connsiteX4" fmla="*/ 0 w 9708"/>
            <a:gd name="connsiteY4" fmla="*/ 9982 h 10000"/>
            <a:gd name="connsiteX0" fmla="*/ 9656 w 10138"/>
            <a:gd name="connsiteY0" fmla="*/ 0 h 10000"/>
            <a:gd name="connsiteX1" fmla="*/ 9730 w 10138"/>
            <a:gd name="connsiteY1" fmla="*/ 8858 h 10000"/>
            <a:gd name="connsiteX2" fmla="*/ 6686 w 10138"/>
            <a:gd name="connsiteY2" fmla="*/ 9892 h 10000"/>
            <a:gd name="connsiteX3" fmla="*/ 2999 w 10138"/>
            <a:gd name="connsiteY3" fmla="*/ 9903 h 10000"/>
            <a:gd name="connsiteX4" fmla="*/ 0 w 10138"/>
            <a:gd name="connsiteY4" fmla="*/ 9982 h 10000"/>
            <a:gd name="connsiteX0" fmla="*/ 9656 w 10138"/>
            <a:gd name="connsiteY0" fmla="*/ 0 h 9985"/>
            <a:gd name="connsiteX1" fmla="*/ 9730 w 10138"/>
            <a:gd name="connsiteY1" fmla="*/ 8858 h 9985"/>
            <a:gd name="connsiteX2" fmla="*/ 6686 w 10138"/>
            <a:gd name="connsiteY2" fmla="*/ 9892 h 9985"/>
            <a:gd name="connsiteX3" fmla="*/ 2788 w 10138"/>
            <a:gd name="connsiteY3" fmla="*/ 9173 h 9985"/>
            <a:gd name="connsiteX4" fmla="*/ 0 w 10138"/>
            <a:gd name="connsiteY4" fmla="*/ 9982 h 9985"/>
            <a:gd name="connsiteX0" fmla="*/ 9291 w 9767"/>
            <a:gd name="connsiteY0" fmla="*/ 0 h 9988"/>
            <a:gd name="connsiteX1" fmla="*/ 9364 w 9767"/>
            <a:gd name="connsiteY1" fmla="*/ 8871 h 9988"/>
            <a:gd name="connsiteX2" fmla="*/ 6361 w 9767"/>
            <a:gd name="connsiteY2" fmla="*/ 9907 h 9988"/>
            <a:gd name="connsiteX3" fmla="*/ 2516 w 9767"/>
            <a:gd name="connsiteY3" fmla="*/ 9187 h 9988"/>
            <a:gd name="connsiteX4" fmla="*/ 0 w 9767"/>
            <a:gd name="connsiteY4" fmla="*/ 8815 h 9988"/>
            <a:gd name="connsiteX0" fmla="*/ 9450 w 9936"/>
            <a:gd name="connsiteY0" fmla="*/ 0 h 10001"/>
            <a:gd name="connsiteX1" fmla="*/ 9524 w 9936"/>
            <a:gd name="connsiteY1" fmla="*/ 8882 h 10001"/>
            <a:gd name="connsiteX2" fmla="*/ 6450 w 9936"/>
            <a:gd name="connsiteY2" fmla="*/ 9919 h 10001"/>
            <a:gd name="connsiteX3" fmla="*/ 2513 w 9936"/>
            <a:gd name="connsiteY3" fmla="*/ 9198 h 10001"/>
            <a:gd name="connsiteX4" fmla="*/ 0 w 9936"/>
            <a:gd name="connsiteY4" fmla="*/ 9373 h 10001"/>
            <a:gd name="connsiteX0" fmla="*/ 9511 w 10001"/>
            <a:gd name="connsiteY0" fmla="*/ 0 h 9995"/>
            <a:gd name="connsiteX1" fmla="*/ 9585 w 10001"/>
            <a:gd name="connsiteY1" fmla="*/ 8881 h 9995"/>
            <a:gd name="connsiteX2" fmla="*/ 6492 w 10001"/>
            <a:gd name="connsiteY2" fmla="*/ 9918 h 9995"/>
            <a:gd name="connsiteX3" fmla="*/ 2974 w 10001"/>
            <a:gd name="connsiteY3" fmla="*/ 9258 h 9995"/>
            <a:gd name="connsiteX4" fmla="*/ 0 w 10001"/>
            <a:gd name="connsiteY4" fmla="*/ 9372 h 9995"/>
            <a:gd name="connsiteX0" fmla="*/ 14531 w 14546"/>
            <a:gd name="connsiteY0" fmla="*/ 0 h 3668"/>
            <a:gd name="connsiteX1" fmla="*/ 9584 w 14546"/>
            <a:gd name="connsiteY1" fmla="*/ 2627 h 3668"/>
            <a:gd name="connsiteX2" fmla="*/ 6491 w 14546"/>
            <a:gd name="connsiteY2" fmla="*/ 3665 h 3668"/>
            <a:gd name="connsiteX3" fmla="*/ 2974 w 14546"/>
            <a:gd name="connsiteY3" fmla="*/ 3005 h 3668"/>
            <a:gd name="connsiteX4" fmla="*/ 0 w 14546"/>
            <a:gd name="connsiteY4" fmla="*/ 3119 h 3668"/>
            <a:gd name="connsiteX0" fmla="*/ 9990 w 10002"/>
            <a:gd name="connsiteY0" fmla="*/ 0 h 10051"/>
            <a:gd name="connsiteX1" fmla="*/ 7070 w 10002"/>
            <a:gd name="connsiteY1" fmla="*/ 8653 h 10051"/>
            <a:gd name="connsiteX2" fmla="*/ 4462 w 10002"/>
            <a:gd name="connsiteY2" fmla="*/ 9992 h 10051"/>
            <a:gd name="connsiteX3" fmla="*/ 2045 w 10002"/>
            <a:gd name="connsiteY3" fmla="*/ 8192 h 10051"/>
            <a:gd name="connsiteX4" fmla="*/ 0 w 10002"/>
            <a:gd name="connsiteY4" fmla="*/ 8503 h 10051"/>
            <a:gd name="connsiteX0" fmla="*/ 10165 w 10176"/>
            <a:gd name="connsiteY0" fmla="*/ 0 h 10222"/>
            <a:gd name="connsiteX1" fmla="*/ 7070 w 10176"/>
            <a:gd name="connsiteY1" fmla="*/ 8819 h 10222"/>
            <a:gd name="connsiteX2" fmla="*/ 4462 w 10176"/>
            <a:gd name="connsiteY2" fmla="*/ 10158 h 10222"/>
            <a:gd name="connsiteX3" fmla="*/ 2045 w 10176"/>
            <a:gd name="connsiteY3" fmla="*/ 8358 h 10222"/>
            <a:gd name="connsiteX4" fmla="*/ 0 w 10176"/>
            <a:gd name="connsiteY4" fmla="*/ 8669 h 10222"/>
            <a:gd name="connsiteX0" fmla="*/ 10165 w 10165"/>
            <a:gd name="connsiteY0" fmla="*/ 0 h 10222"/>
            <a:gd name="connsiteX1" fmla="*/ 7070 w 10165"/>
            <a:gd name="connsiteY1" fmla="*/ 8819 h 10222"/>
            <a:gd name="connsiteX2" fmla="*/ 4462 w 10165"/>
            <a:gd name="connsiteY2" fmla="*/ 10158 h 10222"/>
            <a:gd name="connsiteX3" fmla="*/ 2045 w 10165"/>
            <a:gd name="connsiteY3" fmla="*/ 8358 h 10222"/>
            <a:gd name="connsiteX4" fmla="*/ 0 w 10165"/>
            <a:gd name="connsiteY4" fmla="*/ 8669 h 10222"/>
            <a:gd name="connsiteX0" fmla="*/ 10034 w 10034"/>
            <a:gd name="connsiteY0" fmla="*/ 0 h 11822"/>
            <a:gd name="connsiteX1" fmla="*/ 6939 w 10034"/>
            <a:gd name="connsiteY1" fmla="*/ 8819 h 11822"/>
            <a:gd name="connsiteX2" fmla="*/ 4331 w 10034"/>
            <a:gd name="connsiteY2" fmla="*/ 10158 h 11822"/>
            <a:gd name="connsiteX3" fmla="*/ 1914 w 10034"/>
            <a:gd name="connsiteY3" fmla="*/ 8358 h 11822"/>
            <a:gd name="connsiteX4" fmla="*/ 0 w 10034"/>
            <a:gd name="connsiteY4" fmla="*/ 11816 h 11822"/>
            <a:gd name="connsiteX0" fmla="*/ 10034 w 10034"/>
            <a:gd name="connsiteY0" fmla="*/ 0 h 11826"/>
            <a:gd name="connsiteX1" fmla="*/ 6939 w 10034"/>
            <a:gd name="connsiteY1" fmla="*/ 8819 h 11826"/>
            <a:gd name="connsiteX2" fmla="*/ 4331 w 10034"/>
            <a:gd name="connsiteY2" fmla="*/ 10158 h 11826"/>
            <a:gd name="connsiteX3" fmla="*/ 1739 w 10034"/>
            <a:gd name="connsiteY3" fmla="*/ 9849 h 11826"/>
            <a:gd name="connsiteX4" fmla="*/ 0 w 10034"/>
            <a:gd name="connsiteY4" fmla="*/ 11816 h 1182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4" h="11826">
              <a:moveTo>
                <a:pt x="10034" y="0"/>
              </a:moveTo>
              <a:cubicBezTo>
                <a:pt x="8747" y="8132"/>
                <a:pt x="7889" y="7126"/>
                <a:pt x="6939" y="8819"/>
              </a:cubicBezTo>
              <a:cubicBezTo>
                <a:pt x="5989" y="10512"/>
                <a:pt x="5198" y="9986"/>
                <a:pt x="4331" y="10158"/>
              </a:cubicBezTo>
              <a:cubicBezTo>
                <a:pt x="3464" y="10330"/>
                <a:pt x="2517" y="9809"/>
                <a:pt x="1739" y="9849"/>
              </a:cubicBezTo>
              <a:cubicBezTo>
                <a:pt x="960" y="9893"/>
                <a:pt x="765" y="11993"/>
                <a:pt x="0" y="11816"/>
              </a:cubicBezTo>
            </a:path>
          </a:pathLst>
        </a:custGeom>
        <a:noFill/>
        <a:ln w="9525" cap="flat" cmpd="sng">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196507</xdr:colOff>
      <xdr:row>21</xdr:row>
      <xdr:rowOff>105506</xdr:rowOff>
    </xdr:from>
    <xdr:to>
      <xdr:col>15</xdr:col>
      <xdr:colOff>494392</xdr:colOff>
      <xdr:row>22</xdr:row>
      <xdr:rowOff>68039</xdr:rowOff>
    </xdr:to>
    <xdr:sp macro="" textlink="">
      <xdr:nvSpPr>
        <xdr:cNvPr id="1421" name="Text Box 1620">
          <a:extLst>
            <a:ext uri="{FF2B5EF4-FFF2-40B4-BE49-F238E27FC236}">
              <a16:creationId xmlns:a16="http://schemas.microsoft.com/office/drawing/2014/main" id="{945B7931-6C09-450F-B232-BF4358637E94}"/>
            </a:ext>
          </a:extLst>
        </xdr:cNvPr>
        <xdr:cNvSpPr txBox="1">
          <a:spLocks noChangeArrowheads="1"/>
        </xdr:cNvSpPr>
      </xdr:nvSpPr>
      <xdr:spPr bwMode="auto">
        <a:xfrm>
          <a:off x="10084364" y="3747685"/>
          <a:ext cx="297885" cy="134890"/>
        </a:xfrm>
        <a:prstGeom prst="rect">
          <a:avLst/>
        </a:prstGeom>
        <a:solidFill>
          <a:schemeClr val="bg1"/>
        </a:solidFill>
        <a:ln>
          <a:noFill/>
        </a:ln>
      </xdr:spPr>
      <xdr:txBody>
        <a:bodyPr vertOverflow="overflow" horzOverflow="overflow" vert="horz" wrap="square" lIns="27432" tIns="18288" rIns="27432" bIns="18288" anchor="b" upright="1">
          <a:noAutofit/>
        </a:bodyPr>
        <a:lstStyle/>
        <a:p>
          <a:pPr algn="r" rtl="0">
            <a:lnSpc>
              <a:spcPts val="1000"/>
            </a:lnSpc>
            <a:defRPr sz="1000"/>
          </a:pPr>
          <a:endParaRPr lang="en-US" altLang="ja-JP" sz="900" b="1" i="0" u="none" strike="noStrike" baseline="0">
            <a:solidFill>
              <a:srgbClr val="000000"/>
            </a:solidFill>
            <a:latin typeface="ＭＳ Ｐゴシック"/>
            <a:ea typeface="ＭＳ Ｐゴシック"/>
          </a:endParaRPr>
        </a:p>
      </xdr:txBody>
    </xdr:sp>
    <xdr:clientData/>
  </xdr:twoCellAnchor>
  <xdr:twoCellAnchor>
    <xdr:from>
      <xdr:col>15</xdr:col>
      <xdr:colOff>95255</xdr:colOff>
      <xdr:row>22</xdr:row>
      <xdr:rowOff>15229</xdr:rowOff>
    </xdr:from>
    <xdr:to>
      <xdr:col>15</xdr:col>
      <xdr:colOff>604381</xdr:colOff>
      <xdr:row>24</xdr:row>
      <xdr:rowOff>145140</xdr:rowOff>
    </xdr:to>
    <xdr:sp macro="" textlink="">
      <xdr:nvSpPr>
        <xdr:cNvPr id="1494" name="Freeform 166">
          <a:extLst>
            <a:ext uri="{FF2B5EF4-FFF2-40B4-BE49-F238E27FC236}">
              <a16:creationId xmlns:a16="http://schemas.microsoft.com/office/drawing/2014/main" id="{81C9B561-B9AD-4E56-ACAE-1C5C2F587DFD}"/>
            </a:ext>
          </a:extLst>
        </xdr:cNvPr>
        <xdr:cNvSpPr>
          <a:spLocks/>
        </xdr:cNvSpPr>
      </xdr:nvSpPr>
      <xdr:spPr bwMode="auto">
        <a:xfrm flipH="1">
          <a:off x="11384648" y="3829765"/>
          <a:ext cx="509126" cy="474625"/>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 name="connsiteX0" fmla="*/ 51 w 13431"/>
            <a:gd name="connsiteY0" fmla="*/ 11946 h 11946"/>
            <a:gd name="connsiteX1" fmla="*/ 134 w 13431"/>
            <a:gd name="connsiteY1" fmla="*/ 1946 h 11946"/>
            <a:gd name="connsiteX2" fmla="*/ 13431 w 13431"/>
            <a:gd name="connsiteY2" fmla="*/ 0 h 11946"/>
            <a:gd name="connsiteX0" fmla="*/ 51 w 13431"/>
            <a:gd name="connsiteY0" fmla="*/ 11946 h 11946"/>
            <a:gd name="connsiteX1" fmla="*/ 134 w 13431"/>
            <a:gd name="connsiteY1" fmla="*/ 1946 h 11946"/>
            <a:gd name="connsiteX2" fmla="*/ 9373 w 13431"/>
            <a:gd name="connsiteY2" fmla="*/ 207 h 11946"/>
            <a:gd name="connsiteX3" fmla="*/ 13431 w 13431"/>
            <a:gd name="connsiteY3" fmla="*/ 0 h 11946"/>
            <a:gd name="connsiteX0" fmla="*/ 51 w 11233"/>
            <a:gd name="connsiteY0" fmla="*/ 19396 h 19396"/>
            <a:gd name="connsiteX1" fmla="*/ 134 w 11233"/>
            <a:gd name="connsiteY1" fmla="*/ 9396 h 19396"/>
            <a:gd name="connsiteX2" fmla="*/ 9373 w 11233"/>
            <a:gd name="connsiteY2" fmla="*/ 7657 h 19396"/>
            <a:gd name="connsiteX3" fmla="*/ 11233 w 11233"/>
            <a:gd name="connsiteY3" fmla="*/ 0 h 19396"/>
            <a:gd name="connsiteX0" fmla="*/ 51 w 11233"/>
            <a:gd name="connsiteY0" fmla="*/ 19396 h 19396"/>
            <a:gd name="connsiteX1" fmla="*/ 134 w 11233"/>
            <a:gd name="connsiteY1" fmla="*/ 11083 h 19396"/>
            <a:gd name="connsiteX2" fmla="*/ 9373 w 11233"/>
            <a:gd name="connsiteY2" fmla="*/ 7657 h 19396"/>
            <a:gd name="connsiteX3" fmla="*/ 11233 w 11233"/>
            <a:gd name="connsiteY3" fmla="*/ 0 h 19396"/>
            <a:gd name="connsiteX0" fmla="*/ 51 w 11233"/>
            <a:gd name="connsiteY0" fmla="*/ 19396 h 19396"/>
            <a:gd name="connsiteX1" fmla="*/ 134 w 11233"/>
            <a:gd name="connsiteY1" fmla="*/ 11083 h 19396"/>
            <a:gd name="connsiteX2" fmla="*/ 9373 w 11233"/>
            <a:gd name="connsiteY2" fmla="*/ 7657 h 19396"/>
            <a:gd name="connsiteX3" fmla="*/ 11233 w 11233"/>
            <a:gd name="connsiteY3" fmla="*/ 0 h 19396"/>
            <a:gd name="connsiteX0" fmla="*/ 51 w 11233"/>
            <a:gd name="connsiteY0" fmla="*/ 19396 h 19396"/>
            <a:gd name="connsiteX1" fmla="*/ 134 w 11233"/>
            <a:gd name="connsiteY1" fmla="*/ 11083 h 19396"/>
            <a:gd name="connsiteX2" fmla="*/ 8528 w 11233"/>
            <a:gd name="connsiteY2" fmla="*/ 8079 h 19396"/>
            <a:gd name="connsiteX3" fmla="*/ 11233 w 11233"/>
            <a:gd name="connsiteY3" fmla="*/ 0 h 19396"/>
            <a:gd name="connsiteX0" fmla="*/ 51 w 11233"/>
            <a:gd name="connsiteY0" fmla="*/ 19396 h 19396"/>
            <a:gd name="connsiteX1" fmla="*/ 134 w 11233"/>
            <a:gd name="connsiteY1" fmla="*/ 11083 h 19396"/>
            <a:gd name="connsiteX2" fmla="*/ 8528 w 11233"/>
            <a:gd name="connsiteY2" fmla="*/ 8079 h 19396"/>
            <a:gd name="connsiteX3" fmla="*/ 11233 w 11233"/>
            <a:gd name="connsiteY3" fmla="*/ 0 h 19396"/>
            <a:gd name="connsiteX0" fmla="*/ 51 w 11458"/>
            <a:gd name="connsiteY0" fmla="*/ 19396 h 19396"/>
            <a:gd name="connsiteX1" fmla="*/ 134 w 11458"/>
            <a:gd name="connsiteY1" fmla="*/ 11083 h 19396"/>
            <a:gd name="connsiteX2" fmla="*/ 10388 w 11458"/>
            <a:gd name="connsiteY2" fmla="*/ 8501 h 19396"/>
            <a:gd name="connsiteX3" fmla="*/ 11233 w 11458"/>
            <a:gd name="connsiteY3" fmla="*/ 0 h 19396"/>
            <a:gd name="connsiteX0" fmla="*/ 51 w 15122"/>
            <a:gd name="connsiteY0" fmla="*/ 18693 h 18693"/>
            <a:gd name="connsiteX1" fmla="*/ 134 w 15122"/>
            <a:gd name="connsiteY1" fmla="*/ 10380 h 18693"/>
            <a:gd name="connsiteX2" fmla="*/ 10388 w 15122"/>
            <a:gd name="connsiteY2" fmla="*/ 7798 h 18693"/>
            <a:gd name="connsiteX3" fmla="*/ 15122 w 15122"/>
            <a:gd name="connsiteY3" fmla="*/ 0 h 18693"/>
            <a:gd name="connsiteX0" fmla="*/ 295 w 15366"/>
            <a:gd name="connsiteY0" fmla="*/ 18693 h 18693"/>
            <a:gd name="connsiteX1" fmla="*/ 40 w 15366"/>
            <a:gd name="connsiteY1" fmla="*/ 8693 h 18693"/>
            <a:gd name="connsiteX2" fmla="*/ 10632 w 15366"/>
            <a:gd name="connsiteY2" fmla="*/ 7798 h 18693"/>
            <a:gd name="connsiteX3" fmla="*/ 15366 w 15366"/>
            <a:gd name="connsiteY3" fmla="*/ 0 h 18693"/>
            <a:gd name="connsiteX0" fmla="*/ 295 w 15366"/>
            <a:gd name="connsiteY0" fmla="*/ 18693 h 18693"/>
            <a:gd name="connsiteX1" fmla="*/ 40 w 15366"/>
            <a:gd name="connsiteY1" fmla="*/ 8693 h 18693"/>
            <a:gd name="connsiteX2" fmla="*/ 12154 w 15366"/>
            <a:gd name="connsiteY2" fmla="*/ 8782 h 18693"/>
            <a:gd name="connsiteX3" fmla="*/ 15366 w 15366"/>
            <a:gd name="connsiteY3" fmla="*/ 0 h 18693"/>
            <a:gd name="connsiteX0" fmla="*/ 295 w 15366"/>
            <a:gd name="connsiteY0" fmla="*/ 18693 h 18693"/>
            <a:gd name="connsiteX1" fmla="*/ 40 w 15366"/>
            <a:gd name="connsiteY1" fmla="*/ 8693 h 18693"/>
            <a:gd name="connsiteX2" fmla="*/ 11277 w 15366"/>
            <a:gd name="connsiteY2" fmla="*/ 7389 h 18693"/>
            <a:gd name="connsiteX3" fmla="*/ 15366 w 15366"/>
            <a:gd name="connsiteY3" fmla="*/ 0 h 18693"/>
            <a:gd name="connsiteX0" fmla="*/ 295 w 15366"/>
            <a:gd name="connsiteY0" fmla="*/ 18693 h 18693"/>
            <a:gd name="connsiteX1" fmla="*/ 40 w 15366"/>
            <a:gd name="connsiteY1" fmla="*/ 8693 h 18693"/>
            <a:gd name="connsiteX2" fmla="*/ 11861 w 15366"/>
            <a:gd name="connsiteY2" fmla="*/ 6136 h 18693"/>
            <a:gd name="connsiteX3" fmla="*/ 15366 w 15366"/>
            <a:gd name="connsiteY3" fmla="*/ 0 h 18693"/>
            <a:gd name="connsiteX0" fmla="*/ 295 w 15366"/>
            <a:gd name="connsiteY0" fmla="*/ 18693 h 18693"/>
            <a:gd name="connsiteX1" fmla="*/ 40 w 15366"/>
            <a:gd name="connsiteY1" fmla="*/ 8693 h 18693"/>
            <a:gd name="connsiteX2" fmla="*/ 11861 w 15366"/>
            <a:gd name="connsiteY2" fmla="*/ 6136 h 18693"/>
            <a:gd name="connsiteX3" fmla="*/ 15366 w 15366"/>
            <a:gd name="connsiteY3" fmla="*/ 0 h 18693"/>
            <a:gd name="connsiteX0" fmla="*/ 295 w 13905"/>
            <a:gd name="connsiteY0" fmla="*/ 18832 h 18832"/>
            <a:gd name="connsiteX1" fmla="*/ 40 w 13905"/>
            <a:gd name="connsiteY1" fmla="*/ 8832 h 18832"/>
            <a:gd name="connsiteX2" fmla="*/ 11861 w 13905"/>
            <a:gd name="connsiteY2" fmla="*/ 6275 h 18832"/>
            <a:gd name="connsiteX3" fmla="*/ 13905 w 13905"/>
            <a:gd name="connsiteY3" fmla="*/ 0 h 18832"/>
            <a:gd name="connsiteX0" fmla="*/ 295 w 11861"/>
            <a:gd name="connsiteY0" fmla="*/ 12557 h 12557"/>
            <a:gd name="connsiteX1" fmla="*/ 40 w 11861"/>
            <a:gd name="connsiteY1" fmla="*/ 2557 h 12557"/>
            <a:gd name="connsiteX2" fmla="*/ 11861 w 11861"/>
            <a:gd name="connsiteY2" fmla="*/ 0 h 12557"/>
            <a:gd name="connsiteX0" fmla="*/ 1 w 15124"/>
            <a:gd name="connsiteY0" fmla="*/ 12737 h 12737"/>
            <a:gd name="connsiteX1" fmla="*/ 3303 w 15124"/>
            <a:gd name="connsiteY1" fmla="*/ 2557 h 12737"/>
            <a:gd name="connsiteX2" fmla="*/ 15124 w 15124"/>
            <a:gd name="connsiteY2" fmla="*/ 0 h 12737"/>
            <a:gd name="connsiteX0" fmla="*/ 0 w 15123"/>
            <a:gd name="connsiteY0" fmla="*/ 12737 h 12737"/>
            <a:gd name="connsiteX1" fmla="*/ 3302 w 15123"/>
            <a:gd name="connsiteY1" fmla="*/ 2557 h 12737"/>
            <a:gd name="connsiteX2" fmla="*/ 15123 w 15123"/>
            <a:gd name="connsiteY2" fmla="*/ 0 h 12737"/>
            <a:gd name="connsiteX0" fmla="*/ 0 w 15123"/>
            <a:gd name="connsiteY0" fmla="*/ 12737 h 12737"/>
            <a:gd name="connsiteX1" fmla="*/ 3302 w 15123"/>
            <a:gd name="connsiteY1" fmla="*/ 2557 h 12737"/>
            <a:gd name="connsiteX2" fmla="*/ 15123 w 15123"/>
            <a:gd name="connsiteY2" fmla="*/ 0 h 12737"/>
            <a:gd name="connsiteX0" fmla="*/ 0 w 15123"/>
            <a:gd name="connsiteY0" fmla="*/ 12737 h 12737"/>
            <a:gd name="connsiteX1" fmla="*/ 3302 w 15123"/>
            <a:gd name="connsiteY1" fmla="*/ 2557 h 12737"/>
            <a:gd name="connsiteX2" fmla="*/ 15123 w 15123"/>
            <a:gd name="connsiteY2" fmla="*/ 0 h 12737"/>
            <a:gd name="connsiteX0" fmla="*/ 0 w 14234"/>
            <a:gd name="connsiteY0" fmla="*/ 13097 h 13097"/>
            <a:gd name="connsiteX1" fmla="*/ 2413 w 14234"/>
            <a:gd name="connsiteY1" fmla="*/ 2557 h 13097"/>
            <a:gd name="connsiteX2" fmla="*/ 14234 w 14234"/>
            <a:gd name="connsiteY2" fmla="*/ 0 h 13097"/>
            <a:gd name="connsiteX0" fmla="*/ 0 w 13523"/>
            <a:gd name="connsiteY0" fmla="*/ 15797 h 15797"/>
            <a:gd name="connsiteX1" fmla="*/ 1702 w 13523"/>
            <a:gd name="connsiteY1" fmla="*/ 2557 h 15797"/>
            <a:gd name="connsiteX2" fmla="*/ 13523 w 13523"/>
            <a:gd name="connsiteY2" fmla="*/ 0 h 15797"/>
            <a:gd name="connsiteX0" fmla="*/ 0 w 13523"/>
            <a:gd name="connsiteY0" fmla="*/ 15797 h 15797"/>
            <a:gd name="connsiteX1" fmla="*/ 1702 w 13523"/>
            <a:gd name="connsiteY1" fmla="*/ 2557 h 15797"/>
            <a:gd name="connsiteX2" fmla="*/ 13523 w 13523"/>
            <a:gd name="connsiteY2" fmla="*/ 0 h 15797"/>
            <a:gd name="connsiteX0" fmla="*/ 0 w 13523"/>
            <a:gd name="connsiteY0" fmla="*/ 15797 h 15797"/>
            <a:gd name="connsiteX1" fmla="*/ 1702 w 13523"/>
            <a:gd name="connsiteY1" fmla="*/ 2557 h 15797"/>
            <a:gd name="connsiteX2" fmla="*/ 13523 w 13523"/>
            <a:gd name="connsiteY2" fmla="*/ 0 h 15797"/>
            <a:gd name="connsiteX0" fmla="*/ 0 w 15481"/>
            <a:gd name="connsiteY0" fmla="*/ 14685 h 14685"/>
            <a:gd name="connsiteX1" fmla="*/ 1702 w 15481"/>
            <a:gd name="connsiteY1" fmla="*/ 1445 h 14685"/>
            <a:gd name="connsiteX2" fmla="*/ 15481 w 15481"/>
            <a:gd name="connsiteY2" fmla="*/ 0 h 14685"/>
            <a:gd name="connsiteX0" fmla="*/ 0 w 15481"/>
            <a:gd name="connsiteY0" fmla="*/ 14685 h 14685"/>
            <a:gd name="connsiteX1" fmla="*/ 1702 w 15481"/>
            <a:gd name="connsiteY1" fmla="*/ 1445 h 14685"/>
            <a:gd name="connsiteX2" fmla="*/ 15481 w 15481"/>
            <a:gd name="connsiteY2" fmla="*/ 0 h 14685"/>
            <a:gd name="connsiteX0" fmla="*/ 0 w 15481"/>
            <a:gd name="connsiteY0" fmla="*/ 14685 h 14685"/>
            <a:gd name="connsiteX1" fmla="*/ 1702 w 15481"/>
            <a:gd name="connsiteY1" fmla="*/ 1445 h 14685"/>
            <a:gd name="connsiteX2" fmla="*/ 15481 w 15481"/>
            <a:gd name="connsiteY2" fmla="*/ 0 h 14685"/>
            <a:gd name="connsiteX0" fmla="*/ 0 w 15481"/>
            <a:gd name="connsiteY0" fmla="*/ 14685 h 14685"/>
            <a:gd name="connsiteX1" fmla="*/ 1702 w 15481"/>
            <a:gd name="connsiteY1" fmla="*/ 1445 h 14685"/>
            <a:gd name="connsiteX2" fmla="*/ 15481 w 15481"/>
            <a:gd name="connsiteY2" fmla="*/ 0 h 14685"/>
            <a:gd name="connsiteX0" fmla="*/ 0 w 16070"/>
            <a:gd name="connsiteY0" fmla="*/ 13651 h 13651"/>
            <a:gd name="connsiteX1" fmla="*/ 1702 w 16070"/>
            <a:gd name="connsiteY1" fmla="*/ 411 h 13651"/>
            <a:gd name="connsiteX2" fmla="*/ 16070 w 16070"/>
            <a:gd name="connsiteY2" fmla="*/ 0 h 13651"/>
            <a:gd name="connsiteX0" fmla="*/ 0 w 17953"/>
            <a:gd name="connsiteY0" fmla="*/ 13297 h 13297"/>
            <a:gd name="connsiteX1" fmla="*/ 1702 w 17953"/>
            <a:gd name="connsiteY1" fmla="*/ 57 h 13297"/>
            <a:gd name="connsiteX2" fmla="*/ 17953 w 17953"/>
            <a:gd name="connsiteY2" fmla="*/ 34 h 13297"/>
            <a:gd name="connsiteX0" fmla="*/ 0 w 21367"/>
            <a:gd name="connsiteY0" fmla="*/ 13281 h 13281"/>
            <a:gd name="connsiteX1" fmla="*/ 1702 w 21367"/>
            <a:gd name="connsiteY1" fmla="*/ 41 h 13281"/>
            <a:gd name="connsiteX2" fmla="*/ 21367 w 21367"/>
            <a:gd name="connsiteY2" fmla="*/ 406 h 13281"/>
            <a:gd name="connsiteX0" fmla="*/ 0 w 21367"/>
            <a:gd name="connsiteY0" fmla="*/ 13325 h 13325"/>
            <a:gd name="connsiteX1" fmla="*/ 1702 w 21367"/>
            <a:gd name="connsiteY1" fmla="*/ 85 h 13325"/>
            <a:gd name="connsiteX2" fmla="*/ 21367 w 21367"/>
            <a:gd name="connsiteY2" fmla="*/ 450 h 13325"/>
            <a:gd name="connsiteX0" fmla="*/ 0 w 32115"/>
            <a:gd name="connsiteY0" fmla="*/ 19476 h 19476"/>
            <a:gd name="connsiteX1" fmla="*/ 1702 w 32115"/>
            <a:gd name="connsiteY1" fmla="*/ 6236 h 19476"/>
            <a:gd name="connsiteX2" fmla="*/ 32115 w 32115"/>
            <a:gd name="connsiteY2" fmla="*/ 4 h 19476"/>
            <a:gd name="connsiteX0" fmla="*/ 0 w 32115"/>
            <a:gd name="connsiteY0" fmla="*/ 19476 h 19476"/>
            <a:gd name="connsiteX1" fmla="*/ 1702 w 32115"/>
            <a:gd name="connsiteY1" fmla="*/ 6236 h 19476"/>
            <a:gd name="connsiteX2" fmla="*/ 32115 w 32115"/>
            <a:gd name="connsiteY2" fmla="*/ 4 h 19476"/>
            <a:gd name="connsiteX0" fmla="*/ 0 w 32115"/>
            <a:gd name="connsiteY0" fmla="*/ 19476 h 19476"/>
            <a:gd name="connsiteX1" fmla="*/ 1702 w 32115"/>
            <a:gd name="connsiteY1" fmla="*/ 6236 h 19476"/>
            <a:gd name="connsiteX2" fmla="*/ 32115 w 32115"/>
            <a:gd name="connsiteY2" fmla="*/ 4 h 19476"/>
            <a:gd name="connsiteX0" fmla="*/ 0 w 31865"/>
            <a:gd name="connsiteY0" fmla="*/ 22376 h 22376"/>
            <a:gd name="connsiteX1" fmla="*/ 1702 w 31865"/>
            <a:gd name="connsiteY1" fmla="*/ 9136 h 22376"/>
            <a:gd name="connsiteX2" fmla="*/ 31865 w 31865"/>
            <a:gd name="connsiteY2" fmla="*/ 2 h 22376"/>
            <a:gd name="connsiteX0" fmla="*/ 0 w 33115"/>
            <a:gd name="connsiteY0" fmla="*/ 21585 h 21585"/>
            <a:gd name="connsiteX1" fmla="*/ 1702 w 33115"/>
            <a:gd name="connsiteY1" fmla="*/ 8345 h 21585"/>
            <a:gd name="connsiteX2" fmla="*/ 33115 w 33115"/>
            <a:gd name="connsiteY2" fmla="*/ 3 h 21585"/>
            <a:gd name="connsiteX0" fmla="*/ 0 w 42863"/>
            <a:gd name="connsiteY0" fmla="*/ 19475 h 19475"/>
            <a:gd name="connsiteX1" fmla="*/ 1702 w 42863"/>
            <a:gd name="connsiteY1" fmla="*/ 6235 h 19475"/>
            <a:gd name="connsiteX2" fmla="*/ 42863 w 42863"/>
            <a:gd name="connsiteY2" fmla="*/ 4 h 19475"/>
            <a:gd name="connsiteX0" fmla="*/ 3812 w 41176"/>
            <a:gd name="connsiteY0" fmla="*/ 21718 h 21718"/>
            <a:gd name="connsiteX1" fmla="*/ 15 w 41176"/>
            <a:gd name="connsiteY1" fmla="*/ 6235 h 21718"/>
            <a:gd name="connsiteX2" fmla="*/ 41176 w 41176"/>
            <a:gd name="connsiteY2" fmla="*/ 4 h 21718"/>
            <a:gd name="connsiteX0" fmla="*/ 3837 w 41201"/>
            <a:gd name="connsiteY0" fmla="*/ 21718 h 21718"/>
            <a:gd name="connsiteX1" fmla="*/ 40 w 41201"/>
            <a:gd name="connsiteY1" fmla="*/ 6235 h 21718"/>
            <a:gd name="connsiteX2" fmla="*/ 41201 w 41201"/>
            <a:gd name="connsiteY2" fmla="*/ 4 h 21718"/>
            <a:gd name="connsiteX0" fmla="*/ 1174 w 42244"/>
            <a:gd name="connsiteY0" fmla="*/ 20125 h 20125"/>
            <a:gd name="connsiteX1" fmla="*/ 1083 w 42244"/>
            <a:gd name="connsiteY1" fmla="*/ 6235 h 20125"/>
            <a:gd name="connsiteX2" fmla="*/ 42244 w 42244"/>
            <a:gd name="connsiteY2" fmla="*/ 4 h 20125"/>
            <a:gd name="connsiteX0" fmla="*/ 162 w 41232"/>
            <a:gd name="connsiteY0" fmla="*/ 20125 h 20125"/>
            <a:gd name="connsiteX1" fmla="*/ 71 w 41232"/>
            <a:gd name="connsiteY1" fmla="*/ 6235 h 20125"/>
            <a:gd name="connsiteX2" fmla="*/ 41232 w 41232"/>
            <a:gd name="connsiteY2" fmla="*/ 4 h 20125"/>
            <a:gd name="connsiteX0" fmla="*/ 162 w 43085"/>
            <a:gd name="connsiteY0" fmla="*/ 13890 h 13890"/>
            <a:gd name="connsiteX1" fmla="*/ 71 w 43085"/>
            <a:gd name="connsiteY1" fmla="*/ 0 h 13890"/>
            <a:gd name="connsiteX2" fmla="*/ 43085 w 43085"/>
            <a:gd name="connsiteY2" fmla="*/ 539 h 13890"/>
            <a:gd name="connsiteX0" fmla="*/ 162 w 43085"/>
            <a:gd name="connsiteY0" fmla="*/ 14413 h 14413"/>
            <a:gd name="connsiteX1" fmla="*/ 71 w 43085"/>
            <a:gd name="connsiteY1" fmla="*/ 523 h 14413"/>
            <a:gd name="connsiteX2" fmla="*/ 43085 w 43085"/>
            <a:gd name="connsiteY2" fmla="*/ 0 h 14413"/>
            <a:gd name="connsiteX0" fmla="*/ 162 w 41602"/>
            <a:gd name="connsiteY0" fmla="*/ 13890 h 13890"/>
            <a:gd name="connsiteX1" fmla="*/ 71 w 41602"/>
            <a:gd name="connsiteY1" fmla="*/ 0 h 13890"/>
            <a:gd name="connsiteX2" fmla="*/ 41602 w 41602"/>
            <a:gd name="connsiteY2" fmla="*/ 141 h 13890"/>
          </a:gdLst>
          <a:ahLst/>
          <a:cxnLst>
            <a:cxn ang="0">
              <a:pos x="connsiteX0" y="connsiteY0"/>
            </a:cxn>
            <a:cxn ang="0">
              <a:pos x="connsiteX1" y="connsiteY1"/>
            </a:cxn>
            <a:cxn ang="0">
              <a:pos x="connsiteX2" y="connsiteY2"/>
            </a:cxn>
          </a:cxnLst>
          <a:rect l="l" t="t" r="r" b="b"/>
          <a:pathLst>
            <a:path w="41602" h="13890">
              <a:moveTo>
                <a:pt x="162" y="13890"/>
              </a:moveTo>
              <a:cubicBezTo>
                <a:pt x="719" y="7077"/>
                <a:pt x="-260" y="9503"/>
                <a:pt x="71" y="0"/>
              </a:cubicBezTo>
              <a:lnTo>
                <a:pt x="41602" y="141"/>
              </a:ln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595789</xdr:colOff>
      <xdr:row>19</xdr:row>
      <xdr:rowOff>18138</xdr:rowOff>
    </xdr:from>
    <xdr:to>
      <xdr:col>16</xdr:col>
      <xdr:colOff>68036</xdr:colOff>
      <xdr:row>22</xdr:row>
      <xdr:rowOff>3481</xdr:rowOff>
    </xdr:to>
    <xdr:sp macro="" textlink="">
      <xdr:nvSpPr>
        <xdr:cNvPr id="1498" name="Line 238">
          <a:extLst>
            <a:ext uri="{FF2B5EF4-FFF2-40B4-BE49-F238E27FC236}">
              <a16:creationId xmlns:a16="http://schemas.microsoft.com/office/drawing/2014/main" id="{88C16EE4-BB7B-4328-9C77-803F2CE32070}"/>
            </a:ext>
          </a:extLst>
        </xdr:cNvPr>
        <xdr:cNvSpPr>
          <a:spLocks noChangeShapeType="1"/>
        </xdr:cNvSpPr>
      </xdr:nvSpPr>
      <xdr:spPr bwMode="auto">
        <a:xfrm flipH="1">
          <a:off x="11885182" y="3329209"/>
          <a:ext cx="175283" cy="488808"/>
        </a:xfrm>
        <a:custGeom>
          <a:avLst/>
          <a:gdLst>
            <a:gd name="connsiteX0" fmla="*/ 0 w 10000"/>
            <a:gd name="connsiteY0" fmla="*/ 0 h 10000"/>
            <a:gd name="connsiteX1" fmla="*/ 10000 w 10000"/>
            <a:gd name="connsiteY1" fmla="*/ 10000 h 10000"/>
            <a:gd name="connsiteX0" fmla="*/ 0 w 306033"/>
            <a:gd name="connsiteY0" fmla="*/ 0 h 11873"/>
            <a:gd name="connsiteX1" fmla="*/ 306033 w 306033"/>
            <a:gd name="connsiteY1" fmla="*/ 11873 h 11873"/>
            <a:gd name="connsiteX0" fmla="*/ 0 w 306033"/>
            <a:gd name="connsiteY0" fmla="*/ 0 h 11873"/>
            <a:gd name="connsiteX1" fmla="*/ 306033 w 306033"/>
            <a:gd name="connsiteY1" fmla="*/ 11873 h 11873"/>
            <a:gd name="connsiteX0" fmla="*/ 0 w 309196"/>
            <a:gd name="connsiteY0" fmla="*/ 0 h 11873"/>
            <a:gd name="connsiteX1" fmla="*/ 306033 w 309196"/>
            <a:gd name="connsiteY1" fmla="*/ 11873 h 11873"/>
          </a:gdLst>
          <a:ahLst/>
          <a:cxnLst>
            <a:cxn ang="0">
              <a:pos x="connsiteX0" y="connsiteY0"/>
            </a:cxn>
            <a:cxn ang="0">
              <a:pos x="connsiteX1" y="connsiteY1"/>
            </a:cxn>
          </a:cxnLst>
          <a:rect l="l" t="t" r="r" b="b"/>
          <a:pathLst>
            <a:path w="309196" h="11873">
              <a:moveTo>
                <a:pt x="0" y="0"/>
              </a:moveTo>
              <a:cubicBezTo>
                <a:pt x="163352" y="3113"/>
                <a:pt x="334705" y="5565"/>
                <a:pt x="306033" y="11873"/>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195036</xdr:colOff>
      <xdr:row>21</xdr:row>
      <xdr:rowOff>77108</xdr:rowOff>
    </xdr:from>
    <xdr:to>
      <xdr:col>15</xdr:col>
      <xdr:colOff>566165</xdr:colOff>
      <xdr:row>22</xdr:row>
      <xdr:rowOff>118994</xdr:rowOff>
    </xdr:to>
    <xdr:grpSp>
      <xdr:nvGrpSpPr>
        <xdr:cNvPr id="1499" name="Group 405">
          <a:extLst>
            <a:ext uri="{FF2B5EF4-FFF2-40B4-BE49-F238E27FC236}">
              <a16:creationId xmlns:a16="http://schemas.microsoft.com/office/drawing/2014/main" id="{603FE6F6-102D-42E1-8800-4BFA886DF1B2}"/>
            </a:ext>
          </a:extLst>
        </xdr:cNvPr>
        <xdr:cNvGrpSpPr>
          <a:grpSpLocks/>
        </xdr:cNvGrpSpPr>
      </xdr:nvGrpSpPr>
      <xdr:grpSpPr bwMode="auto">
        <a:xfrm rot="5400000">
          <a:off x="10199512" y="3412924"/>
          <a:ext cx="205927" cy="371129"/>
          <a:chOff x="718" y="97"/>
          <a:chExt cx="23" cy="15"/>
        </a:xfrm>
      </xdr:grpSpPr>
      <xdr:sp macro="" textlink="">
        <xdr:nvSpPr>
          <xdr:cNvPr id="1500" name="Freeform 406">
            <a:extLst>
              <a:ext uri="{FF2B5EF4-FFF2-40B4-BE49-F238E27FC236}">
                <a16:creationId xmlns:a16="http://schemas.microsoft.com/office/drawing/2014/main" id="{0A9B67F2-A3DC-41C2-BA27-D23C2D4C7AD4}"/>
              </a:ext>
            </a:extLst>
          </xdr:cNvPr>
          <xdr:cNvSpPr>
            <a:spLocks/>
          </xdr:cNvSpPr>
        </xdr:nvSpPr>
        <xdr:spPr bwMode="auto">
          <a:xfrm>
            <a:off x="718" y="97"/>
            <a:ext cx="4" cy="15"/>
          </a:xfrm>
          <a:custGeom>
            <a:avLst/>
            <a:gdLst>
              <a:gd name="T0" fmla="*/ 0 w 5"/>
              <a:gd name="T1" fmla="*/ 0 h 46"/>
              <a:gd name="T2" fmla="*/ 2 w 5"/>
              <a:gd name="T3" fmla="*/ 0 h 46"/>
              <a:gd name="T4" fmla="*/ 2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1" name="Freeform 407">
            <a:extLst>
              <a:ext uri="{FF2B5EF4-FFF2-40B4-BE49-F238E27FC236}">
                <a16:creationId xmlns:a16="http://schemas.microsoft.com/office/drawing/2014/main" id="{408A7E94-617A-4BFE-8209-36A9E63AEC56}"/>
              </a:ext>
            </a:extLst>
          </xdr:cNvPr>
          <xdr:cNvSpPr>
            <a:spLocks/>
          </xdr:cNvSpPr>
        </xdr:nvSpPr>
        <xdr:spPr bwMode="auto">
          <a:xfrm flipH="1" flipV="1">
            <a:off x="736" y="97"/>
            <a:ext cx="5" cy="15"/>
          </a:xfrm>
          <a:custGeom>
            <a:avLst/>
            <a:gdLst>
              <a:gd name="T0" fmla="*/ 0 w 5"/>
              <a:gd name="T1" fmla="*/ 0 h 46"/>
              <a:gd name="T2" fmla="*/ 5 w 5"/>
              <a:gd name="T3" fmla="*/ 0 h 46"/>
              <a:gd name="T4" fmla="*/ 5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15</xdr:col>
      <xdr:colOff>382131</xdr:colOff>
      <xdr:row>21</xdr:row>
      <xdr:rowOff>105909</xdr:rowOff>
    </xdr:from>
    <xdr:ext cx="193904" cy="137208"/>
    <xdr:sp macro="" textlink="">
      <xdr:nvSpPr>
        <xdr:cNvPr id="1502" name="Text Box 1664">
          <a:extLst>
            <a:ext uri="{FF2B5EF4-FFF2-40B4-BE49-F238E27FC236}">
              <a16:creationId xmlns:a16="http://schemas.microsoft.com/office/drawing/2014/main" id="{4508A16E-B870-4279-85A0-B46C203C112C}"/>
            </a:ext>
          </a:extLst>
        </xdr:cNvPr>
        <xdr:cNvSpPr txBox="1">
          <a:spLocks noChangeArrowheads="1"/>
        </xdr:cNvSpPr>
      </xdr:nvSpPr>
      <xdr:spPr bwMode="auto">
        <a:xfrm>
          <a:off x="10269988" y="3748088"/>
          <a:ext cx="193904" cy="137208"/>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15</xdr:col>
      <xdr:colOff>222248</xdr:colOff>
      <xdr:row>19</xdr:row>
      <xdr:rowOff>34133</xdr:rowOff>
    </xdr:from>
    <xdr:to>
      <xdr:col>15</xdr:col>
      <xdr:colOff>485320</xdr:colOff>
      <xdr:row>21</xdr:row>
      <xdr:rowOff>63498</xdr:rowOff>
    </xdr:to>
    <xdr:sp macro="" textlink="">
      <xdr:nvSpPr>
        <xdr:cNvPr id="1503" name="Text Box 1620">
          <a:extLst>
            <a:ext uri="{FF2B5EF4-FFF2-40B4-BE49-F238E27FC236}">
              <a16:creationId xmlns:a16="http://schemas.microsoft.com/office/drawing/2014/main" id="{0020E904-6869-4B9C-8CFB-FE90DB41A197}"/>
            </a:ext>
          </a:extLst>
        </xdr:cNvPr>
        <xdr:cNvSpPr txBox="1">
          <a:spLocks noChangeArrowheads="1"/>
        </xdr:cNvSpPr>
      </xdr:nvSpPr>
      <xdr:spPr bwMode="auto">
        <a:xfrm>
          <a:off x="11511641" y="3345204"/>
          <a:ext cx="263072" cy="360473"/>
        </a:xfrm>
        <a:prstGeom prst="rect">
          <a:avLst/>
        </a:prstGeom>
        <a:noFill/>
        <a:ln>
          <a:noFill/>
        </a:ln>
      </xdr:spPr>
      <xdr:txBody>
        <a:bodyPr vertOverflow="overflow" horzOverflow="overflow" vert="horz" wrap="square" lIns="27432" tIns="18288" rIns="27432" bIns="18288" anchor="b" upright="1">
          <a:noAutofit/>
        </a:bodyPr>
        <a:lstStyle/>
        <a:p>
          <a:pPr algn="ctr" rtl="0">
            <a:lnSpc>
              <a:spcPts val="1000"/>
            </a:lnSpc>
            <a:defRPr sz="1000"/>
          </a:pPr>
          <a:r>
            <a:rPr lang="ja-JP" altLang="en-US" sz="900" b="1" i="0" u="none" strike="noStrike" baseline="0">
              <a:solidFill>
                <a:srgbClr val="0000FF"/>
              </a:solidFill>
              <a:latin typeface="ＭＳ Ｐ明朝" pitchFamily="18" charset="-128"/>
              <a:ea typeface="ＭＳ Ｐ明朝" pitchFamily="18" charset="-128"/>
            </a:rPr>
            <a:t>大海川</a:t>
          </a:r>
          <a:endParaRPr lang="en-US" altLang="ja-JP" sz="900" b="1" i="0" u="none" strike="noStrike" baseline="0">
            <a:solidFill>
              <a:srgbClr val="0000FF"/>
            </a:solidFill>
            <a:latin typeface="ＭＳ Ｐ明朝" pitchFamily="18" charset="-128"/>
            <a:ea typeface="ＭＳ Ｐ明朝" pitchFamily="18" charset="-128"/>
          </a:endParaRPr>
        </a:p>
      </xdr:txBody>
    </xdr:sp>
    <xdr:clientData/>
  </xdr:twoCellAnchor>
  <xdr:oneCellAnchor>
    <xdr:from>
      <xdr:col>15</xdr:col>
      <xdr:colOff>668897</xdr:colOff>
      <xdr:row>19</xdr:row>
      <xdr:rowOff>105752</xdr:rowOff>
    </xdr:from>
    <xdr:ext cx="348439" cy="290043"/>
    <xdr:grpSp>
      <xdr:nvGrpSpPr>
        <xdr:cNvPr id="1505" name="Group 6672">
          <a:extLst>
            <a:ext uri="{FF2B5EF4-FFF2-40B4-BE49-F238E27FC236}">
              <a16:creationId xmlns:a16="http://schemas.microsoft.com/office/drawing/2014/main" id="{797A2BC5-8676-47B1-B916-6BFAA6C0C3B0}"/>
            </a:ext>
          </a:extLst>
        </xdr:cNvPr>
        <xdr:cNvGrpSpPr>
          <a:grpSpLocks/>
        </xdr:cNvGrpSpPr>
      </xdr:nvGrpSpPr>
      <xdr:grpSpPr bwMode="auto">
        <a:xfrm>
          <a:off x="10590772" y="3196085"/>
          <a:ext cx="348439" cy="290043"/>
          <a:chOff x="536" y="110"/>
          <a:chExt cx="46" cy="44"/>
        </a:xfrm>
      </xdr:grpSpPr>
      <xdr:pic>
        <xdr:nvPicPr>
          <xdr:cNvPr id="1514" name="Picture 6673" descr="route2">
            <a:extLst>
              <a:ext uri="{FF2B5EF4-FFF2-40B4-BE49-F238E27FC236}">
                <a16:creationId xmlns:a16="http://schemas.microsoft.com/office/drawing/2014/main" id="{856D6117-3DC7-449B-830A-D239D438518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24" name="Text Box 6674">
            <a:extLst>
              <a:ext uri="{FF2B5EF4-FFF2-40B4-BE49-F238E27FC236}">
                <a16:creationId xmlns:a16="http://schemas.microsoft.com/office/drawing/2014/main" id="{F9AE7D7C-2AFD-4190-9448-895F8EAE0673}"/>
              </a:ext>
            </a:extLst>
          </xdr:cNvPr>
          <xdr:cNvSpPr txBox="1">
            <a:spLocks noChangeArrowheads="1"/>
          </xdr:cNvSpPr>
        </xdr:nvSpPr>
        <xdr:spPr bwMode="auto">
          <a:xfrm>
            <a:off x="538" y="111"/>
            <a:ext cx="43"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050" b="1" i="0" u="none" strike="noStrike" baseline="0">
                <a:solidFill>
                  <a:srgbClr val="FFFFFF"/>
                </a:solidFill>
                <a:latin typeface="ＭＳ Ｐゴシック"/>
                <a:ea typeface="ＭＳ Ｐゴシック"/>
              </a:rPr>
              <a:t>471</a:t>
            </a:r>
          </a:p>
        </xdr:txBody>
      </xdr:sp>
    </xdr:grpSp>
    <xdr:clientData/>
  </xdr:oneCellAnchor>
  <xdr:oneCellAnchor>
    <xdr:from>
      <xdr:col>15</xdr:col>
      <xdr:colOff>651713</xdr:colOff>
      <xdr:row>23</xdr:row>
      <xdr:rowOff>27214</xdr:rowOff>
    </xdr:from>
    <xdr:ext cx="348439" cy="290043"/>
    <xdr:grpSp>
      <xdr:nvGrpSpPr>
        <xdr:cNvPr id="1525" name="Group 6672">
          <a:extLst>
            <a:ext uri="{FF2B5EF4-FFF2-40B4-BE49-F238E27FC236}">
              <a16:creationId xmlns:a16="http://schemas.microsoft.com/office/drawing/2014/main" id="{CBBB7245-054E-4461-81AA-A5957BBBC497}"/>
            </a:ext>
          </a:extLst>
        </xdr:cNvPr>
        <xdr:cNvGrpSpPr>
          <a:grpSpLocks/>
        </xdr:cNvGrpSpPr>
      </xdr:nvGrpSpPr>
      <xdr:grpSpPr bwMode="auto">
        <a:xfrm>
          <a:off x="10573588" y="3773714"/>
          <a:ext cx="348439" cy="290043"/>
          <a:chOff x="536" y="110"/>
          <a:chExt cx="46" cy="44"/>
        </a:xfrm>
      </xdr:grpSpPr>
      <xdr:pic>
        <xdr:nvPicPr>
          <xdr:cNvPr id="1526" name="Picture 6673" descr="route2">
            <a:extLst>
              <a:ext uri="{FF2B5EF4-FFF2-40B4-BE49-F238E27FC236}">
                <a16:creationId xmlns:a16="http://schemas.microsoft.com/office/drawing/2014/main" id="{21F7325A-1D70-401F-8889-3221292BCE7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27" name="Text Box 6674">
            <a:extLst>
              <a:ext uri="{FF2B5EF4-FFF2-40B4-BE49-F238E27FC236}">
                <a16:creationId xmlns:a16="http://schemas.microsoft.com/office/drawing/2014/main" id="{E7E4FFF6-C674-4152-8A18-A3E94E8FCA17}"/>
              </a:ext>
            </a:extLst>
          </xdr:cNvPr>
          <xdr:cNvSpPr txBox="1">
            <a:spLocks noChangeArrowheads="1"/>
          </xdr:cNvSpPr>
        </xdr:nvSpPr>
        <xdr:spPr bwMode="auto">
          <a:xfrm>
            <a:off x="538" y="111"/>
            <a:ext cx="43"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050" b="1" i="0" u="none" strike="noStrike" baseline="0">
                <a:solidFill>
                  <a:srgbClr val="FFFFFF"/>
                </a:solidFill>
                <a:latin typeface="ＭＳ Ｐゴシック"/>
                <a:ea typeface="ＭＳ Ｐゴシック"/>
              </a:rPr>
              <a:t>471</a:t>
            </a:r>
          </a:p>
        </xdr:txBody>
      </xdr:sp>
    </xdr:grpSp>
    <xdr:clientData/>
  </xdr:oneCellAnchor>
  <xdr:twoCellAnchor>
    <xdr:from>
      <xdr:col>15</xdr:col>
      <xdr:colOff>543295</xdr:colOff>
      <xdr:row>22</xdr:row>
      <xdr:rowOff>47287</xdr:rowOff>
    </xdr:from>
    <xdr:to>
      <xdr:col>15</xdr:col>
      <xdr:colOff>665531</xdr:colOff>
      <xdr:row>22</xdr:row>
      <xdr:rowOff>161098</xdr:rowOff>
    </xdr:to>
    <xdr:sp macro="" textlink="">
      <xdr:nvSpPr>
        <xdr:cNvPr id="1530" name="AutoShape 308">
          <a:extLst>
            <a:ext uri="{FF2B5EF4-FFF2-40B4-BE49-F238E27FC236}">
              <a16:creationId xmlns:a16="http://schemas.microsoft.com/office/drawing/2014/main" id="{C38BD46F-D4D6-445C-AFE5-3AF3084DA6F1}"/>
            </a:ext>
          </a:extLst>
        </xdr:cNvPr>
        <xdr:cNvSpPr>
          <a:spLocks noChangeArrowheads="1"/>
        </xdr:cNvSpPr>
      </xdr:nvSpPr>
      <xdr:spPr bwMode="auto">
        <a:xfrm>
          <a:off x="11832688" y="3861823"/>
          <a:ext cx="122236" cy="113811"/>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81643</xdr:colOff>
      <xdr:row>20</xdr:row>
      <xdr:rowOff>108859</xdr:rowOff>
    </xdr:from>
    <xdr:to>
      <xdr:col>15</xdr:col>
      <xdr:colOff>281098</xdr:colOff>
      <xdr:row>21</xdr:row>
      <xdr:rowOff>114791</xdr:rowOff>
    </xdr:to>
    <xdr:sp macro="" textlink="">
      <xdr:nvSpPr>
        <xdr:cNvPr id="1531" name="六角形 1530">
          <a:extLst>
            <a:ext uri="{FF2B5EF4-FFF2-40B4-BE49-F238E27FC236}">
              <a16:creationId xmlns:a16="http://schemas.microsoft.com/office/drawing/2014/main" id="{FAED7063-FAEC-4BF8-A36B-0987D9D29A58}"/>
            </a:ext>
          </a:extLst>
        </xdr:cNvPr>
        <xdr:cNvSpPr/>
      </xdr:nvSpPr>
      <xdr:spPr bwMode="auto">
        <a:xfrm>
          <a:off x="11371036" y="3592288"/>
          <a:ext cx="199455" cy="16468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221</a:t>
          </a:r>
          <a:endParaRPr kumimoji="1" lang="ja-JP" altLang="en-US" sz="1000" b="1">
            <a:solidFill>
              <a:schemeClr val="bg1"/>
            </a:solidFill>
            <a:latin typeface="+mj-ea"/>
            <a:ea typeface="+mj-ea"/>
          </a:endParaRPr>
        </a:p>
      </xdr:txBody>
    </xdr:sp>
    <xdr:clientData/>
  </xdr:twoCellAnchor>
  <xdr:twoCellAnchor>
    <xdr:from>
      <xdr:col>18</xdr:col>
      <xdr:colOff>131535</xdr:colOff>
      <xdr:row>20</xdr:row>
      <xdr:rowOff>0</xdr:rowOff>
    </xdr:from>
    <xdr:to>
      <xdr:col>18</xdr:col>
      <xdr:colOff>138286</xdr:colOff>
      <xdr:row>21</xdr:row>
      <xdr:rowOff>134389</xdr:rowOff>
    </xdr:to>
    <xdr:sp macro="" textlink="">
      <xdr:nvSpPr>
        <xdr:cNvPr id="1532" name="Line 238">
          <a:extLst>
            <a:ext uri="{FF2B5EF4-FFF2-40B4-BE49-F238E27FC236}">
              <a16:creationId xmlns:a16="http://schemas.microsoft.com/office/drawing/2014/main" id="{403AC373-4423-4419-9ECF-0EF15FB2EF64}"/>
            </a:ext>
          </a:extLst>
        </xdr:cNvPr>
        <xdr:cNvSpPr>
          <a:spLocks noChangeShapeType="1"/>
        </xdr:cNvSpPr>
      </xdr:nvSpPr>
      <xdr:spPr bwMode="auto">
        <a:xfrm>
          <a:off x="13530035" y="3483429"/>
          <a:ext cx="6751" cy="293139"/>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55563</xdr:colOff>
      <xdr:row>21</xdr:row>
      <xdr:rowOff>12482</xdr:rowOff>
    </xdr:from>
    <xdr:to>
      <xdr:col>18</xdr:col>
      <xdr:colOff>141155</xdr:colOff>
      <xdr:row>24</xdr:row>
      <xdr:rowOff>142194</xdr:rowOff>
    </xdr:to>
    <xdr:sp macro="" textlink="">
      <xdr:nvSpPr>
        <xdr:cNvPr id="1533" name="Freeform 166">
          <a:extLst>
            <a:ext uri="{FF2B5EF4-FFF2-40B4-BE49-F238E27FC236}">
              <a16:creationId xmlns:a16="http://schemas.microsoft.com/office/drawing/2014/main" id="{76023A9D-57A7-4D62-BEFF-81F192C5524E}"/>
            </a:ext>
          </a:extLst>
        </xdr:cNvPr>
        <xdr:cNvSpPr>
          <a:spLocks/>
        </xdr:cNvSpPr>
      </xdr:nvSpPr>
      <xdr:spPr bwMode="auto">
        <a:xfrm flipH="1">
          <a:off x="12751027" y="3654661"/>
          <a:ext cx="788628" cy="646783"/>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Lst>
          <a:ahLst/>
          <a:cxnLst>
            <a:cxn ang="0">
              <a:pos x="connsiteX0" y="connsiteY0"/>
            </a:cxn>
            <a:cxn ang="0">
              <a:pos x="connsiteX1" y="connsiteY1"/>
            </a:cxn>
            <a:cxn ang="0">
              <a:pos x="connsiteX2" y="connsiteY2"/>
            </a:cxn>
          </a:cxnLst>
          <a:rect l="l" t="t" r="r" b="b"/>
          <a:pathLst>
            <a:path w="21216" h="13317">
              <a:moveTo>
                <a:pt x="51" y="13317"/>
              </a:moveTo>
              <a:cubicBezTo>
                <a:pt x="-31" y="10258"/>
                <a:pt x="-19" y="11380"/>
                <a:pt x="134" y="3317"/>
              </a:cubicBezTo>
              <a:cubicBezTo>
                <a:pt x="4271" y="3378"/>
                <a:pt x="18198" y="405"/>
                <a:pt x="21216"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58370</xdr:colOff>
      <xdr:row>22</xdr:row>
      <xdr:rowOff>168171</xdr:rowOff>
    </xdr:from>
    <xdr:to>
      <xdr:col>18</xdr:col>
      <xdr:colOff>217715</xdr:colOff>
      <xdr:row>23</xdr:row>
      <xdr:rowOff>137004</xdr:rowOff>
    </xdr:to>
    <xdr:sp macro="" textlink="">
      <xdr:nvSpPr>
        <xdr:cNvPr id="1534" name="AutoShape 308">
          <a:extLst>
            <a:ext uri="{FF2B5EF4-FFF2-40B4-BE49-F238E27FC236}">
              <a16:creationId xmlns:a16="http://schemas.microsoft.com/office/drawing/2014/main" id="{E9EF560D-3729-4B38-BE54-17CB7CEB0FA1}"/>
            </a:ext>
          </a:extLst>
        </xdr:cNvPr>
        <xdr:cNvSpPr>
          <a:spLocks noChangeArrowheads="1"/>
        </xdr:cNvSpPr>
      </xdr:nvSpPr>
      <xdr:spPr bwMode="auto">
        <a:xfrm>
          <a:off x="3641584" y="2617457"/>
          <a:ext cx="159345" cy="141190"/>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138154</xdr:colOff>
      <xdr:row>22</xdr:row>
      <xdr:rowOff>34514</xdr:rowOff>
    </xdr:from>
    <xdr:to>
      <xdr:col>18</xdr:col>
      <xdr:colOff>639553</xdr:colOff>
      <xdr:row>22</xdr:row>
      <xdr:rowOff>117928</xdr:rowOff>
    </xdr:to>
    <xdr:sp macro="" textlink="">
      <xdr:nvSpPr>
        <xdr:cNvPr id="1535" name="Line 238">
          <a:extLst>
            <a:ext uri="{FF2B5EF4-FFF2-40B4-BE49-F238E27FC236}">
              <a16:creationId xmlns:a16="http://schemas.microsoft.com/office/drawing/2014/main" id="{7A42AB82-4B7D-4B0B-B4EF-06DEB2E1E457}"/>
            </a:ext>
          </a:extLst>
        </xdr:cNvPr>
        <xdr:cNvSpPr>
          <a:spLocks noChangeShapeType="1"/>
        </xdr:cNvSpPr>
      </xdr:nvSpPr>
      <xdr:spPr bwMode="auto">
        <a:xfrm flipH="1">
          <a:off x="13536654" y="3849050"/>
          <a:ext cx="501399" cy="83414"/>
        </a:xfrm>
        <a:custGeom>
          <a:avLst/>
          <a:gdLst>
            <a:gd name="connsiteX0" fmla="*/ 0 w 10000"/>
            <a:gd name="connsiteY0" fmla="*/ 0 h 10000"/>
            <a:gd name="connsiteX1" fmla="*/ 10000 w 10000"/>
            <a:gd name="connsiteY1" fmla="*/ 10000 h 10000"/>
            <a:gd name="connsiteX0" fmla="*/ 0 w 11838"/>
            <a:gd name="connsiteY0" fmla="*/ 0 h 291485"/>
            <a:gd name="connsiteX1" fmla="*/ 11838 w 11838"/>
            <a:gd name="connsiteY1" fmla="*/ 291485 h 291485"/>
            <a:gd name="connsiteX0" fmla="*/ 0 w 11838"/>
            <a:gd name="connsiteY0" fmla="*/ 0 h 310066"/>
            <a:gd name="connsiteX1" fmla="*/ 11838 w 11838"/>
            <a:gd name="connsiteY1" fmla="*/ 291485 h 310066"/>
            <a:gd name="connsiteX0" fmla="*/ 0 w 11838"/>
            <a:gd name="connsiteY0" fmla="*/ 0 h 291485"/>
            <a:gd name="connsiteX1" fmla="*/ 11838 w 11838"/>
            <a:gd name="connsiteY1" fmla="*/ 291485 h 291485"/>
            <a:gd name="connsiteX0" fmla="*/ 0 w 11838"/>
            <a:gd name="connsiteY0" fmla="*/ 0 h 331882"/>
            <a:gd name="connsiteX1" fmla="*/ 11838 w 11838"/>
            <a:gd name="connsiteY1" fmla="*/ 291485 h 331882"/>
            <a:gd name="connsiteX0" fmla="*/ 0 w 11838"/>
            <a:gd name="connsiteY0" fmla="*/ 0 h 433611"/>
            <a:gd name="connsiteX1" fmla="*/ 11838 w 11838"/>
            <a:gd name="connsiteY1" fmla="*/ 432230 h 433611"/>
            <a:gd name="connsiteX0" fmla="*/ 0 w 12030"/>
            <a:gd name="connsiteY0" fmla="*/ 203939 h 381080"/>
            <a:gd name="connsiteX1" fmla="*/ 12030 w 12030"/>
            <a:gd name="connsiteY1" fmla="*/ 14 h 381080"/>
            <a:gd name="connsiteX0" fmla="*/ 0 w 12222"/>
            <a:gd name="connsiteY0" fmla="*/ 553822 h 686619"/>
            <a:gd name="connsiteX1" fmla="*/ 12222 w 12222"/>
            <a:gd name="connsiteY1" fmla="*/ 10 h 686619"/>
            <a:gd name="connsiteX0" fmla="*/ 0 w 12222"/>
            <a:gd name="connsiteY0" fmla="*/ 554002 h 554002"/>
            <a:gd name="connsiteX1" fmla="*/ 12222 w 12222"/>
            <a:gd name="connsiteY1" fmla="*/ 190 h 554002"/>
            <a:gd name="connsiteX0" fmla="*/ 0 w 12222"/>
            <a:gd name="connsiteY0" fmla="*/ 553850 h 553850"/>
            <a:gd name="connsiteX1" fmla="*/ 12222 w 12222"/>
            <a:gd name="connsiteY1" fmla="*/ 38 h 553850"/>
            <a:gd name="connsiteX0" fmla="*/ 0 w 12030"/>
            <a:gd name="connsiteY0" fmla="*/ 776486 h 776486"/>
            <a:gd name="connsiteX1" fmla="*/ 12030 w 12030"/>
            <a:gd name="connsiteY1" fmla="*/ 18 h 776486"/>
            <a:gd name="connsiteX0" fmla="*/ 0 w 12366"/>
            <a:gd name="connsiteY0" fmla="*/ 253539 h 253539"/>
            <a:gd name="connsiteX1" fmla="*/ 12366 w 12366"/>
            <a:gd name="connsiteY1" fmla="*/ 12709 h 253539"/>
            <a:gd name="connsiteX0" fmla="*/ 0 w 12366"/>
            <a:gd name="connsiteY0" fmla="*/ 240903 h 240903"/>
            <a:gd name="connsiteX1" fmla="*/ 12366 w 12366"/>
            <a:gd name="connsiteY1" fmla="*/ 73 h 240903"/>
            <a:gd name="connsiteX0" fmla="*/ 0 w 12366"/>
            <a:gd name="connsiteY0" fmla="*/ 307832 h 307832"/>
            <a:gd name="connsiteX1" fmla="*/ 12366 w 12366"/>
            <a:gd name="connsiteY1" fmla="*/ 47 h 307832"/>
          </a:gdLst>
          <a:ahLst/>
          <a:cxnLst>
            <a:cxn ang="0">
              <a:pos x="connsiteX0" y="connsiteY0"/>
            </a:cxn>
            <a:cxn ang="0">
              <a:pos x="connsiteX1" y="connsiteY1"/>
            </a:cxn>
          </a:cxnLst>
          <a:rect l="l" t="t" r="r" b="b"/>
          <a:pathLst>
            <a:path w="12366" h="307832">
              <a:moveTo>
                <a:pt x="0" y="307832"/>
              </a:moveTo>
              <a:cubicBezTo>
                <a:pt x="5932" y="177630"/>
                <a:pt x="9033" y="-3286"/>
                <a:pt x="12366" y="47"/>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69750</xdr:colOff>
      <xdr:row>21</xdr:row>
      <xdr:rowOff>133930</xdr:rowOff>
    </xdr:from>
    <xdr:to>
      <xdr:col>18</xdr:col>
      <xdr:colOff>198437</xdr:colOff>
      <xdr:row>22</xdr:row>
      <xdr:rowOff>94124</xdr:rowOff>
    </xdr:to>
    <xdr:sp macro="" textlink="">
      <xdr:nvSpPr>
        <xdr:cNvPr id="1536" name="Oval 310">
          <a:extLst>
            <a:ext uri="{FF2B5EF4-FFF2-40B4-BE49-F238E27FC236}">
              <a16:creationId xmlns:a16="http://schemas.microsoft.com/office/drawing/2014/main" id="{C9C43C48-5B71-41BD-B234-F3D28C610604}"/>
            </a:ext>
          </a:extLst>
        </xdr:cNvPr>
        <xdr:cNvSpPr>
          <a:spLocks noChangeArrowheads="1"/>
        </xdr:cNvSpPr>
      </xdr:nvSpPr>
      <xdr:spPr bwMode="auto">
        <a:xfrm>
          <a:off x="3652964" y="2406323"/>
          <a:ext cx="128687" cy="137087"/>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17</xdr:col>
      <xdr:colOff>291232</xdr:colOff>
      <xdr:row>19</xdr:row>
      <xdr:rowOff>61391</xdr:rowOff>
    </xdr:from>
    <xdr:ext cx="157805" cy="319609"/>
    <xdr:sp macro="" textlink="">
      <xdr:nvSpPr>
        <xdr:cNvPr id="1537" name="Text Box 208">
          <a:extLst>
            <a:ext uri="{FF2B5EF4-FFF2-40B4-BE49-F238E27FC236}">
              <a16:creationId xmlns:a16="http://schemas.microsoft.com/office/drawing/2014/main" id="{D5A29AD5-6586-471E-90E0-8ABDCDCCBF68}"/>
            </a:ext>
          </a:extLst>
        </xdr:cNvPr>
        <xdr:cNvSpPr txBox="1">
          <a:spLocks noChangeArrowheads="1"/>
        </xdr:cNvSpPr>
      </xdr:nvSpPr>
      <xdr:spPr bwMode="auto">
        <a:xfrm>
          <a:off x="12986696" y="3372462"/>
          <a:ext cx="157805" cy="31960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vert="eaVert" wrap="none" lIns="0" tIns="0" rIns="0" bIns="0" anchor="ctr" upright="1">
          <a:noAutofit/>
        </a:bodyPr>
        <a:lstStyle/>
        <a:p>
          <a:pPr algn="ctr" rtl="0">
            <a:defRPr sz="1000"/>
          </a:pPr>
          <a:r>
            <a:rPr lang="ja-JP" altLang="en-US" sz="900" b="1" i="0" u="none" strike="noStrike" baseline="0">
              <a:solidFill>
                <a:srgbClr val="000000"/>
              </a:solidFill>
              <a:latin typeface="ＭＳ Ｐゴシック"/>
              <a:ea typeface="ＭＳ Ｐゴシック"/>
            </a:rPr>
            <a:t>谷内</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17</xdr:col>
      <xdr:colOff>458107</xdr:colOff>
      <xdr:row>19</xdr:row>
      <xdr:rowOff>122464</xdr:rowOff>
    </xdr:from>
    <xdr:to>
      <xdr:col>17</xdr:col>
      <xdr:colOff>489857</xdr:colOff>
      <xdr:row>23</xdr:row>
      <xdr:rowOff>117927</xdr:rowOff>
    </xdr:to>
    <xdr:sp macro="" textlink="">
      <xdr:nvSpPr>
        <xdr:cNvPr id="1538" name="Line 238">
          <a:extLst>
            <a:ext uri="{FF2B5EF4-FFF2-40B4-BE49-F238E27FC236}">
              <a16:creationId xmlns:a16="http://schemas.microsoft.com/office/drawing/2014/main" id="{A0C53D9B-E942-448C-B0BB-10F652508A0D}"/>
            </a:ext>
          </a:extLst>
        </xdr:cNvPr>
        <xdr:cNvSpPr>
          <a:spLocks noChangeShapeType="1"/>
        </xdr:cNvSpPr>
      </xdr:nvSpPr>
      <xdr:spPr bwMode="auto">
        <a:xfrm flipH="1">
          <a:off x="13153571" y="3433535"/>
          <a:ext cx="31750" cy="67128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407480</xdr:colOff>
      <xdr:row>21</xdr:row>
      <xdr:rowOff>41399</xdr:rowOff>
    </xdr:from>
    <xdr:to>
      <xdr:col>17</xdr:col>
      <xdr:colOff>527276</xdr:colOff>
      <xdr:row>21</xdr:row>
      <xdr:rowOff>158588</xdr:rowOff>
    </xdr:to>
    <xdr:sp macro="" textlink="">
      <xdr:nvSpPr>
        <xdr:cNvPr id="1545" name="Oval 77">
          <a:extLst>
            <a:ext uri="{FF2B5EF4-FFF2-40B4-BE49-F238E27FC236}">
              <a16:creationId xmlns:a16="http://schemas.microsoft.com/office/drawing/2014/main" id="{3266B9A3-EBAA-49B2-A46D-3885DA0D13C0}"/>
            </a:ext>
          </a:extLst>
        </xdr:cNvPr>
        <xdr:cNvSpPr>
          <a:spLocks noChangeArrowheads="1"/>
        </xdr:cNvSpPr>
      </xdr:nvSpPr>
      <xdr:spPr bwMode="auto">
        <a:xfrm>
          <a:off x="13102944" y="3683578"/>
          <a:ext cx="119796" cy="117189"/>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18</xdr:col>
      <xdr:colOff>231323</xdr:colOff>
      <xdr:row>23</xdr:row>
      <xdr:rowOff>63501</xdr:rowOff>
    </xdr:from>
    <xdr:to>
      <xdr:col>18</xdr:col>
      <xdr:colOff>430778</xdr:colOff>
      <xdr:row>24</xdr:row>
      <xdr:rowOff>55826</xdr:rowOff>
    </xdr:to>
    <xdr:sp macro="" textlink="">
      <xdr:nvSpPr>
        <xdr:cNvPr id="1585" name="六角形 1584">
          <a:extLst>
            <a:ext uri="{FF2B5EF4-FFF2-40B4-BE49-F238E27FC236}">
              <a16:creationId xmlns:a16="http://schemas.microsoft.com/office/drawing/2014/main" id="{5FAD5B47-1FAD-4F27-8D45-C616336EE9E1}"/>
            </a:ext>
          </a:extLst>
        </xdr:cNvPr>
        <xdr:cNvSpPr/>
      </xdr:nvSpPr>
      <xdr:spPr bwMode="auto">
        <a:xfrm>
          <a:off x="13629823" y="4050394"/>
          <a:ext cx="199455" cy="16468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221</a:t>
          </a:r>
          <a:endParaRPr kumimoji="1" lang="ja-JP" altLang="en-US" sz="1000" b="1">
            <a:solidFill>
              <a:schemeClr val="bg1"/>
            </a:solidFill>
            <a:latin typeface="+mj-ea"/>
            <a:ea typeface="+mj-ea"/>
          </a:endParaRPr>
        </a:p>
      </xdr:txBody>
    </xdr:sp>
    <xdr:clientData/>
  </xdr:twoCellAnchor>
  <xdr:twoCellAnchor>
    <xdr:from>
      <xdr:col>17</xdr:col>
      <xdr:colOff>517487</xdr:colOff>
      <xdr:row>21</xdr:row>
      <xdr:rowOff>34992</xdr:rowOff>
    </xdr:from>
    <xdr:to>
      <xdr:col>18</xdr:col>
      <xdr:colOff>75553</xdr:colOff>
      <xdr:row>22</xdr:row>
      <xdr:rowOff>84321</xdr:rowOff>
    </xdr:to>
    <xdr:grpSp>
      <xdr:nvGrpSpPr>
        <xdr:cNvPr id="1589" name="Group 405">
          <a:extLst>
            <a:ext uri="{FF2B5EF4-FFF2-40B4-BE49-F238E27FC236}">
              <a16:creationId xmlns:a16="http://schemas.microsoft.com/office/drawing/2014/main" id="{7F44136D-493D-4FF6-AE8E-BCF912D6D621}"/>
            </a:ext>
          </a:extLst>
        </xdr:cNvPr>
        <xdr:cNvGrpSpPr>
          <a:grpSpLocks/>
        </xdr:cNvGrpSpPr>
      </xdr:nvGrpSpPr>
      <xdr:grpSpPr bwMode="auto">
        <a:xfrm rot="6113935">
          <a:off x="11871189" y="3429165"/>
          <a:ext cx="213370" cy="261858"/>
          <a:chOff x="718" y="97"/>
          <a:chExt cx="23" cy="15"/>
        </a:xfrm>
      </xdr:grpSpPr>
      <xdr:sp macro="" textlink="">
        <xdr:nvSpPr>
          <xdr:cNvPr id="1590" name="Freeform 406">
            <a:extLst>
              <a:ext uri="{FF2B5EF4-FFF2-40B4-BE49-F238E27FC236}">
                <a16:creationId xmlns:a16="http://schemas.microsoft.com/office/drawing/2014/main" id="{493E2968-DBD6-4CD4-A68D-6EC6AB15D325}"/>
              </a:ext>
            </a:extLst>
          </xdr:cNvPr>
          <xdr:cNvSpPr>
            <a:spLocks/>
          </xdr:cNvSpPr>
        </xdr:nvSpPr>
        <xdr:spPr bwMode="auto">
          <a:xfrm>
            <a:off x="718" y="97"/>
            <a:ext cx="4" cy="15"/>
          </a:xfrm>
          <a:custGeom>
            <a:avLst/>
            <a:gdLst>
              <a:gd name="T0" fmla="*/ 0 w 5"/>
              <a:gd name="T1" fmla="*/ 0 h 46"/>
              <a:gd name="T2" fmla="*/ 2 w 5"/>
              <a:gd name="T3" fmla="*/ 0 h 46"/>
              <a:gd name="T4" fmla="*/ 2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91" name="Freeform 407">
            <a:extLst>
              <a:ext uri="{FF2B5EF4-FFF2-40B4-BE49-F238E27FC236}">
                <a16:creationId xmlns:a16="http://schemas.microsoft.com/office/drawing/2014/main" id="{8E86FDED-A9E5-4DC7-9E7F-5C8DB2068180}"/>
              </a:ext>
            </a:extLst>
          </xdr:cNvPr>
          <xdr:cNvSpPr>
            <a:spLocks/>
          </xdr:cNvSpPr>
        </xdr:nvSpPr>
        <xdr:spPr bwMode="auto">
          <a:xfrm flipH="1" flipV="1">
            <a:off x="736" y="97"/>
            <a:ext cx="5" cy="15"/>
          </a:xfrm>
          <a:custGeom>
            <a:avLst/>
            <a:gdLst>
              <a:gd name="T0" fmla="*/ 0 w 5"/>
              <a:gd name="T1" fmla="*/ 0 h 46"/>
              <a:gd name="T2" fmla="*/ 5 w 5"/>
              <a:gd name="T3" fmla="*/ 0 h 46"/>
              <a:gd name="T4" fmla="*/ 5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501844</xdr:colOff>
      <xdr:row>18</xdr:row>
      <xdr:rowOff>60267</xdr:rowOff>
    </xdr:from>
    <xdr:to>
      <xdr:col>18</xdr:col>
      <xdr:colOff>15846</xdr:colOff>
      <xdr:row>22</xdr:row>
      <xdr:rowOff>41096</xdr:rowOff>
    </xdr:to>
    <xdr:sp macro="" textlink="">
      <xdr:nvSpPr>
        <xdr:cNvPr id="1604" name="Text Box 1620">
          <a:extLst>
            <a:ext uri="{FF2B5EF4-FFF2-40B4-BE49-F238E27FC236}">
              <a16:creationId xmlns:a16="http://schemas.microsoft.com/office/drawing/2014/main" id="{544EB6C3-3516-4CBD-BE5C-1B1FCF3D254D}"/>
            </a:ext>
          </a:extLst>
        </xdr:cNvPr>
        <xdr:cNvSpPr txBox="1">
          <a:spLocks noChangeArrowheads="1"/>
        </xdr:cNvSpPr>
      </xdr:nvSpPr>
      <xdr:spPr bwMode="auto">
        <a:xfrm rot="16200000">
          <a:off x="12977501" y="3418788"/>
          <a:ext cx="656651" cy="217038"/>
        </a:xfrm>
        <a:prstGeom prst="rect">
          <a:avLst/>
        </a:prstGeom>
        <a:noFill/>
        <a:ln>
          <a:noFill/>
        </a:ln>
      </xdr:spPr>
      <xdr:txBody>
        <a:bodyPr vertOverflow="overflow" horzOverflow="overflow" vert="eaVert" wrap="square" lIns="27432" tIns="18288" rIns="27432" bIns="18288" anchor="b" upright="1">
          <a:noAutofit/>
        </a:bodyPr>
        <a:lstStyle/>
        <a:p>
          <a:pPr algn="ctr" rtl="0">
            <a:lnSpc>
              <a:spcPts val="1000"/>
            </a:lnSpc>
            <a:defRPr sz="1000"/>
          </a:pPr>
          <a:r>
            <a:rPr lang="ja-JP" altLang="en-US" sz="900" b="1" i="0" u="none" strike="noStrike" baseline="0">
              <a:solidFill>
                <a:srgbClr val="0000FF"/>
              </a:solidFill>
              <a:latin typeface="ＭＳ Ｐ明朝" pitchFamily="18" charset="-128"/>
              <a:ea typeface="ＭＳ Ｐ明朝" pitchFamily="18" charset="-128"/>
            </a:rPr>
            <a:t>能瀬川</a:t>
          </a:r>
          <a:endParaRPr lang="en-US" altLang="ja-JP" sz="900" b="1" i="0" u="none" strike="noStrike" baseline="0">
            <a:solidFill>
              <a:srgbClr val="0000FF"/>
            </a:solidFill>
            <a:latin typeface="ＭＳ Ｐ明朝" pitchFamily="18" charset="-128"/>
            <a:ea typeface="ＭＳ Ｐ明朝" pitchFamily="18" charset="-128"/>
          </a:endParaRPr>
        </a:p>
      </xdr:txBody>
    </xdr:sp>
    <xdr:clientData/>
  </xdr:twoCellAnchor>
  <xdr:twoCellAnchor>
    <xdr:from>
      <xdr:col>17</xdr:col>
      <xdr:colOff>489859</xdr:colOff>
      <xdr:row>22</xdr:row>
      <xdr:rowOff>4537</xdr:rowOff>
    </xdr:from>
    <xdr:to>
      <xdr:col>18</xdr:col>
      <xdr:colOff>4537</xdr:colOff>
      <xdr:row>22</xdr:row>
      <xdr:rowOff>170212</xdr:rowOff>
    </xdr:to>
    <xdr:sp macro="" textlink="">
      <xdr:nvSpPr>
        <xdr:cNvPr id="1605" name="六角形 1604">
          <a:extLst>
            <a:ext uri="{FF2B5EF4-FFF2-40B4-BE49-F238E27FC236}">
              <a16:creationId xmlns:a16="http://schemas.microsoft.com/office/drawing/2014/main" id="{DED9A8EB-FF1C-4573-8AAF-41F6EAB0342B}"/>
            </a:ext>
          </a:extLst>
        </xdr:cNvPr>
        <xdr:cNvSpPr/>
      </xdr:nvSpPr>
      <xdr:spPr bwMode="auto">
        <a:xfrm>
          <a:off x="13185323" y="3819073"/>
          <a:ext cx="217714" cy="165675"/>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５９</a:t>
          </a:r>
        </a:p>
      </xdr:txBody>
    </xdr:sp>
    <xdr:clientData/>
  </xdr:twoCellAnchor>
  <xdr:twoCellAnchor>
    <xdr:from>
      <xdr:col>18</xdr:col>
      <xdr:colOff>190501</xdr:colOff>
      <xdr:row>20</xdr:row>
      <xdr:rowOff>0</xdr:rowOff>
    </xdr:from>
    <xdr:to>
      <xdr:col>18</xdr:col>
      <xdr:colOff>389956</xdr:colOff>
      <xdr:row>21</xdr:row>
      <xdr:rowOff>5932</xdr:rowOff>
    </xdr:to>
    <xdr:sp macro="" textlink="">
      <xdr:nvSpPr>
        <xdr:cNvPr id="1606" name="六角形 1605">
          <a:extLst>
            <a:ext uri="{FF2B5EF4-FFF2-40B4-BE49-F238E27FC236}">
              <a16:creationId xmlns:a16="http://schemas.microsoft.com/office/drawing/2014/main" id="{D7BD5486-9AAC-4BF1-B4B1-5F081FBEE3F6}"/>
            </a:ext>
          </a:extLst>
        </xdr:cNvPr>
        <xdr:cNvSpPr/>
      </xdr:nvSpPr>
      <xdr:spPr bwMode="auto">
        <a:xfrm>
          <a:off x="13589001" y="3483429"/>
          <a:ext cx="199455" cy="16468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221</a:t>
          </a:r>
          <a:endParaRPr kumimoji="1" lang="ja-JP" altLang="en-US" sz="1000" b="1">
            <a:solidFill>
              <a:schemeClr val="bg1"/>
            </a:solidFill>
            <a:latin typeface="+mj-ea"/>
            <a:ea typeface="+mj-ea"/>
          </a:endParaRPr>
        </a:p>
      </xdr:txBody>
    </xdr:sp>
    <xdr:clientData/>
  </xdr:twoCellAnchor>
  <xdr:twoCellAnchor>
    <xdr:from>
      <xdr:col>18</xdr:col>
      <xdr:colOff>371174</xdr:colOff>
      <xdr:row>21</xdr:row>
      <xdr:rowOff>45361</xdr:rowOff>
    </xdr:from>
    <xdr:to>
      <xdr:col>18</xdr:col>
      <xdr:colOff>558613</xdr:colOff>
      <xdr:row>21</xdr:row>
      <xdr:rowOff>161897</xdr:rowOff>
    </xdr:to>
    <xdr:sp macro="" textlink="">
      <xdr:nvSpPr>
        <xdr:cNvPr id="1607" name="六角形 1606">
          <a:extLst>
            <a:ext uri="{FF2B5EF4-FFF2-40B4-BE49-F238E27FC236}">
              <a16:creationId xmlns:a16="http://schemas.microsoft.com/office/drawing/2014/main" id="{F16B8671-6961-4D3E-8328-653A24E732FD}"/>
            </a:ext>
          </a:extLst>
        </xdr:cNvPr>
        <xdr:cNvSpPr/>
      </xdr:nvSpPr>
      <xdr:spPr bwMode="auto">
        <a:xfrm>
          <a:off x="12404424" y="3463778"/>
          <a:ext cx="187439" cy="116536"/>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５９</a:t>
          </a:r>
        </a:p>
      </xdr:txBody>
    </xdr:sp>
    <xdr:clientData/>
  </xdr:twoCellAnchor>
  <xdr:twoCellAnchor>
    <xdr:from>
      <xdr:col>17</xdr:col>
      <xdr:colOff>449265</xdr:colOff>
      <xdr:row>23</xdr:row>
      <xdr:rowOff>40821</xdr:rowOff>
    </xdr:from>
    <xdr:to>
      <xdr:col>17</xdr:col>
      <xdr:colOff>603249</xdr:colOff>
      <xdr:row>23</xdr:row>
      <xdr:rowOff>142106</xdr:rowOff>
    </xdr:to>
    <xdr:sp macro="" textlink="">
      <xdr:nvSpPr>
        <xdr:cNvPr id="1609" name="Line 72">
          <a:extLst>
            <a:ext uri="{FF2B5EF4-FFF2-40B4-BE49-F238E27FC236}">
              <a16:creationId xmlns:a16="http://schemas.microsoft.com/office/drawing/2014/main" id="{CC8B4266-4782-4B74-B196-0CDF416A8F50}"/>
            </a:ext>
          </a:extLst>
        </xdr:cNvPr>
        <xdr:cNvSpPr>
          <a:spLocks noChangeShapeType="1"/>
        </xdr:cNvSpPr>
      </xdr:nvSpPr>
      <xdr:spPr bwMode="auto">
        <a:xfrm flipH="1">
          <a:off x="13144729" y="4027714"/>
          <a:ext cx="153984" cy="101285"/>
        </a:xfrm>
        <a:prstGeom prst="line">
          <a:avLst/>
        </a:prstGeom>
        <a:noFill/>
        <a:ln w="15875">
          <a:solidFill>
            <a:srgbClr xmlns:mc="http://schemas.openxmlformats.org/markup-compatibility/2006" xmlns:a14="http://schemas.microsoft.com/office/drawing/2010/main" val="000000" mc:Ignorable="a14" a14:legacySpreadsheetColorIndex="64"/>
          </a:solidFill>
          <a:prstDash val="solid"/>
          <a:round/>
          <a:headEnd/>
          <a:tailEnd type="arrow" w="sm" len="med"/>
        </a:ln>
        <a:extLst>
          <a:ext uri="{909E8E84-426E-40DD-AFC4-6F175D3DCCD1}">
            <a14:hiddenFill xmlns:a14="http://schemas.microsoft.com/office/drawing/2010/main">
              <a:noFill/>
            </a14:hiddenFill>
          </a:ext>
        </a:extLst>
      </xdr:spPr>
    </xdr:sp>
    <xdr:clientData/>
  </xdr:twoCellAnchor>
  <xdr:oneCellAnchor>
    <xdr:from>
      <xdr:col>17</xdr:col>
      <xdr:colOff>305240</xdr:colOff>
      <xdr:row>23</xdr:row>
      <xdr:rowOff>36289</xdr:rowOff>
    </xdr:from>
    <xdr:ext cx="171009" cy="290285"/>
    <xdr:sp macro="" textlink="">
      <xdr:nvSpPr>
        <xdr:cNvPr id="1610" name="Text Box 1300">
          <a:extLst>
            <a:ext uri="{FF2B5EF4-FFF2-40B4-BE49-F238E27FC236}">
              <a16:creationId xmlns:a16="http://schemas.microsoft.com/office/drawing/2014/main" id="{8CE99A02-BB08-45C3-9DF6-0320F5E9D464}"/>
            </a:ext>
          </a:extLst>
        </xdr:cNvPr>
        <xdr:cNvSpPr txBox="1">
          <a:spLocks noChangeArrowheads="1"/>
        </xdr:cNvSpPr>
      </xdr:nvSpPr>
      <xdr:spPr bwMode="auto">
        <a:xfrm>
          <a:off x="13000704" y="4023182"/>
          <a:ext cx="171009" cy="2902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vert="eaVert" wrap="square" lIns="27432" tIns="18288" rIns="0" bIns="0" anchor="t" upright="1">
          <a:spAutoFit/>
        </a:bodyPr>
        <a:lstStyle/>
        <a:p>
          <a:pPr algn="ctr" rtl="0">
            <a:lnSpc>
              <a:spcPts val="1100"/>
            </a:lnSpc>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17</xdr:col>
      <xdr:colOff>172354</xdr:colOff>
      <xdr:row>22</xdr:row>
      <xdr:rowOff>95246</xdr:rowOff>
    </xdr:from>
    <xdr:ext cx="149679" cy="235859"/>
    <xdr:sp macro="" textlink="">
      <xdr:nvSpPr>
        <xdr:cNvPr id="1611" name="Text Box 208">
          <a:extLst>
            <a:ext uri="{FF2B5EF4-FFF2-40B4-BE49-F238E27FC236}">
              <a16:creationId xmlns:a16="http://schemas.microsoft.com/office/drawing/2014/main" id="{3DAA2D04-AE7E-4BB7-B1A0-A86208CD3AE8}"/>
            </a:ext>
          </a:extLst>
        </xdr:cNvPr>
        <xdr:cNvSpPr txBox="1">
          <a:spLocks noChangeArrowheads="1"/>
        </xdr:cNvSpPr>
      </xdr:nvSpPr>
      <xdr:spPr bwMode="auto">
        <a:xfrm>
          <a:off x="12867818" y="3909782"/>
          <a:ext cx="149679" cy="2358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vert="eaVert" wrap="none" lIns="0" tIns="0" rIns="0" bIns="0" anchor="ctr" upright="1">
          <a:noAutofit/>
        </a:bodyPr>
        <a:lstStyle/>
        <a:p>
          <a:pPr algn="ctr" rtl="0">
            <a:defRPr sz="1000"/>
          </a:pPr>
          <a:r>
            <a:rPr lang="ja-JP" altLang="en-US" sz="900" b="1" i="0" u="none" strike="noStrike" baseline="0">
              <a:solidFill>
                <a:srgbClr val="000000"/>
              </a:solidFill>
              <a:latin typeface="ＭＳ Ｐゴシック"/>
              <a:ea typeface="ＭＳ Ｐゴシック"/>
            </a:rPr>
            <a:t>清水</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10</xdr:col>
      <xdr:colOff>232563</xdr:colOff>
      <xdr:row>29</xdr:row>
      <xdr:rowOff>75975</xdr:rowOff>
    </xdr:from>
    <xdr:ext cx="27765" cy="123495"/>
    <xdr:sp macro="" textlink="">
      <xdr:nvSpPr>
        <xdr:cNvPr id="1612" name="Text Box 303">
          <a:extLst>
            <a:ext uri="{FF2B5EF4-FFF2-40B4-BE49-F238E27FC236}">
              <a16:creationId xmlns:a16="http://schemas.microsoft.com/office/drawing/2014/main" id="{89646B2F-37F7-41FA-8EE5-67F084042940}"/>
            </a:ext>
          </a:extLst>
        </xdr:cNvPr>
        <xdr:cNvSpPr txBox="1">
          <a:spLocks noChangeArrowheads="1"/>
        </xdr:cNvSpPr>
      </xdr:nvSpPr>
      <xdr:spPr bwMode="auto">
        <a:xfrm>
          <a:off x="130963" y="2298475"/>
          <a:ext cx="27765" cy="123495"/>
        </a:xfrm>
        <a:prstGeom prst="rect">
          <a:avLst/>
        </a:prstGeom>
        <a:noFill/>
        <a:ln w="9525">
          <a:noFill/>
          <a:miter lim="800000"/>
          <a:headEnd/>
          <a:tailEnd/>
        </a:ln>
      </xdr:spPr>
      <xdr:txBody>
        <a:bodyPr vertOverflow="overflow" horzOverflow="overflow" wrap="none" lIns="27432" tIns="18288" rIns="0" bIns="0" anchor="b" upright="1">
          <a:spAutoFit/>
        </a:bodyPr>
        <a:lstStyle/>
        <a:p>
          <a:pPr algn="r" rtl="0">
            <a:lnSpc>
              <a:spcPts val="800"/>
            </a:lnSpc>
            <a:defRPr sz="1000"/>
          </a:pPr>
          <a:endParaRPr lang="en-US" altLang="ja-JP" sz="900" b="1" i="0" u="none" strike="noStrike" baseline="0">
            <a:solidFill>
              <a:srgbClr val="000000"/>
            </a:solidFill>
            <a:latin typeface="Ebrima" pitchFamily="2" charset="0"/>
            <a:ea typeface="Gulim" pitchFamily="34" charset="-127"/>
            <a:cs typeface="Ebrima" pitchFamily="2" charset="0"/>
          </a:endParaRPr>
        </a:p>
      </xdr:txBody>
    </xdr:sp>
    <xdr:clientData/>
  </xdr:oneCellAnchor>
  <xdr:twoCellAnchor>
    <xdr:from>
      <xdr:col>11</xdr:col>
      <xdr:colOff>7579</xdr:colOff>
      <xdr:row>25</xdr:row>
      <xdr:rowOff>19165</xdr:rowOff>
    </xdr:from>
    <xdr:to>
      <xdr:col>11</xdr:col>
      <xdr:colOff>174624</xdr:colOff>
      <xdr:row>26</xdr:row>
      <xdr:rowOff>5292</xdr:rowOff>
    </xdr:to>
    <xdr:sp macro="" textlink="">
      <xdr:nvSpPr>
        <xdr:cNvPr id="1613" name="六角形 1612">
          <a:extLst>
            <a:ext uri="{FF2B5EF4-FFF2-40B4-BE49-F238E27FC236}">
              <a16:creationId xmlns:a16="http://schemas.microsoft.com/office/drawing/2014/main" id="{C705940A-6B1C-4849-9D0D-CD5F96A2E4C4}"/>
            </a:ext>
          </a:extLst>
        </xdr:cNvPr>
        <xdr:cNvSpPr/>
      </xdr:nvSpPr>
      <xdr:spPr bwMode="auto">
        <a:xfrm>
          <a:off x="8521871" y="4300123"/>
          <a:ext cx="167045" cy="155461"/>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50</a:t>
          </a:r>
          <a:endParaRPr kumimoji="1" lang="ja-JP" altLang="en-US" sz="900" b="1">
            <a:solidFill>
              <a:schemeClr val="tx1"/>
            </a:solidFill>
            <a:latin typeface="+mj-ea"/>
            <a:ea typeface="+mj-ea"/>
          </a:endParaRPr>
        </a:p>
      </xdr:txBody>
    </xdr:sp>
    <xdr:clientData/>
  </xdr:twoCellAnchor>
  <xdr:twoCellAnchor>
    <xdr:from>
      <xdr:col>13</xdr:col>
      <xdr:colOff>0</xdr:colOff>
      <xdr:row>25</xdr:row>
      <xdr:rowOff>0</xdr:rowOff>
    </xdr:from>
    <xdr:to>
      <xdr:col>13</xdr:col>
      <xdr:colOff>201979</xdr:colOff>
      <xdr:row>26</xdr:row>
      <xdr:rowOff>22225</xdr:rowOff>
    </xdr:to>
    <xdr:sp macro="" textlink="">
      <xdr:nvSpPr>
        <xdr:cNvPr id="1614" name="六角形 1613">
          <a:extLst>
            <a:ext uri="{FF2B5EF4-FFF2-40B4-BE49-F238E27FC236}">
              <a16:creationId xmlns:a16="http://schemas.microsoft.com/office/drawing/2014/main" id="{62D28B87-B9B1-4AAA-8D36-3BD2ED11FF9A}"/>
            </a:ext>
          </a:extLst>
        </xdr:cNvPr>
        <xdr:cNvSpPr/>
      </xdr:nvSpPr>
      <xdr:spPr bwMode="auto">
        <a:xfrm>
          <a:off x="2952750" y="1536700"/>
          <a:ext cx="201979" cy="187325"/>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51</a:t>
          </a:r>
          <a:endParaRPr kumimoji="1" lang="ja-JP" altLang="en-US" sz="900" b="1">
            <a:solidFill>
              <a:schemeClr val="tx1"/>
            </a:solidFill>
            <a:latin typeface="+mj-ea"/>
            <a:ea typeface="+mj-ea"/>
          </a:endParaRPr>
        </a:p>
      </xdr:txBody>
    </xdr:sp>
    <xdr:clientData/>
  </xdr:twoCellAnchor>
  <xdr:twoCellAnchor>
    <xdr:from>
      <xdr:col>17</xdr:col>
      <xdr:colOff>47628</xdr:colOff>
      <xdr:row>25</xdr:row>
      <xdr:rowOff>12701</xdr:rowOff>
    </xdr:from>
    <xdr:to>
      <xdr:col>17</xdr:col>
      <xdr:colOff>210418</xdr:colOff>
      <xdr:row>25</xdr:row>
      <xdr:rowOff>165100</xdr:rowOff>
    </xdr:to>
    <xdr:sp macro="" textlink="">
      <xdr:nvSpPr>
        <xdr:cNvPr id="1615" name="六角形 1614">
          <a:extLst>
            <a:ext uri="{FF2B5EF4-FFF2-40B4-BE49-F238E27FC236}">
              <a16:creationId xmlns:a16="http://schemas.microsoft.com/office/drawing/2014/main" id="{28BECB8A-F40C-4288-972B-559CAB3C99C4}"/>
            </a:ext>
          </a:extLst>
        </xdr:cNvPr>
        <xdr:cNvSpPr/>
      </xdr:nvSpPr>
      <xdr:spPr bwMode="auto">
        <a:xfrm>
          <a:off x="4410078" y="1549401"/>
          <a:ext cx="162790" cy="152399"/>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52</a:t>
          </a:r>
          <a:endParaRPr kumimoji="1" lang="ja-JP" altLang="en-US" sz="900" b="1">
            <a:solidFill>
              <a:schemeClr val="tx1"/>
            </a:solidFill>
            <a:latin typeface="+mj-ea"/>
            <a:ea typeface="+mj-ea"/>
          </a:endParaRPr>
        </a:p>
      </xdr:txBody>
    </xdr:sp>
    <xdr:clientData/>
  </xdr:twoCellAnchor>
  <xdr:twoCellAnchor>
    <xdr:from>
      <xdr:col>19</xdr:col>
      <xdr:colOff>9524</xdr:colOff>
      <xdr:row>25</xdr:row>
      <xdr:rowOff>9525</xdr:rowOff>
    </xdr:from>
    <xdr:to>
      <xdr:col>19</xdr:col>
      <xdr:colOff>200889</xdr:colOff>
      <xdr:row>26</xdr:row>
      <xdr:rowOff>19050</xdr:rowOff>
    </xdr:to>
    <xdr:sp macro="" textlink="">
      <xdr:nvSpPr>
        <xdr:cNvPr id="1616" name="六角形 1615">
          <a:extLst>
            <a:ext uri="{FF2B5EF4-FFF2-40B4-BE49-F238E27FC236}">
              <a16:creationId xmlns:a16="http://schemas.microsoft.com/office/drawing/2014/main" id="{CE34531C-6B7F-47DF-B19E-03B89A2FEA73}"/>
            </a:ext>
          </a:extLst>
        </xdr:cNvPr>
        <xdr:cNvSpPr/>
      </xdr:nvSpPr>
      <xdr:spPr bwMode="auto">
        <a:xfrm>
          <a:off x="5781674" y="1546225"/>
          <a:ext cx="191365" cy="174625"/>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ja-JP" altLang="en-US" sz="900" b="1">
              <a:solidFill>
                <a:schemeClr val="tx1"/>
              </a:solidFill>
              <a:latin typeface="+mj-ea"/>
              <a:ea typeface="+mj-ea"/>
            </a:rPr>
            <a:t>ー</a:t>
          </a:r>
        </a:p>
      </xdr:txBody>
    </xdr:sp>
    <xdr:clientData/>
  </xdr:twoCellAnchor>
  <xdr:twoCellAnchor>
    <xdr:from>
      <xdr:col>19</xdr:col>
      <xdr:colOff>664088</xdr:colOff>
      <xdr:row>21</xdr:row>
      <xdr:rowOff>43392</xdr:rowOff>
    </xdr:from>
    <xdr:to>
      <xdr:col>20</xdr:col>
      <xdr:colOff>595415</xdr:colOff>
      <xdr:row>21</xdr:row>
      <xdr:rowOff>145658</xdr:rowOff>
    </xdr:to>
    <xdr:sp macro="" textlink="">
      <xdr:nvSpPr>
        <xdr:cNvPr id="1620" name="Line 238">
          <a:extLst>
            <a:ext uri="{FF2B5EF4-FFF2-40B4-BE49-F238E27FC236}">
              <a16:creationId xmlns:a16="http://schemas.microsoft.com/office/drawing/2014/main" id="{E7DCBAFF-744A-410E-860C-53E51239764E}"/>
            </a:ext>
          </a:extLst>
        </xdr:cNvPr>
        <xdr:cNvSpPr>
          <a:spLocks noChangeShapeType="1"/>
        </xdr:cNvSpPr>
      </xdr:nvSpPr>
      <xdr:spPr bwMode="auto">
        <a:xfrm flipH="1">
          <a:off x="7742895" y="5087312"/>
          <a:ext cx="634878" cy="102266"/>
        </a:xfrm>
        <a:custGeom>
          <a:avLst/>
          <a:gdLst>
            <a:gd name="connsiteX0" fmla="*/ 0 w 10000"/>
            <a:gd name="connsiteY0" fmla="*/ 0 h 10000"/>
            <a:gd name="connsiteX1" fmla="*/ 10000 w 10000"/>
            <a:gd name="connsiteY1" fmla="*/ 10000 h 10000"/>
            <a:gd name="connsiteX0" fmla="*/ 0 w 11838"/>
            <a:gd name="connsiteY0" fmla="*/ 0 h 291485"/>
            <a:gd name="connsiteX1" fmla="*/ 11838 w 11838"/>
            <a:gd name="connsiteY1" fmla="*/ 291485 h 291485"/>
            <a:gd name="connsiteX0" fmla="*/ 0 w 11838"/>
            <a:gd name="connsiteY0" fmla="*/ 0 h 310066"/>
            <a:gd name="connsiteX1" fmla="*/ 11838 w 11838"/>
            <a:gd name="connsiteY1" fmla="*/ 291485 h 310066"/>
            <a:gd name="connsiteX0" fmla="*/ 0 w 11838"/>
            <a:gd name="connsiteY0" fmla="*/ 0 h 291485"/>
            <a:gd name="connsiteX1" fmla="*/ 11838 w 11838"/>
            <a:gd name="connsiteY1" fmla="*/ 291485 h 291485"/>
            <a:gd name="connsiteX0" fmla="*/ 0 w 11838"/>
            <a:gd name="connsiteY0" fmla="*/ 0 h 331882"/>
            <a:gd name="connsiteX1" fmla="*/ 11838 w 11838"/>
            <a:gd name="connsiteY1" fmla="*/ 291485 h 331882"/>
            <a:gd name="connsiteX0" fmla="*/ 0 w 11838"/>
            <a:gd name="connsiteY0" fmla="*/ 0 h 433611"/>
            <a:gd name="connsiteX1" fmla="*/ 11838 w 11838"/>
            <a:gd name="connsiteY1" fmla="*/ 432230 h 433611"/>
            <a:gd name="connsiteX0" fmla="*/ 0 w 12030"/>
            <a:gd name="connsiteY0" fmla="*/ 203939 h 381080"/>
            <a:gd name="connsiteX1" fmla="*/ 12030 w 12030"/>
            <a:gd name="connsiteY1" fmla="*/ 14 h 381080"/>
            <a:gd name="connsiteX0" fmla="*/ 0 w 12222"/>
            <a:gd name="connsiteY0" fmla="*/ 553822 h 686619"/>
            <a:gd name="connsiteX1" fmla="*/ 12222 w 12222"/>
            <a:gd name="connsiteY1" fmla="*/ 10 h 686619"/>
            <a:gd name="connsiteX0" fmla="*/ 0 w 12222"/>
            <a:gd name="connsiteY0" fmla="*/ 554002 h 554002"/>
            <a:gd name="connsiteX1" fmla="*/ 12222 w 12222"/>
            <a:gd name="connsiteY1" fmla="*/ 190 h 554002"/>
            <a:gd name="connsiteX0" fmla="*/ 0 w 12222"/>
            <a:gd name="connsiteY0" fmla="*/ 553850 h 553850"/>
            <a:gd name="connsiteX1" fmla="*/ 12222 w 12222"/>
            <a:gd name="connsiteY1" fmla="*/ 38 h 553850"/>
            <a:gd name="connsiteX0" fmla="*/ 0 w 12030"/>
            <a:gd name="connsiteY0" fmla="*/ 776486 h 776486"/>
            <a:gd name="connsiteX1" fmla="*/ 12030 w 12030"/>
            <a:gd name="connsiteY1" fmla="*/ 18 h 776486"/>
            <a:gd name="connsiteX0" fmla="*/ 0 w 12366"/>
            <a:gd name="connsiteY0" fmla="*/ 253539 h 253539"/>
            <a:gd name="connsiteX1" fmla="*/ 12366 w 12366"/>
            <a:gd name="connsiteY1" fmla="*/ 12709 h 253539"/>
            <a:gd name="connsiteX0" fmla="*/ 0 w 12366"/>
            <a:gd name="connsiteY0" fmla="*/ 240903 h 240903"/>
            <a:gd name="connsiteX1" fmla="*/ 12366 w 12366"/>
            <a:gd name="connsiteY1" fmla="*/ 73 h 240903"/>
            <a:gd name="connsiteX0" fmla="*/ 0 w 12366"/>
            <a:gd name="connsiteY0" fmla="*/ 307832 h 307832"/>
            <a:gd name="connsiteX1" fmla="*/ 12366 w 12366"/>
            <a:gd name="connsiteY1" fmla="*/ 47 h 307832"/>
            <a:gd name="connsiteX0" fmla="*/ 0 w 15658"/>
            <a:gd name="connsiteY0" fmla="*/ 373740 h 373740"/>
            <a:gd name="connsiteX1" fmla="*/ 15658 w 15658"/>
            <a:gd name="connsiteY1" fmla="*/ 32 h 373740"/>
            <a:gd name="connsiteX0" fmla="*/ 0 w 15658"/>
            <a:gd name="connsiteY0" fmla="*/ 373707 h 373707"/>
            <a:gd name="connsiteX1" fmla="*/ 15658 w 15658"/>
            <a:gd name="connsiteY1" fmla="*/ -1 h 373707"/>
          </a:gdLst>
          <a:ahLst/>
          <a:cxnLst>
            <a:cxn ang="0">
              <a:pos x="connsiteX0" y="connsiteY0"/>
            </a:cxn>
            <a:cxn ang="0">
              <a:pos x="connsiteX1" y="connsiteY1"/>
            </a:cxn>
          </a:cxnLst>
          <a:rect l="l" t="t" r="r" b="b"/>
          <a:pathLst>
            <a:path w="15658" h="373707">
              <a:moveTo>
                <a:pt x="0" y="373707"/>
              </a:moveTo>
              <a:cubicBezTo>
                <a:pt x="5932" y="243505"/>
                <a:pt x="12147" y="49406"/>
                <a:pt x="15658" y="-1"/>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552387</xdr:colOff>
      <xdr:row>20</xdr:row>
      <xdr:rowOff>136402</xdr:rowOff>
    </xdr:from>
    <xdr:to>
      <xdr:col>19</xdr:col>
      <xdr:colOff>681074</xdr:colOff>
      <xdr:row>21</xdr:row>
      <xdr:rowOff>96597</xdr:rowOff>
    </xdr:to>
    <xdr:sp macro="" textlink="">
      <xdr:nvSpPr>
        <xdr:cNvPr id="1621" name="Oval 310">
          <a:extLst>
            <a:ext uri="{FF2B5EF4-FFF2-40B4-BE49-F238E27FC236}">
              <a16:creationId xmlns:a16="http://schemas.microsoft.com/office/drawing/2014/main" id="{780D05FC-AE7A-4768-B6C8-AAB44B5F3BD7}"/>
            </a:ext>
          </a:extLst>
        </xdr:cNvPr>
        <xdr:cNvSpPr>
          <a:spLocks noChangeArrowheads="1"/>
        </xdr:cNvSpPr>
      </xdr:nvSpPr>
      <xdr:spPr bwMode="auto">
        <a:xfrm>
          <a:off x="7631194" y="5007141"/>
          <a:ext cx="128687" cy="133376"/>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10823</xdr:colOff>
      <xdr:row>20</xdr:row>
      <xdr:rowOff>20819</xdr:rowOff>
    </xdr:from>
    <xdr:to>
      <xdr:col>19</xdr:col>
      <xdr:colOff>624515</xdr:colOff>
      <xdr:row>24</xdr:row>
      <xdr:rowOff>28863</xdr:rowOff>
    </xdr:to>
    <xdr:sp macro="" textlink="">
      <xdr:nvSpPr>
        <xdr:cNvPr id="1622" name="Freeform 166">
          <a:extLst>
            <a:ext uri="{FF2B5EF4-FFF2-40B4-BE49-F238E27FC236}">
              <a16:creationId xmlns:a16="http://schemas.microsoft.com/office/drawing/2014/main" id="{05250D61-EAA2-4CC7-9899-12A85715A080}"/>
            </a:ext>
          </a:extLst>
        </xdr:cNvPr>
        <xdr:cNvSpPr>
          <a:spLocks/>
        </xdr:cNvSpPr>
      </xdr:nvSpPr>
      <xdr:spPr bwMode="auto">
        <a:xfrm flipH="1">
          <a:off x="7089630" y="4891558"/>
          <a:ext cx="613692" cy="700771"/>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 name="connsiteX0" fmla="*/ 51 w 21216"/>
            <a:gd name="connsiteY0" fmla="*/ 13317 h 13317"/>
            <a:gd name="connsiteX1" fmla="*/ 134 w 21216"/>
            <a:gd name="connsiteY1" fmla="*/ 3317 h 13317"/>
            <a:gd name="connsiteX2" fmla="*/ 21216 w 21216"/>
            <a:gd name="connsiteY2" fmla="*/ 0 h 13317"/>
          </a:gdLst>
          <a:ahLst/>
          <a:cxnLst>
            <a:cxn ang="0">
              <a:pos x="connsiteX0" y="connsiteY0"/>
            </a:cxn>
            <a:cxn ang="0">
              <a:pos x="connsiteX1" y="connsiteY1"/>
            </a:cxn>
            <a:cxn ang="0">
              <a:pos x="connsiteX2" y="connsiteY2"/>
            </a:cxn>
          </a:cxnLst>
          <a:rect l="l" t="t" r="r" b="b"/>
          <a:pathLst>
            <a:path w="21216" h="13317">
              <a:moveTo>
                <a:pt x="51" y="13317"/>
              </a:moveTo>
              <a:cubicBezTo>
                <a:pt x="-31" y="10258"/>
                <a:pt x="-19" y="11380"/>
                <a:pt x="134" y="3317"/>
              </a:cubicBezTo>
              <a:cubicBezTo>
                <a:pt x="4271" y="3172"/>
                <a:pt x="18198" y="405"/>
                <a:pt x="21216"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140400</xdr:colOff>
      <xdr:row>20</xdr:row>
      <xdr:rowOff>82466</xdr:rowOff>
    </xdr:from>
    <xdr:to>
      <xdr:col>19</xdr:col>
      <xdr:colOff>339855</xdr:colOff>
      <xdr:row>21</xdr:row>
      <xdr:rowOff>74791</xdr:rowOff>
    </xdr:to>
    <xdr:sp macro="" textlink="">
      <xdr:nvSpPr>
        <xdr:cNvPr id="1623" name="六角形 1622">
          <a:extLst>
            <a:ext uri="{FF2B5EF4-FFF2-40B4-BE49-F238E27FC236}">
              <a16:creationId xmlns:a16="http://schemas.microsoft.com/office/drawing/2014/main" id="{8CEFD1BA-5E77-4B04-ACF9-C9E61AA3BAA8}"/>
            </a:ext>
          </a:extLst>
        </xdr:cNvPr>
        <xdr:cNvSpPr/>
      </xdr:nvSpPr>
      <xdr:spPr bwMode="auto">
        <a:xfrm>
          <a:off x="7219207" y="4953205"/>
          <a:ext cx="199455" cy="165506"/>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216</a:t>
          </a:r>
          <a:endParaRPr kumimoji="1" lang="ja-JP" altLang="en-US" sz="1000" b="1">
            <a:solidFill>
              <a:schemeClr val="bg1"/>
            </a:solidFill>
            <a:latin typeface="+mj-ea"/>
            <a:ea typeface="+mj-ea"/>
          </a:endParaRPr>
        </a:p>
      </xdr:txBody>
    </xdr:sp>
    <xdr:clientData/>
  </xdr:twoCellAnchor>
  <xdr:twoCellAnchor>
    <xdr:from>
      <xdr:col>19</xdr:col>
      <xdr:colOff>550080</xdr:colOff>
      <xdr:row>21</xdr:row>
      <xdr:rowOff>157756</xdr:rowOff>
    </xdr:from>
    <xdr:to>
      <xdr:col>19</xdr:col>
      <xdr:colOff>692728</xdr:colOff>
      <xdr:row>22</xdr:row>
      <xdr:rowOff>122671</xdr:rowOff>
    </xdr:to>
    <xdr:sp macro="" textlink="">
      <xdr:nvSpPr>
        <xdr:cNvPr id="1619" name="AutoShape 308">
          <a:extLst>
            <a:ext uri="{FF2B5EF4-FFF2-40B4-BE49-F238E27FC236}">
              <a16:creationId xmlns:a16="http://schemas.microsoft.com/office/drawing/2014/main" id="{506662EE-1128-4615-9ECF-EC23791C65CB}"/>
            </a:ext>
          </a:extLst>
        </xdr:cNvPr>
        <xdr:cNvSpPr>
          <a:spLocks noChangeArrowheads="1"/>
        </xdr:cNvSpPr>
      </xdr:nvSpPr>
      <xdr:spPr bwMode="auto">
        <a:xfrm>
          <a:off x="7628887" y="5201676"/>
          <a:ext cx="142648" cy="138097"/>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335025</xdr:colOff>
      <xdr:row>21</xdr:row>
      <xdr:rowOff>133498</xdr:rowOff>
    </xdr:from>
    <xdr:to>
      <xdr:col>20</xdr:col>
      <xdr:colOff>534480</xdr:colOff>
      <xdr:row>22</xdr:row>
      <xdr:rowOff>124998</xdr:rowOff>
    </xdr:to>
    <xdr:sp macro="" textlink="">
      <xdr:nvSpPr>
        <xdr:cNvPr id="1624" name="六角形 1623">
          <a:extLst>
            <a:ext uri="{FF2B5EF4-FFF2-40B4-BE49-F238E27FC236}">
              <a16:creationId xmlns:a16="http://schemas.microsoft.com/office/drawing/2014/main" id="{ED3F24F6-9535-4721-AAF2-C4D6ACA0D5FB}"/>
            </a:ext>
          </a:extLst>
        </xdr:cNvPr>
        <xdr:cNvSpPr/>
      </xdr:nvSpPr>
      <xdr:spPr bwMode="auto">
        <a:xfrm>
          <a:off x="8117383" y="5177418"/>
          <a:ext cx="199455" cy="16468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216</a:t>
          </a:r>
          <a:endParaRPr kumimoji="1" lang="ja-JP" altLang="en-US" sz="1000" b="1">
            <a:solidFill>
              <a:schemeClr val="bg1"/>
            </a:solidFill>
            <a:latin typeface="+mj-ea"/>
            <a:ea typeface="+mj-ea"/>
          </a:endParaRPr>
        </a:p>
      </xdr:txBody>
    </xdr:sp>
    <xdr:clientData/>
  </xdr:twoCellAnchor>
  <xdr:oneCellAnchor>
    <xdr:from>
      <xdr:col>20</xdr:col>
      <xdr:colOff>27426</xdr:colOff>
      <xdr:row>21</xdr:row>
      <xdr:rowOff>164211</xdr:rowOff>
    </xdr:from>
    <xdr:ext cx="152969" cy="441659"/>
    <xdr:sp macro="" textlink="">
      <xdr:nvSpPr>
        <xdr:cNvPr id="1625" name="Text Box 1300">
          <a:extLst>
            <a:ext uri="{FF2B5EF4-FFF2-40B4-BE49-F238E27FC236}">
              <a16:creationId xmlns:a16="http://schemas.microsoft.com/office/drawing/2014/main" id="{ECDB28ED-419E-46A4-AAAD-804AFC89675C}"/>
            </a:ext>
          </a:extLst>
        </xdr:cNvPr>
        <xdr:cNvSpPr txBox="1">
          <a:spLocks noChangeArrowheads="1"/>
        </xdr:cNvSpPr>
      </xdr:nvSpPr>
      <xdr:spPr bwMode="auto">
        <a:xfrm>
          <a:off x="7809784" y="5208131"/>
          <a:ext cx="152969" cy="4416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vert="horz" wrap="square" lIns="27432" tIns="18288" rIns="0" bIns="0" anchor="t" upright="1">
          <a:spAutoFit/>
        </a:bodyPr>
        <a:lstStyle/>
        <a:p>
          <a:pPr algn="ctr" rtl="0">
            <a:lnSpc>
              <a:spcPts val="1100"/>
            </a:lnSpc>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a:p>
          <a:pPr algn="ctr" rtl="0">
            <a:lnSpc>
              <a:spcPts val="1100"/>
            </a:lnSpc>
            <a:defRPr sz="1000"/>
          </a:pP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11</xdr:col>
      <xdr:colOff>96908</xdr:colOff>
      <xdr:row>30</xdr:row>
      <xdr:rowOff>66275</xdr:rowOff>
    </xdr:from>
    <xdr:to>
      <xdr:col>12</xdr:col>
      <xdr:colOff>414838</xdr:colOff>
      <xdr:row>31</xdr:row>
      <xdr:rowOff>128239</xdr:rowOff>
    </xdr:to>
    <xdr:sp macro="" textlink="">
      <xdr:nvSpPr>
        <xdr:cNvPr id="1626" name="Line 238">
          <a:extLst>
            <a:ext uri="{FF2B5EF4-FFF2-40B4-BE49-F238E27FC236}">
              <a16:creationId xmlns:a16="http://schemas.microsoft.com/office/drawing/2014/main" id="{E92EDAE0-CDB0-4940-B724-9EDE41365810}"/>
            </a:ext>
          </a:extLst>
        </xdr:cNvPr>
        <xdr:cNvSpPr>
          <a:spLocks noChangeShapeType="1"/>
        </xdr:cNvSpPr>
      </xdr:nvSpPr>
      <xdr:spPr bwMode="auto">
        <a:xfrm>
          <a:off x="8591476" y="5215548"/>
          <a:ext cx="1022203" cy="232259"/>
        </a:xfrm>
        <a:custGeom>
          <a:avLst/>
          <a:gdLst>
            <a:gd name="connsiteX0" fmla="*/ 0 w 10000"/>
            <a:gd name="connsiteY0" fmla="*/ 0 h 10000"/>
            <a:gd name="connsiteX1" fmla="*/ 10000 w 10000"/>
            <a:gd name="connsiteY1" fmla="*/ 10000 h 10000"/>
            <a:gd name="connsiteX0" fmla="*/ 0 w 11838"/>
            <a:gd name="connsiteY0" fmla="*/ 0 h 291485"/>
            <a:gd name="connsiteX1" fmla="*/ 11838 w 11838"/>
            <a:gd name="connsiteY1" fmla="*/ 291485 h 291485"/>
            <a:gd name="connsiteX0" fmla="*/ 0 w 11838"/>
            <a:gd name="connsiteY0" fmla="*/ 0 h 310066"/>
            <a:gd name="connsiteX1" fmla="*/ 11838 w 11838"/>
            <a:gd name="connsiteY1" fmla="*/ 291485 h 310066"/>
            <a:gd name="connsiteX0" fmla="*/ 0 w 11838"/>
            <a:gd name="connsiteY0" fmla="*/ 0 h 291485"/>
            <a:gd name="connsiteX1" fmla="*/ 11838 w 11838"/>
            <a:gd name="connsiteY1" fmla="*/ 291485 h 291485"/>
            <a:gd name="connsiteX0" fmla="*/ 0 w 11838"/>
            <a:gd name="connsiteY0" fmla="*/ 0 h 331882"/>
            <a:gd name="connsiteX1" fmla="*/ 11838 w 11838"/>
            <a:gd name="connsiteY1" fmla="*/ 291485 h 331882"/>
            <a:gd name="connsiteX0" fmla="*/ 0 w 11838"/>
            <a:gd name="connsiteY0" fmla="*/ 0 h 433611"/>
            <a:gd name="connsiteX1" fmla="*/ 11838 w 11838"/>
            <a:gd name="connsiteY1" fmla="*/ 432230 h 433611"/>
            <a:gd name="connsiteX0" fmla="*/ 0 w 12030"/>
            <a:gd name="connsiteY0" fmla="*/ 203939 h 381080"/>
            <a:gd name="connsiteX1" fmla="*/ 12030 w 12030"/>
            <a:gd name="connsiteY1" fmla="*/ 14 h 381080"/>
            <a:gd name="connsiteX0" fmla="*/ 0 w 12222"/>
            <a:gd name="connsiteY0" fmla="*/ 553822 h 686619"/>
            <a:gd name="connsiteX1" fmla="*/ 12222 w 12222"/>
            <a:gd name="connsiteY1" fmla="*/ 10 h 686619"/>
            <a:gd name="connsiteX0" fmla="*/ 0 w 12222"/>
            <a:gd name="connsiteY0" fmla="*/ 554002 h 554002"/>
            <a:gd name="connsiteX1" fmla="*/ 12222 w 12222"/>
            <a:gd name="connsiteY1" fmla="*/ 190 h 554002"/>
            <a:gd name="connsiteX0" fmla="*/ 0 w 12222"/>
            <a:gd name="connsiteY0" fmla="*/ 553850 h 553850"/>
            <a:gd name="connsiteX1" fmla="*/ 12222 w 12222"/>
            <a:gd name="connsiteY1" fmla="*/ 38 h 553850"/>
            <a:gd name="connsiteX0" fmla="*/ 0 w 12030"/>
            <a:gd name="connsiteY0" fmla="*/ 776486 h 776486"/>
            <a:gd name="connsiteX1" fmla="*/ 12030 w 12030"/>
            <a:gd name="connsiteY1" fmla="*/ 18 h 776486"/>
            <a:gd name="connsiteX0" fmla="*/ 0 w 12366"/>
            <a:gd name="connsiteY0" fmla="*/ 253539 h 253539"/>
            <a:gd name="connsiteX1" fmla="*/ 12366 w 12366"/>
            <a:gd name="connsiteY1" fmla="*/ 12709 h 253539"/>
            <a:gd name="connsiteX0" fmla="*/ 0 w 12366"/>
            <a:gd name="connsiteY0" fmla="*/ 240903 h 240903"/>
            <a:gd name="connsiteX1" fmla="*/ 12366 w 12366"/>
            <a:gd name="connsiteY1" fmla="*/ 73 h 240903"/>
            <a:gd name="connsiteX0" fmla="*/ 0 w 12366"/>
            <a:gd name="connsiteY0" fmla="*/ 307832 h 307832"/>
            <a:gd name="connsiteX1" fmla="*/ 12366 w 12366"/>
            <a:gd name="connsiteY1" fmla="*/ 47 h 307832"/>
            <a:gd name="connsiteX0" fmla="*/ 0 w 20278"/>
            <a:gd name="connsiteY0" fmla="*/ 500281 h 500280"/>
            <a:gd name="connsiteX1" fmla="*/ 20278 w 20278"/>
            <a:gd name="connsiteY1" fmla="*/ 23 h 500280"/>
            <a:gd name="connsiteX0" fmla="*/ 0 w 28257"/>
            <a:gd name="connsiteY0" fmla="*/ 712898 h 712898"/>
            <a:gd name="connsiteX1" fmla="*/ 28257 w 28257"/>
            <a:gd name="connsiteY1" fmla="*/ 14 h 712898"/>
          </a:gdLst>
          <a:ahLst/>
          <a:cxnLst>
            <a:cxn ang="0">
              <a:pos x="connsiteX0" y="connsiteY0"/>
            </a:cxn>
            <a:cxn ang="0">
              <a:pos x="connsiteX1" y="connsiteY1"/>
            </a:cxn>
          </a:cxnLst>
          <a:rect l="l" t="t" r="r" b="b"/>
          <a:pathLst>
            <a:path w="28257" h="712898">
              <a:moveTo>
                <a:pt x="0" y="712898"/>
              </a:moveTo>
              <a:cubicBezTo>
                <a:pt x="5932" y="582696"/>
                <a:pt x="24924" y="-3319"/>
                <a:pt x="28257" y="14"/>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286548</xdr:colOff>
      <xdr:row>30</xdr:row>
      <xdr:rowOff>4250</xdr:rowOff>
    </xdr:from>
    <xdr:to>
      <xdr:col>12</xdr:col>
      <xdr:colOff>415235</xdr:colOff>
      <xdr:row>30</xdr:row>
      <xdr:rowOff>137626</xdr:rowOff>
    </xdr:to>
    <xdr:sp macro="" textlink="">
      <xdr:nvSpPr>
        <xdr:cNvPr id="1627" name="Oval 310">
          <a:extLst>
            <a:ext uri="{FF2B5EF4-FFF2-40B4-BE49-F238E27FC236}">
              <a16:creationId xmlns:a16="http://schemas.microsoft.com/office/drawing/2014/main" id="{18250116-0D78-4A90-B759-BBC0A0824567}"/>
            </a:ext>
          </a:extLst>
        </xdr:cNvPr>
        <xdr:cNvSpPr>
          <a:spLocks noChangeArrowheads="1"/>
        </xdr:cNvSpPr>
      </xdr:nvSpPr>
      <xdr:spPr bwMode="auto">
        <a:xfrm>
          <a:off x="9476008" y="5221352"/>
          <a:ext cx="128687" cy="133376"/>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345951</xdr:colOff>
      <xdr:row>29</xdr:row>
      <xdr:rowOff>168633</xdr:rowOff>
    </xdr:from>
    <xdr:to>
      <xdr:col>12</xdr:col>
      <xdr:colOff>686129</xdr:colOff>
      <xdr:row>32</xdr:row>
      <xdr:rowOff>136898</xdr:rowOff>
    </xdr:to>
    <xdr:sp macro="" textlink="">
      <xdr:nvSpPr>
        <xdr:cNvPr id="1628" name="Freeform 166">
          <a:extLst>
            <a:ext uri="{FF2B5EF4-FFF2-40B4-BE49-F238E27FC236}">
              <a16:creationId xmlns:a16="http://schemas.microsoft.com/office/drawing/2014/main" id="{6ED6227F-2B19-442B-BE01-1B7F8C852B52}"/>
            </a:ext>
          </a:extLst>
        </xdr:cNvPr>
        <xdr:cNvSpPr>
          <a:spLocks/>
        </xdr:cNvSpPr>
      </xdr:nvSpPr>
      <xdr:spPr bwMode="auto">
        <a:xfrm>
          <a:off x="9535411" y="5212553"/>
          <a:ext cx="340178" cy="487811"/>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 name="connsiteX0" fmla="*/ 51 w 21216"/>
            <a:gd name="connsiteY0" fmla="*/ 12399 h 12399"/>
            <a:gd name="connsiteX1" fmla="*/ 134 w 21216"/>
            <a:gd name="connsiteY1" fmla="*/ 2399 h 12399"/>
            <a:gd name="connsiteX2" fmla="*/ 21216 w 21216"/>
            <a:gd name="connsiteY2" fmla="*/ 0 h 12399"/>
            <a:gd name="connsiteX0" fmla="*/ 51 w 24109"/>
            <a:gd name="connsiteY0" fmla="*/ 11741 h 11741"/>
            <a:gd name="connsiteX1" fmla="*/ 134 w 24109"/>
            <a:gd name="connsiteY1" fmla="*/ 1741 h 11741"/>
            <a:gd name="connsiteX2" fmla="*/ 24109 w 24109"/>
            <a:gd name="connsiteY2" fmla="*/ 0 h 11741"/>
            <a:gd name="connsiteX0" fmla="*/ 51 w 24109"/>
            <a:gd name="connsiteY0" fmla="*/ 11741 h 11741"/>
            <a:gd name="connsiteX1" fmla="*/ 134 w 24109"/>
            <a:gd name="connsiteY1" fmla="*/ 1741 h 11741"/>
            <a:gd name="connsiteX2" fmla="*/ 24109 w 24109"/>
            <a:gd name="connsiteY2" fmla="*/ 0 h 11741"/>
          </a:gdLst>
          <a:ahLst/>
          <a:cxnLst>
            <a:cxn ang="0">
              <a:pos x="connsiteX0" y="connsiteY0"/>
            </a:cxn>
            <a:cxn ang="0">
              <a:pos x="connsiteX1" y="connsiteY1"/>
            </a:cxn>
            <a:cxn ang="0">
              <a:pos x="connsiteX2" y="connsiteY2"/>
            </a:cxn>
          </a:cxnLst>
          <a:rect l="l" t="t" r="r" b="b"/>
          <a:pathLst>
            <a:path w="24109" h="11741">
              <a:moveTo>
                <a:pt x="51" y="11741"/>
              </a:moveTo>
              <a:cubicBezTo>
                <a:pt x="-31" y="8682"/>
                <a:pt x="-19" y="9804"/>
                <a:pt x="134" y="1741"/>
              </a:cubicBezTo>
              <a:cubicBezTo>
                <a:pt x="4527" y="1542"/>
                <a:pt x="21091" y="405"/>
                <a:pt x="24109"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268154</xdr:colOff>
      <xdr:row>30</xdr:row>
      <xdr:rowOff>135799</xdr:rowOff>
    </xdr:from>
    <xdr:to>
      <xdr:col>12</xdr:col>
      <xdr:colOff>427499</xdr:colOff>
      <xdr:row>31</xdr:row>
      <xdr:rowOff>104632</xdr:rowOff>
    </xdr:to>
    <xdr:sp macro="" textlink="">
      <xdr:nvSpPr>
        <xdr:cNvPr id="1630" name="AutoShape 308">
          <a:extLst>
            <a:ext uri="{FF2B5EF4-FFF2-40B4-BE49-F238E27FC236}">
              <a16:creationId xmlns:a16="http://schemas.microsoft.com/office/drawing/2014/main" id="{DC77BCC3-4FD3-43CF-9218-9D533CE83DC4}"/>
            </a:ext>
          </a:extLst>
        </xdr:cNvPr>
        <xdr:cNvSpPr>
          <a:spLocks noChangeArrowheads="1"/>
        </xdr:cNvSpPr>
      </xdr:nvSpPr>
      <xdr:spPr bwMode="auto">
        <a:xfrm>
          <a:off x="9457614" y="5352901"/>
          <a:ext cx="159345" cy="142015"/>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95256</xdr:colOff>
      <xdr:row>31</xdr:row>
      <xdr:rowOff>113392</xdr:rowOff>
    </xdr:from>
    <xdr:to>
      <xdr:col>12</xdr:col>
      <xdr:colOff>294711</xdr:colOff>
      <xdr:row>32</xdr:row>
      <xdr:rowOff>105717</xdr:rowOff>
    </xdr:to>
    <xdr:sp macro="" textlink="">
      <xdr:nvSpPr>
        <xdr:cNvPr id="1631" name="六角形 1630">
          <a:extLst>
            <a:ext uri="{FF2B5EF4-FFF2-40B4-BE49-F238E27FC236}">
              <a16:creationId xmlns:a16="http://schemas.microsoft.com/office/drawing/2014/main" id="{7BE1699E-C295-4B57-93D6-2B75E6D2D8F4}"/>
            </a:ext>
          </a:extLst>
        </xdr:cNvPr>
        <xdr:cNvSpPr/>
      </xdr:nvSpPr>
      <xdr:spPr bwMode="auto">
        <a:xfrm>
          <a:off x="9280077" y="5479142"/>
          <a:ext cx="199455" cy="16468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216</a:t>
          </a:r>
          <a:endParaRPr kumimoji="1" lang="ja-JP" altLang="en-US" sz="1000" b="1">
            <a:solidFill>
              <a:schemeClr val="bg1"/>
            </a:solidFill>
            <a:latin typeface="+mj-ea"/>
            <a:ea typeface="+mj-ea"/>
          </a:endParaRPr>
        </a:p>
      </xdr:txBody>
    </xdr:sp>
    <xdr:clientData/>
  </xdr:twoCellAnchor>
  <xdr:twoCellAnchor>
    <xdr:from>
      <xdr:col>11</xdr:col>
      <xdr:colOff>363684</xdr:colOff>
      <xdr:row>30</xdr:row>
      <xdr:rowOff>92463</xdr:rowOff>
    </xdr:from>
    <xdr:to>
      <xdr:col>11</xdr:col>
      <xdr:colOff>581398</xdr:colOff>
      <xdr:row>31</xdr:row>
      <xdr:rowOff>85781</xdr:rowOff>
    </xdr:to>
    <xdr:sp macro="" textlink="">
      <xdr:nvSpPr>
        <xdr:cNvPr id="1634" name="六角形 1633">
          <a:extLst>
            <a:ext uri="{FF2B5EF4-FFF2-40B4-BE49-F238E27FC236}">
              <a16:creationId xmlns:a16="http://schemas.microsoft.com/office/drawing/2014/main" id="{48E6E442-8134-4065-A81B-C5D98A4E226B}"/>
            </a:ext>
          </a:extLst>
        </xdr:cNvPr>
        <xdr:cNvSpPr/>
      </xdr:nvSpPr>
      <xdr:spPr bwMode="auto">
        <a:xfrm>
          <a:off x="8849593" y="5309565"/>
          <a:ext cx="217714" cy="166500"/>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５９</a:t>
          </a:r>
        </a:p>
      </xdr:txBody>
    </xdr:sp>
    <xdr:clientData/>
  </xdr:twoCellAnchor>
  <xdr:twoCellAnchor>
    <xdr:from>
      <xdr:col>12</xdr:col>
      <xdr:colOff>430074</xdr:colOff>
      <xdr:row>28</xdr:row>
      <xdr:rowOff>160195</xdr:rowOff>
    </xdr:from>
    <xdr:to>
      <xdr:col>12</xdr:col>
      <xdr:colOff>647788</xdr:colOff>
      <xdr:row>29</xdr:row>
      <xdr:rowOff>153514</xdr:rowOff>
    </xdr:to>
    <xdr:sp macro="" textlink="">
      <xdr:nvSpPr>
        <xdr:cNvPr id="1635" name="六角形 1634">
          <a:extLst>
            <a:ext uri="{FF2B5EF4-FFF2-40B4-BE49-F238E27FC236}">
              <a16:creationId xmlns:a16="http://schemas.microsoft.com/office/drawing/2014/main" id="{AFA0F94F-3E6F-45B6-895B-C4651012C543}"/>
            </a:ext>
          </a:extLst>
        </xdr:cNvPr>
        <xdr:cNvSpPr/>
      </xdr:nvSpPr>
      <xdr:spPr bwMode="auto">
        <a:xfrm>
          <a:off x="9619534" y="5030934"/>
          <a:ext cx="217714" cy="166500"/>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５９</a:t>
          </a:r>
        </a:p>
      </xdr:txBody>
    </xdr:sp>
    <xdr:clientData/>
  </xdr:twoCellAnchor>
  <xdr:twoCellAnchor editAs="oneCell">
    <xdr:from>
      <xdr:col>11</xdr:col>
      <xdr:colOff>46457</xdr:colOff>
      <xdr:row>29</xdr:row>
      <xdr:rowOff>88652</xdr:rowOff>
    </xdr:from>
    <xdr:to>
      <xdr:col>12</xdr:col>
      <xdr:colOff>2327</xdr:colOff>
      <xdr:row>31</xdr:row>
      <xdr:rowOff>22768</xdr:rowOff>
    </xdr:to>
    <xdr:pic>
      <xdr:nvPicPr>
        <xdr:cNvPr id="20" name="図 19">
          <a:extLst>
            <a:ext uri="{FF2B5EF4-FFF2-40B4-BE49-F238E27FC236}">
              <a16:creationId xmlns:a16="http://schemas.microsoft.com/office/drawing/2014/main" id="{41C49E24-0F1F-410E-8791-16511C50B9B1}"/>
            </a:ext>
          </a:extLst>
        </xdr:cNvPr>
        <xdr:cNvPicPr>
          <a:picLocks noChangeAspect="1"/>
        </xdr:cNvPicPr>
      </xdr:nvPicPr>
      <xdr:blipFill>
        <a:blip xmlns:r="http://schemas.openxmlformats.org/officeDocument/2006/relationships" r:embed="rId54"/>
        <a:stretch>
          <a:fillRect/>
        </a:stretch>
      </xdr:blipFill>
      <xdr:spPr>
        <a:xfrm rot="20996500">
          <a:off x="8560749" y="5046944"/>
          <a:ext cx="659662" cy="262199"/>
        </a:xfrm>
        <a:prstGeom prst="rect">
          <a:avLst/>
        </a:prstGeom>
      </xdr:spPr>
    </xdr:pic>
    <xdr:clientData/>
  </xdr:twoCellAnchor>
  <xdr:twoCellAnchor>
    <xdr:from>
      <xdr:col>11</xdr:col>
      <xdr:colOff>36433</xdr:colOff>
      <xdr:row>28</xdr:row>
      <xdr:rowOff>86855</xdr:rowOff>
    </xdr:from>
    <xdr:to>
      <xdr:col>12</xdr:col>
      <xdr:colOff>681801</xdr:colOff>
      <xdr:row>28</xdr:row>
      <xdr:rowOff>156477</xdr:rowOff>
    </xdr:to>
    <xdr:grpSp>
      <xdr:nvGrpSpPr>
        <xdr:cNvPr id="1642" name="グループ化 1641">
          <a:extLst>
            <a:ext uri="{FF2B5EF4-FFF2-40B4-BE49-F238E27FC236}">
              <a16:creationId xmlns:a16="http://schemas.microsoft.com/office/drawing/2014/main" id="{9270E4D6-CBF4-4DC3-BE5E-238794502D50}"/>
            </a:ext>
          </a:extLst>
        </xdr:cNvPr>
        <xdr:cNvGrpSpPr/>
      </xdr:nvGrpSpPr>
      <xdr:grpSpPr>
        <a:xfrm rot="4695375">
          <a:off x="7782910" y="4013794"/>
          <a:ext cx="69622" cy="1349160"/>
          <a:chOff x="1261220" y="847582"/>
          <a:chExt cx="69622" cy="1381072"/>
        </a:xfrm>
      </xdr:grpSpPr>
      <xdr:grpSp>
        <xdr:nvGrpSpPr>
          <xdr:cNvPr id="1643" name="Group 802">
            <a:extLst>
              <a:ext uri="{FF2B5EF4-FFF2-40B4-BE49-F238E27FC236}">
                <a16:creationId xmlns:a16="http://schemas.microsoft.com/office/drawing/2014/main" id="{9ACED596-2179-4350-A7FC-A3551B0F29CE}"/>
              </a:ext>
            </a:extLst>
          </xdr:cNvPr>
          <xdr:cNvGrpSpPr>
            <a:grpSpLocks/>
          </xdr:cNvGrpSpPr>
        </xdr:nvGrpSpPr>
        <xdr:grpSpPr bwMode="auto">
          <a:xfrm>
            <a:off x="1261220" y="847582"/>
            <a:ext cx="69622" cy="1381072"/>
            <a:chOff x="1729" y="1694"/>
            <a:chExt cx="21" cy="146"/>
          </a:xfrm>
        </xdr:grpSpPr>
        <xdr:sp macro="" textlink="">
          <xdr:nvSpPr>
            <xdr:cNvPr id="1646" name="Line 803">
              <a:extLst>
                <a:ext uri="{FF2B5EF4-FFF2-40B4-BE49-F238E27FC236}">
                  <a16:creationId xmlns:a16="http://schemas.microsoft.com/office/drawing/2014/main" id="{EB5C871E-2180-460A-9A95-8C24983FBA57}"/>
                </a:ext>
              </a:extLst>
            </xdr:cNvPr>
            <xdr:cNvSpPr>
              <a:spLocks noChangeShapeType="1"/>
            </xdr:cNvSpPr>
          </xdr:nvSpPr>
          <xdr:spPr bwMode="auto">
            <a:xfrm>
              <a:off x="1738" y="1694"/>
              <a:ext cx="0" cy="1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47" name="Line 804">
              <a:extLst>
                <a:ext uri="{FF2B5EF4-FFF2-40B4-BE49-F238E27FC236}">
                  <a16:creationId xmlns:a16="http://schemas.microsoft.com/office/drawing/2014/main" id="{E08D12C1-7411-4C80-AEDF-F8A937DD3B1C}"/>
                </a:ext>
              </a:extLst>
            </xdr:cNvPr>
            <xdr:cNvSpPr>
              <a:spLocks noChangeShapeType="1"/>
            </xdr:cNvSpPr>
          </xdr:nvSpPr>
          <xdr:spPr bwMode="auto">
            <a:xfrm flipV="1">
              <a:off x="1729" y="1694"/>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48" name="Line 805">
              <a:extLst>
                <a:ext uri="{FF2B5EF4-FFF2-40B4-BE49-F238E27FC236}">
                  <a16:creationId xmlns:a16="http://schemas.microsoft.com/office/drawing/2014/main" id="{FBA40E3D-7BEC-4770-947E-96D96A3F941F}"/>
                </a:ext>
              </a:extLst>
            </xdr:cNvPr>
            <xdr:cNvSpPr>
              <a:spLocks noChangeShapeType="1"/>
            </xdr:cNvSpPr>
          </xdr:nvSpPr>
          <xdr:spPr bwMode="auto">
            <a:xfrm flipV="1">
              <a:off x="1729" y="1705"/>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49" name="Line 806">
              <a:extLst>
                <a:ext uri="{FF2B5EF4-FFF2-40B4-BE49-F238E27FC236}">
                  <a16:creationId xmlns:a16="http://schemas.microsoft.com/office/drawing/2014/main" id="{32638265-DB94-4F67-981C-C96D90A7C14A}"/>
                </a:ext>
              </a:extLst>
            </xdr:cNvPr>
            <xdr:cNvSpPr>
              <a:spLocks noChangeShapeType="1"/>
            </xdr:cNvSpPr>
          </xdr:nvSpPr>
          <xdr:spPr bwMode="auto">
            <a:xfrm flipV="1">
              <a:off x="1729" y="171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50" name="Line 807">
              <a:extLst>
                <a:ext uri="{FF2B5EF4-FFF2-40B4-BE49-F238E27FC236}">
                  <a16:creationId xmlns:a16="http://schemas.microsoft.com/office/drawing/2014/main" id="{79E59DB5-2A2D-431E-8D8C-B64890BA29C7}"/>
                </a:ext>
              </a:extLst>
            </xdr:cNvPr>
            <xdr:cNvSpPr>
              <a:spLocks noChangeShapeType="1"/>
            </xdr:cNvSpPr>
          </xdr:nvSpPr>
          <xdr:spPr bwMode="auto">
            <a:xfrm flipV="1">
              <a:off x="1730" y="1740"/>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51" name="Line 808">
              <a:extLst>
                <a:ext uri="{FF2B5EF4-FFF2-40B4-BE49-F238E27FC236}">
                  <a16:creationId xmlns:a16="http://schemas.microsoft.com/office/drawing/2014/main" id="{1A77A912-6803-4330-B5F1-57D231FA2399}"/>
                </a:ext>
              </a:extLst>
            </xdr:cNvPr>
            <xdr:cNvSpPr>
              <a:spLocks noChangeShapeType="1"/>
            </xdr:cNvSpPr>
          </xdr:nvSpPr>
          <xdr:spPr bwMode="auto">
            <a:xfrm flipV="1">
              <a:off x="1730" y="1765"/>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52" name="Line 809">
              <a:extLst>
                <a:ext uri="{FF2B5EF4-FFF2-40B4-BE49-F238E27FC236}">
                  <a16:creationId xmlns:a16="http://schemas.microsoft.com/office/drawing/2014/main" id="{25E95884-793F-48F5-82BB-59EF74E89BEC}"/>
                </a:ext>
              </a:extLst>
            </xdr:cNvPr>
            <xdr:cNvSpPr>
              <a:spLocks noChangeShapeType="1"/>
            </xdr:cNvSpPr>
          </xdr:nvSpPr>
          <xdr:spPr bwMode="auto">
            <a:xfrm flipV="1">
              <a:off x="1730" y="1776"/>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53" name="Line 810">
              <a:extLst>
                <a:ext uri="{FF2B5EF4-FFF2-40B4-BE49-F238E27FC236}">
                  <a16:creationId xmlns:a16="http://schemas.microsoft.com/office/drawing/2014/main" id="{0E069C9C-5AEC-4A8A-B7AB-B544477B4FBC}"/>
                </a:ext>
              </a:extLst>
            </xdr:cNvPr>
            <xdr:cNvSpPr>
              <a:spLocks noChangeShapeType="1"/>
            </xdr:cNvSpPr>
          </xdr:nvSpPr>
          <xdr:spPr bwMode="auto">
            <a:xfrm flipV="1">
              <a:off x="1729" y="172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54" name="Line 811">
              <a:extLst>
                <a:ext uri="{FF2B5EF4-FFF2-40B4-BE49-F238E27FC236}">
                  <a16:creationId xmlns:a16="http://schemas.microsoft.com/office/drawing/2014/main" id="{25B24824-C67C-49B3-9A88-9EBCADC3C44B}"/>
                </a:ext>
              </a:extLst>
            </xdr:cNvPr>
            <xdr:cNvSpPr>
              <a:spLocks noChangeShapeType="1"/>
            </xdr:cNvSpPr>
          </xdr:nvSpPr>
          <xdr:spPr bwMode="auto">
            <a:xfrm flipV="1">
              <a:off x="1730" y="1753"/>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55" name="Line 812">
              <a:extLst>
                <a:ext uri="{FF2B5EF4-FFF2-40B4-BE49-F238E27FC236}">
                  <a16:creationId xmlns:a16="http://schemas.microsoft.com/office/drawing/2014/main" id="{DDFB39C4-00AD-4A08-ABB6-8C5674497CAE}"/>
                </a:ext>
              </a:extLst>
            </xdr:cNvPr>
            <xdr:cNvSpPr>
              <a:spLocks noChangeShapeType="1"/>
            </xdr:cNvSpPr>
          </xdr:nvSpPr>
          <xdr:spPr bwMode="auto">
            <a:xfrm flipV="1">
              <a:off x="1729" y="178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56" name="Line 813">
              <a:extLst>
                <a:ext uri="{FF2B5EF4-FFF2-40B4-BE49-F238E27FC236}">
                  <a16:creationId xmlns:a16="http://schemas.microsoft.com/office/drawing/2014/main" id="{7FC28B6F-C17B-4C5D-8F21-484226050C4C}"/>
                </a:ext>
              </a:extLst>
            </xdr:cNvPr>
            <xdr:cNvSpPr>
              <a:spLocks noChangeShapeType="1"/>
            </xdr:cNvSpPr>
          </xdr:nvSpPr>
          <xdr:spPr bwMode="auto">
            <a:xfrm flipV="1">
              <a:off x="1730" y="179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57" name="Line 814">
              <a:extLst>
                <a:ext uri="{FF2B5EF4-FFF2-40B4-BE49-F238E27FC236}">
                  <a16:creationId xmlns:a16="http://schemas.microsoft.com/office/drawing/2014/main" id="{5173B5A2-C035-4B90-93BE-A1FF39BD68D6}"/>
                </a:ext>
              </a:extLst>
            </xdr:cNvPr>
            <xdr:cNvSpPr>
              <a:spLocks noChangeShapeType="1"/>
            </xdr:cNvSpPr>
          </xdr:nvSpPr>
          <xdr:spPr bwMode="auto">
            <a:xfrm flipV="1">
              <a:off x="1730" y="1810"/>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58" name="Line 815">
              <a:extLst>
                <a:ext uri="{FF2B5EF4-FFF2-40B4-BE49-F238E27FC236}">
                  <a16:creationId xmlns:a16="http://schemas.microsoft.com/office/drawing/2014/main" id="{1D046230-23A9-4C98-985C-E7842CCE1F7C}"/>
                </a:ext>
              </a:extLst>
            </xdr:cNvPr>
            <xdr:cNvSpPr>
              <a:spLocks noChangeShapeType="1"/>
            </xdr:cNvSpPr>
          </xdr:nvSpPr>
          <xdr:spPr bwMode="auto">
            <a:xfrm flipV="1">
              <a:off x="1729" y="1836"/>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644" name="Line 813">
            <a:extLst>
              <a:ext uri="{FF2B5EF4-FFF2-40B4-BE49-F238E27FC236}">
                <a16:creationId xmlns:a16="http://schemas.microsoft.com/office/drawing/2014/main" id="{4CE0D4E9-6290-4927-BCB8-81BE525F1428}"/>
              </a:ext>
            </a:extLst>
          </xdr:cNvPr>
          <xdr:cNvSpPr>
            <a:spLocks noChangeShapeType="1"/>
          </xdr:cNvSpPr>
        </xdr:nvSpPr>
        <xdr:spPr bwMode="auto">
          <a:xfrm flipV="1">
            <a:off x="1261698" y="2026482"/>
            <a:ext cx="6630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45" name="Line 814">
            <a:extLst>
              <a:ext uri="{FF2B5EF4-FFF2-40B4-BE49-F238E27FC236}">
                <a16:creationId xmlns:a16="http://schemas.microsoft.com/office/drawing/2014/main" id="{596450EF-6015-4806-8225-215CE605D53B}"/>
              </a:ext>
            </a:extLst>
          </xdr:cNvPr>
          <xdr:cNvSpPr>
            <a:spLocks noChangeShapeType="1"/>
          </xdr:cNvSpPr>
        </xdr:nvSpPr>
        <xdr:spPr bwMode="auto">
          <a:xfrm flipV="1">
            <a:off x="1261698" y="2114111"/>
            <a:ext cx="6630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11</xdr:col>
      <xdr:colOff>18144</xdr:colOff>
      <xdr:row>29</xdr:row>
      <xdr:rowOff>54836</xdr:rowOff>
    </xdr:from>
    <xdr:to>
      <xdr:col>12</xdr:col>
      <xdr:colOff>140609</xdr:colOff>
      <xdr:row>29</xdr:row>
      <xdr:rowOff>113802</xdr:rowOff>
    </xdr:to>
    <xdr:grpSp>
      <xdr:nvGrpSpPr>
        <xdr:cNvPr id="1659" name="グループ化 1658">
          <a:extLst>
            <a:ext uri="{FF2B5EF4-FFF2-40B4-BE49-F238E27FC236}">
              <a16:creationId xmlns:a16="http://schemas.microsoft.com/office/drawing/2014/main" id="{46976FE5-3299-42F8-A2FB-B04EF407F8BA}"/>
            </a:ext>
          </a:extLst>
        </xdr:cNvPr>
        <xdr:cNvGrpSpPr/>
      </xdr:nvGrpSpPr>
      <xdr:grpSpPr>
        <a:xfrm rot="4643624">
          <a:off x="7508498" y="4401940"/>
          <a:ext cx="58966" cy="826257"/>
          <a:chOff x="1512360" y="838933"/>
          <a:chExt cx="49597" cy="1269827"/>
        </a:xfrm>
      </xdr:grpSpPr>
      <xdr:sp macro="" textlink="">
        <xdr:nvSpPr>
          <xdr:cNvPr id="1660" name="Line 76">
            <a:extLst>
              <a:ext uri="{FF2B5EF4-FFF2-40B4-BE49-F238E27FC236}">
                <a16:creationId xmlns:a16="http://schemas.microsoft.com/office/drawing/2014/main" id="{F8B7B2C8-2A90-4730-988C-1B60282B12B9}"/>
              </a:ext>
            </a:extLst>
          </xdr:cNvPr>
          <xdr:cNvSpPr>
            <a:spLocks noChangeShapeType="1"/>
          </xdr:cNvSpPr>
        </xdr:nvSpPr>
        <xdr:spPr bwMode="auto">
          <a:xfrm flipH="1">
            <a:off x="1532773" y="852605"/>
            <a:ext cx="8773" cy="1256155"/>
          </a:xfrm>
          <a:prstGeom prst="line">
            <a:avLst/>
          </a:prstGeom>
          <a:noFill/>
          <a:ln w="381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661" name="Line 76">
            <a:extLst>
              <a:ext uri="{FF2B5EF4-FFF2-40B4-BE49-F238E27FC236}">
                <a16:creationId xmlns:a16="http://schemas.microsoft.com/office/drawing/2014/main" id="{138C7B9A-78A4-4958-8C6D-04243677AA9E}"/>
              </a:ext>
            </a:extLst>
          </xdr:cNvPr>
          <xdr:cNvSpPr>
            <a:spLocks noChangeShapeType="1"/>
          </xdr:cNvSpPr>
        </xdr:nvSpPr>
        <xdr:spPr bwMode="auto">
          <a:xfrm flipH="1">
            <a:off x="1555154" y="838933"/>
            <a:ext cx="6803" cy="1256155"/>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1662" name="Line 76">
            <a:extLst>
              <a:ext uri="{FF2B5EF4-FFF2-40B4-BE49-F238E27FC236}">
                <a16:creationId xmlns:a16="http://schemas.microsoft.com/office/drawing/2014/main" id="{0E1047B2-4F27-406D-AA29-1BDC461B026F}"/>
              </a:ext>
            </a:extLst>
          </xdr:cNvPr>
          <xdr:cNvSpPr>
            <a:spLocks noChangeShapeType="1"/>
          </xdr:cNvSpPr>
        </xdr:nvSpPr>
        <xdr:spPr bwMode="auto">
          <a:xfrm flipH="1">
            <a:off x="1512360" y="843691"/>
            <a:ext cx="6803" cy="1256155"/>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11</xdr:col>
      <xdr:colOff>550676</xdr:colOff>
      <xdr:row>28</xdr:row>
      <xdr:rowOff>43841</xdr:rowOff>
    </xdr:from>
    <xdr:to>
      <xdr:col>12</xdr:col>
      <xdr:colOff>365844</xdr:colOff>
      <xdr:row>29</xdr:row>
      <xdr:rowOff>151120</xdr:rowOff>
    </xdr:to>
    <xdr:pic>
      <xdr:nvPicPr>
        <xdr:cNvPr id="18" name="図 17">
          <a:extLst>
            <a:ext uri="{FF2B5EF4-FFF2-40B4-BE49-F238E27FC236}">
              <a16:creationId xmlns:a16="http://schemas.microsoft.com/office/drawing/2014/main" id="{A9A4C3A3-DBE3-4DB4-BD5B-986BA953E9E5}"/>
            </a:ext>
          </a:extLst>
        </xdr:cNvPr>
        <xdr:cNvPicPr>
          <a:picLocks noChangeAspect="1"/>
        </xdr:cNvPicPr>
      </xdr:nvPicPr>
      <xdr:blipFill>
        <a:blip xmlns:r="http://schemas.openxmlformats.org/officeDocument/2006/relationships" r:embed="rId55"/>
        <a:stretch>
          <a:fillRect/>
        </a:stretch>
      </xdr:blipFill>
      <xdr:spPr>
        <a:xfrm rot="20850821">
          <a:off x="7657384" y="4610549"/>
          <a:ext cx="518960" cy="271321"/>
        </a:xfrm>
        <a:prstGeom prst="rect">
          <a:avLst/>
        </a:prstGeom>
      </xdr:spPr>
    </xdr:pic>
    <xdr:clientData/>
  </xdr:twoCellAnchor>
  <xdr:twoCellAnchor editAs="oneCell">
    <xdr:from>
      <xdr:col>10</xdr:col>
      <xdr:colOff>666749</xdr:colOff>
      <xdr:row>27</xdr:row>
      <xdr:rowOff>90717</xdr:rowOff>
    </xdr:from>
    <xdr:to>
      <xdr:col>12</xdr:col>
      <xdr:colOff>193447</xdr:colOff>
      <xdr:row>29</xdr:row>
      <xdr:rowOff>24833</xdr:rowOff>
    </xdr:to>
    <xdr:pic>
      <xdr:nvPicPr>
        <xdr:cNvPr id="21" name="図 20">
          <a:extLst>
            <a:ext uri="{FF2B5EF4-FFF2-40B4-BE49-F238E27FC236}">
              <a16:creationId xmlns:a16="http://schemas.microsoft.com/office/drawing/2014/main" id="{DADFDEBF-A114-4A6E-BDD6-7441A8D7A6D2}"/>
            </a:ext>
          </a:extLst>
        </xdr:cNvPr>
        <xdr:cNvPicPr>
          <a:picLocks noChangeAspect="1"/>
        </xdr:cNvPicPr>
      </xdr:nvPicPr>
      <xdr:blipFill>
        <a:blip xmlns:r="http://schemas.openxmlformats.org/officeDocument/2006/relationships" r:embed="rId56"/>
        <a:stretch>
          <a:fillRect/>
        </a:stretch>
      </xdr:blipFill>
      <xdr:spPr>
        <a:xfrm rot="20776936">
          <a:off x="8477249" y="4710342"/>
          <a:ext cx="934281" cy="262199"/>
        </a:xfrm>
        <a:prstGeom prst="rect">
          <a:avLst/>
        </a:prstGeom>
      </xdr:spPr>
    </xdr:pic>
    <xdr:clientData/>
  </xdr:twoCellAnchor>
  <xdr:twoCellAnchor>
    <xdr:from>
      <xdr:col>13</xdr:col>
      <xdr:colOff>49074</xdr:colOff>
      <xdr:row>28</xdr:row>
      <xdr:rowOff>114788</xdr:rowOff>
    </xdr:from>
    <xdr:to>
      <xdr:col>13</xdr:col>
      <xdr:colOff>649654</xdr:colOff>
      <xdr:row>29</xdr:row>
      <xdr:rowOff>72177</xdr:rowOff>
    </xdr:to>
    <xdr:sp macro="" textlink="">
      <xdr:nvSpPr>
        <xdr:cNvPr id="1681" name="Line 238">
          <a:extLst>
            <a:ext uri="{FF2B5EF4-FFF2-40B4-BE49-F238E27FC236}">
              <a16:creationId xmlns:a16="http://schemas.microsoft.com/office/drawing/2014/main" id="{47E6856B-F834-43CD-A973-BBB9F69E2172}"/>
            </a:ext>
          </a:extLst>
        </xdr:cNvPr>
        <xdr:cNvSpPr>
          <a:spLocks noChangeShapeType="1"/>
        </xdr:cNvSpPr>
      </xdr:nvSpPr>
      <xdr:spPr bwMode="auto">
        <a:xfrm>
          <a:off x="9974612" y="4938346"/>
          <a:ext cx="600580" cy="128350"/>
        </a:xfrm>
        <a:custGeom>
          <a:avLst/>
          <a:gdLst>
            <a:gd name="connsiteX0" fmla="*/ 0 w 10000"/>
            <a:gd name="connsiteY0" fmla="*/ 0 h 10000"/>
            <a:gd name="connsiteX1" fmla="*/ 10000 w 10000"/>
            <a:gd name="connsiteY1" fmla="*/ 10000 h 10000"/>
            <a:gd name="connsiteX0" fmla="*/ 0 w 11838"/>
            <a:gd name="connsiteY0" fmla="*/ 0 h 291485"/>
            <a:gd name="connsiteX1" fmla="*/ 11838 w 11838"/>
            <a:gd name="connsiteY1" fmla="*/ 291485 h 291485"/>
            <a:gd name="connsiteX0" fmla="*/ 0 w 11838"/>
            <a:gd name="connsiteY0" fmla="*/ 0 h 310066"/>
            <a:gd name="connsiteX1" fmla="*/ 11838 w 11838"/>
            <a:gd name="connsiteY1" fmla="*/ 291485 h 310066"/>
            <a:gd name="connsiteX0" fmla="*/ 0 w 11838"/>
            <a:gd name="connsiteY0" fmla="*/ 0 h 291485"/>
            <a:gd name="connsiteX1" fmla="*/ 11838 w 11838"/>
            <a:gd name="connsiteY1" fmla="*/ 291485 h 291485"/>
            <a:gd name="connsiteX0" fmla="*/ 0 w 11838"/>
            <a:gd name="connsiteY0" fmla="*/ 0 h 331882"/>
            <a:gd name="connsiteX1" fmla="*/ 11838 w 11838"/>
            <a:gd name="connsiteY1" fmla="*/ 291485 h 331882"/>
            <a:gd name="connsiteX0" fmla="*/ 0 w 11838"/>
            <a:gd name="connsiteY0" fmla="*/ 0 h 433611"/>
            <a:gd name="connsiteX1" fmla="*/ 11838 w 11838"/>
            <a:gd name="connsiteY1" fmla="*/ 432230 h 433611"/>
            <a:gd name="connsiteX0" fmla="*/ 0 w 12030"/>
            <a:gd name="connsiteY0" fmla="*/ 203939 h 381080"/>
            <a:gd name="connsiteX1" fmla="*/ 12030 w 12030"/>
            <a:gd name="connsiteY1" fmla="*/ 14 h 381080"/>
            <a:gd name="connsiteX0" fmla="*/ 0 w 12222"/>
            <a:gd name="connsiteY0" fmla="*/ 553822 h 686619"/>
            <a:gd name="connsiteX1" fmla="*/ 12222 w 12222"/>
            <a:gd name="connsiteY1" fmla="*/ 10 h 686619"/>
            <a:gd name="connsiteX0" fmla="*/ 0 w 12222"/>
            <a:gd name="connsiteY0" fmla="*/ 554002 h 554002"/>
            <a:gd name="connsiteX1" fmla="*/ 12222 w 12222"/>
            <a:gd name="connsiteY1" fmla="*/ 190 h 554002"/>
            <a:gd name="connsiteX0" fmla="*/ 0 w 12222"/>
            <a:gd name="connsiteY0" fmla="*/ 553850 h 553850"/>
            <a:gd name="connsiteX1" fmla="*/ 12222 w 12222"/>
            <a:gd name="connsiteY1" fmla="*/ 38 h 553850"/>
            <a:gd name="connsiteX0" fmla="*/ 0 w 12030"/>
            <a:gd name="connsiteY0" fmla="*/ 776486 h 776486"/>
            <a:gd name="connsiteX1" fmla="*/ 12030 w 12030"/>
            <a:gd name="connsiteY1" fmla="*/ 18 h 776486"/>
            <a:gd name="connsiteX0" fmla="*/ 0 w 12366"/>
            <a:gd name="connsiteY0" fmla="*/ 253539 h 253539"/>
            <a:gd name="connsiteX1" fmla="*/ 12366 w 12366"/>
            <a:gd name="connsiteY1" fmla="*/ 12709 h 253539"/>
            <a:gd name="connsiteX0" fmla="*/ 0 w 12366"/>
            <a:gd name="connsiteY0" fmla="*/ 240903 h 240903"/>
            <a:gd name="connsiteX1" fmla="*/ 12366 w 12366"/>
            <a:gd name="connsiteY1" fmla="*/ 73 h 240903"/>
            <a:gd name="connsiteX0" fmla="*/ 0 w 12366"/>
            <a:gd name="connsiteY0" fmla="*/ 307832 h 307832"/>
            <a:gd name="connsiteX1" fmla="*/ 12366 w 12366"/>
            <a:gd name="connsiteY1" fmla="*/ 47 h 307832"/>
            <a:gd name="connsiteX0" fmla="*/ 0 w 20278"/>
            <a:gd name="connsiteY0" fmla="*/ 500281 h 500280"/>
            <a:gd name="connsiteX1" fmla="*/ 20278 w 20278"/>
            <a:gd name="connsiteY1" fmla="*/ 23 h 500280"/>
            <a:gd name="connsiteX0" fmla="*/ 0 w 28257"/>
            <a:gd name="connsiteY0" fmla="*/ 712898 h 712898"/>
            <a:gd name="connsiteX1" fmla="*/ 28257 w 28257"/>
            <a:gd name="connsiteY1" fmla="*/ 14 h 712898"/>
            <a:gd name="connsiteX0" fmla="*/ 0 w 22672"/>
            <a:gd name="connsiteY0" fmla="*/ 544575 h 544575"/>
            <a:gd name="connsiteX1" fmla="*/ 22672 w 22672"/>
            <a:gd name="connsiteY1" fmla="*/ 20 h 544575"/>
          </a:gdLst>
          <a:ahLst/>
          <a:cxnLst>
            <a:cxn ang="0">
              <a:pos x="connsiteX0" y="connsiteY0"/>
            </a:cxn>
            <a:cxn ang="0">
              <a:pos x="connsiteX1" y="connsiteY1"/>
            </a:cxn>
          </a:cxnLst>
          <a:rect l="l" t="t" r="r" b="b"/>
          <a:pathLst>
            <a:path w="22672" h="544575">
              <a:moveTo>
                <a:pt x="0" y="544575"/>
              </a:moveTo>
              <a:cubicBezTo>
                <a:pt x="5932" y="414373"/>
                <a:pt x="19339" y="-3313"/>
                <a:pt x="22672" y="20"/>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337038</xdr:colOff>
      <xdr:row>27</xdr:row>
      <xdr:rowOff>152524</xdr:rowOff>
    </xdr:from>
    <xdr:to>
      <xdr:col>14</xdr:col>
      <xdr:colOff>443840</xdr:colOff>
      <xdr:row>32</xdr:row>
      <xdr:rowOff>143867</xdr:rowOff>
    </xdr:to>
    <xdr:sp macro="" textlink="">
      <xdr:nvSpPr>
        <xdr:cNvPr id="1682" name="Freeform 166">
          <a:extLst>
            <a:ext uri="{FF2B5EF4-FFF2-40B4-BE49-F238E27FC236}">
              <a16:creationId xmlns:a16="http://schemas.microsoft.com/office/drawing/2014/main" id="{5AB9581E-7B95-467C-B9B1-1662232599EA}"/>
            </a:ext>
          </a:extLst>
        </xdr:cNvPr>
        <xdr:cNvSpPr>
          <a:spLocks/>
        </xdr:cNvSpPr>
      </xdr:nvSpPr>
      <xdr:spPr bwMode="auto">
        <a:xfrm>
          <a:off x="10262576" y="4805120"/>
          <a:ext cx="805302" cy="846151"/>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 name="connsiteX0" fmla="*/ 51 w 21216"/>
            <a:gd name="connsiteY0" fmla="*/ 12399 h 12399"/>
            <a:gd name="connsiteX1" fmla="*/ 134 w 21216"/>
            <a:gd name="connsiteY1" fmla="*/ 2399 h 12399"/>
            <a:gd name="connsiteX2" fmla="*/ 21216 w 21216"/>
            <a:gd name="connsiteY2" fmla="*/ 0 h 12399"/>
            <a:gd name="connsiteX0" fmla="*/ 51 w 24109"/>
            <a:gd name="connsiteY0" fmla="*/ 11741 h 11741"/>
            <a:gd name="connsiteX1" fmla="*/ 134 w 24109"/>
            <a:gd name="connsiteY1" fmla="*/ 1741 h 11741"/>
            <a:gd name="connsiteX2" fmla="*/ 24109 w 24109"/>
            <a:gd name="connsiteY2" fmla="*/ 0 h 11741"/>
            <a:gd name="connsiteX0" fmla="*/ 0 w 38786"/>
            <a:gd name="connsiteY0" fmla="*/ 21006 h 21006"/>
            <a:gd name="connsiteX1" fmla="*/ 14811 w 38786"/>
            <a:gd name="connsiteY1" fmla="*/ 1741 h 21006"/>
            <a:gd name="connsiteX2" fmla="*/ 38786 w 38786"/>
            <a:gd name="connsiteY2" fmla="*/ 0 h 21006"/>
            <a:gd name="connsiteX0" fmla="*/ 0 w 38786"/>
            <a:gd name="connsiteY0" fmla="*/ 21006 h 21006"/>
            <a:gd name="connsiteX1" fmla="*/ 14811 w 38786"/>
            <a:gd name="connsiteY1" fmla="*/ 1741 h 21006"/>
            <a:gd name="connsiteX2" fmla="*/ 38786 w 38786"/>
            <a:gd name="connsiteY2" fmla="*/ 0 h 21006"/>
            <a:gd name="connsiteX0" fmla="*/ 0 w 43311"/>
            <a:gd name="connsiteY0" fmla="*/ 21619 h 21619"/>
            <a:gd name="connsiteX1" fmla="*/ 14811 w 43311"/>
            <a:gd name="connsiteY1" fmla="*/ 2354 h 21619"/>
            <a:gd name="connsiteX2" fmla="*/ 43311 w 43311"/>
            <a:gd name="connsiteY2" fmla="*/ 0 h 21619"/>
            <a:gd name="connsiteX0" fmla="*/ 0 w 45089"/>
            <a:gd name="connsiteY0" fmla="*/ 22386 h 22386"/>
            <a:gd name="connsiteX1" fmla="*/ 14811 w 45089"/>
            <a:gd name="connsiteY1" fmla="*/ 3121 h 22386"/>
            <a:gd name="connsiteX2" fmla="*/ 45089 w 45089"/>
            <a:gd name="connsiteY2" fmla="*/ 0 h 22386"/>
          </a:gdLst>
          <a:ahLst/>
          <a:cxnLst>
            <a:cxn ang="0">
              <a:pos x="connsiteX0" y="connsiteY0"/>
            </a:cxn>
            <a:cxn ang="0">
              <a:pos x="connsiteX1" y="connsiteY1"/>
            </a:cxn>
            <a:cxn ang="0">
              <a:pos x="connsiteX2" y="connsiteY2"/>
            </a:cxn>
          </a:cxnLst>
          <a:rect l="l" t="t" r="r" b="b"/>
          <a:pathLst>
            <a:path w="45089" h="22386">
              <a:moveTo>
                <a:pt x="0" y="22386"/>
              </a:moveTo>
              <a:cubicBezTo>
                <a:pt x="22829" y="18690"/>
                <a:pt x="14658" y="11184"/>
                <a:pt x="14811" y="3121"/>
              </a:cubicBezTo>
              <a:cubicBezTo>
                <a:pt x="18948" y="3182"/>
                <a:pt x="42071" y="405"/>
                <a:pt x="45089"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529225</xdr:colOff>
      <xdr:row>29</xdr:row>
      <xdr:rowOff>22117</xdr:rowOff>
    </xdr:from>
    <xdr:to>
      <xdr:col>13</xdr:col>
      <xdr:colOff>687126</xdr:colOff>
      <xdr:row>29</xdr:row>
      <xdr:rowOff>161245</xdr:rowOff>
    </xdr:to>
    <xdr:sp macro="" textlink="">
      <xdr:nvSpPr>
        <xdr:cNvPr id="1683" name="AutoShape 308">
          <a:extLst>
            <a:ext uri="{FF2B5EF4-FFF2-40B4-BE49-F238E27FC236}">
              <a16:creationId xmlns:a16="http://schemas.microsoft.com/office/drawing/2014/main" id="{F52BC207-449B-4D3A-8844-248CD21554D1}"/>
            </a:ext>
          </a:extLst>
        </xdr:cNvPr>
        <xdr:cNvSpPr>
          <a:spLocks noChangeArrowheads="1"/>
        </xdr:cNvSpPr>
      </xdr:nvSpPr>
      <xdr:spPr bwMode="auto">
        <a:xfrm>
          <a:off x="10454763" y="5016636"/>
          <a:ext cx="157901" cy="139128"/>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13</xdr:col>
      <xdr:colOff>664652</xdr:colOff>
      <xdr:row>28</xdr:row>
      <xdr:rowOff>117762</xdr:rowOff>
    </xdr:from>
    <xdr:ext cx="270742" cy="244550"/>
    <xdr:pic>
      <xdr:nvPicPr>
        <xdr:cNvPr id="1684" name="Picture 12589">
          <a:extLst>
            <a:ext uri="{FF2B5EF4-FFF2-40B4-BE49-F238E27FC236}">
              <a16:creationId xmlns:a16="http://schemas.microsoft.com/office/drawing/2014/main" id="{78DEBEAC-5F99-4FC8-88BB-D00A15B8AA63}"/>
            </a:ext>
          </a:extLst>
        </xdr:cNvPr>
        <xdr:cNvPicPr>
          <a:picLocks noChangeAspect="1" noChangeArrowheads="1"/>
        </xdr:cNvPicPr>
      </xdr:nvPicPr>
      <xdr:blipFill>
        <a:blip xmlns:r="http://schemas.openxmlformats.org/officeDocument/2006/relationships" r:embed="rId50" cstate="print">
          <a:extLst>
            <a:ext uri="{28A0092B-C50C-407E-A947-70E740481C1C}">
              <a14:useLocalDpi xmlns:a14="http://schemas.microsoft.com/office/drawing/2010/main" val="0"/>
            </a:ext>
          </a:extLst>
        </a:blip>
        <a:srcRect/>
        <a:stretch>
          <a:fillRect/>
        </a:stretch>
      </xdr:blipFill>
      <xdr:spPr bwMode="auto">
        <a:xfrm rot="21050527">
          <a:off x="10598121" y="4946259"/>
          <a:ext cx="270742" cy="244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twoCellAnchor>
    <xdr:from>
      <xdr:col>13</xdr:col>
      <xdr:colOff>541969</xdr:colOff>
      <xdr:row>28</xdr:row>
      <xdr:rowOff>46178</xdr:rowOff>
    </xdr:from>
    <xdr:to>
      <xdr:col>13</xdr:col>
      <xdr:colOff>670656</xdr:colOff>
      <xdr:row>29</xdr:row>
      <xdr:rowOff>6373</xdr:rowOff>
    </xdr:to>
    <xdr:sp macro="" textlink="">
      <xdr:nvSpPr>
        <xdr:cNvPr id="1685" name="Oval 310">
          <a:extLst>
            <a:ext uri="{FF2B5EF4-FFF2-40B4-BE49-F238E27FC236}">
              <a16:creationId xmlns:a16="http://schemas.microsoft.com/office/drawing/2014/main" id="{49D8D600-4EFF-46BA-AD8D-78E0B3BE006E}"/>
            </a:ext>
          </a:extLst>
        </xdr:cNvPr>
        <xdr:cNvSpPr>
          <a:spLocks noChangeArrowheads="1"/>
        </xdr:cNvSpPr>
      </xdr:nvSpPr>
      <xdr:spPr bwMode="auto">
        <a:xfrm>
          <a:off x="10467507" y="4869736"/>
          <a:ext cx="128687" cy="131156"/>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557069</xdr:colOff>
      <xdr:row>30</xdr:row>
      <xdr:rowOff>40411</xdr:rowOff>
    </xdr:from>
    <xdr:to>
      <xdr:col>15</xdr:col>
      <xdr:colOff>85006</xdr:colOff>
      <xdr:row>31</xdr:row>
      <xdr:rowOff>139531</xdr:rowOff>
    </xdr:to>
    <xdr:pic>
      <xdr:nvPicPr>
        <xdr:cNvPr id="1687" name="図 1686">
          <a:extLst>
            <a:ext uri="{FF2B5EF4-FFF2-40B4-BE49-F238E27FC236}">
              <a16:creationId xmlns:a16="http://schemas.microsoft.com/office/drawing/2014/main" id="{7F5154F5-0D1D-4FAA-A46C-6AB3B01170B3}"/>
            </a:ext>
          </a:extLst>
        </xdr:cNvPr>
        <xdr:cNvPicPr>
          <a:picLocks noChangeAspect="1"/>
        </xdr:cNvPicPr>
      </xdr:nvPicPr>
      <xdr:blipFill>
        <a:blip xmlns:r="http://schemas.openxmlformats.org/officeDocument/2006/relationships" r:embed="rId56"/>
        <a:stretch>
          <a:fillRect/>
        </a:stretch>
      </xdr:blipFill>
      <xdr:spPr>
        <a:xfrm rot="20505981">
          <a:off x="10460183" y="5189684"/>
          <a:ext cx="935244" cy="264123"/>
        </a:xfrm>
        <a:prstGeom prst="rect">
          <a:avLst/>
        </a:prstGeom>
      </xdr:spPr>
    </xdr:pic>
    <xdr:clientData/>
  </xdr:twoCellAnchor>
  <xdr:oneCellAnchor>
    <xdr:from>
      <xdr:col>13</xdr:col>
      <xdr:colOff>122670</xdr:colOff>
      <xdr:row>27</xdr:row>
      <xdr:rowOff>131943</xdr:rowOff>
    </xdr:from>
    <xdr:ext cx="361067" cy="100742"/>
    <xdr:sp macro="" textlink="">
      <xdr:nvSpPr>
        <xdr:cNvPr id="1688" name="Text Box 1620">
          <a:extLst>
            <a:ext uri="{FF2B5EF4-FFF2-40B4-BE49-F238E27FC236}">
              <a16:creationId xmlns:a16="http://schemas.microsoft.com/office/drawing/2014/main" id="{D0A4A73D-CF4A-43FC-B3B4-2B572DDDCE94}"/>
            </a:ext>
          </a:extLst>
        </xdr:cNvPr>
        <xdr:cNvSpPr txBox="1">
          <a:spLocks noChangeArrowheads="1"/>
        </xdr:cNvSpPr>
      </xdr:nvSpPr>
      <xdr:spPr bwMode="auto">
        <a:xfrm>
          <a:off x="10015681" y="4829500"/>
          <a:ext cx="361067" cy="100742"/>
        </a:xfrm>
        <a:prstGeom prst="rect">
          <a:avLst/>
        </a:prstGeom>
        <a:solidFill>
          <a:schemeClr val="bg1"/>
        </a:solidFill>
        <a:ln>
          <a:noFill/>
        </a:ln>
      </xdr:spPr>
      <xdr:txBody>
        <a:bodyPr vertOverflow="overflow" horzOverflow="overflow" wrap="none" lIns="27432" tIns="18288" rIns="27432" bIns="18288" anchor="ctr" upright="1">
          <a:noAutofit/>
        </a:bodyPr>
        <a:lstStyle/>
        <a:p>
          <a:pPr algn="ctr" rtl="0">
            <a:lnSpc>
              <a:spcPts val="1000"/>
            </a:lnSpc>
            <a:defRPr sz="1000"/>
          </a:pPr>
          <a:r>
            <a:rPr lang="ja-JP" altLang="en-US" sz="900" b="1" i="0" u="none" strike="noStrike" baseline="0">
              <a:solidFill>
                <a:srgbClr val="000000"/>
              </a:solidFill>
              <a:latin typeface="HGP創英角ｺﾞｼｯｸUB" pitchFamily="50" charset="-128"/>
              <a:ea typeface="HGP創英角ｺﾞｼｯｸUB" pitchFamily="50" charset="-128"/>
            </a:rPr>
            <a:t>←</a:t>
          </a:r>
          <a:r>
            <a:rPr lang="ja-JP" altLang="en-US" sz="900" b="1" i="0" u="none" strike="noStrike" baseline="0">
              <a:solidFill>
                <a:srgbClr val="000000"/>
              </a:solidFill>
              <a:latin typeface="ＭＳ Ｐゴシック"/>
              <a:ea typeface="ＭＳ Ｐゴシック"/>
            </a:rPr>
            <a:t>俱利伽羅</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13</xdr:col>
      <xdr:colOff>635098</xdr:colOff>
      <xdr:row>27</xdr:row>
      <xdr:rowOff>72380</xdr:rowOff>
    </xdr:from>
    <xdr:ext cx="429969" cy="173184"/>
    <xdr:sp macro="" textlink="">
      <xdr:nvSpPr>
        <xdr:cNvPr id="1689" name="Text Box 1620">
          <a:extLst>
            <a:ext uri="{FF2B5EF4-FFF2-40B4-BE49-F238E27FC236}">
              <a16:creationId xmlns:a16="http://schemas.microsoft.com/office/drawing/2014/main" id="{5EB64256-D597-4035-8285-8ADDABC9FCFA}"/>
            </a:ext>
          </a:extLst>
        </xdr:cNvPr>
        <xdr:cNvSpPr txBox="1">
          <a:spLocks noChangeArrowheads="1"/>
        </xdr:cNvSpPr>
      </xdr:nvSpPr>
      <xdr:spPr bwMode="auto">
        <a:xfrm>
          <a:off x="10560636" y="4724976"/>
          <a:ext cx="429969" cy="173184"/>
        </a:xfrm>
        <a:prstGeom prst="rect">
          <a:avLst/>
        </a:prstGeom>
        <a:noFill/>
        <a:ln>
          <a:noFill/>
        </a:ln>
      </xdr:spPr>
      <xdr:txBody>
        <a:bodyPr vertOverflow="overflow" horzOverflow="overflow" wrap="none" lIns="27432" tIns="18288" rIns="27432" bIns="18288" anchor="b" upright="1">
          <a:noAutofit/>
        </a:bodyPr>
        <a:lstStyle/>
        <a:p>
          <a:pPr algn="l" rtl="0">
            <a:lnSpc>
              <a:spcPts val="1000"/>
            </a:lnSpc>
            <a:defRPr sz="1000"/>
          </a:pPr>
          <a:r>
            <a:rPr lang="ja-JP" altLang="en-US" sz="900" b="1" i="0" u="none" strike="noStrike" baseline="0">
              <a:solidFill>
                <a:srgbClr val="000000"/>
              </a:solidFill>
              <a:latin typeface="ＭＳ Ｐゴシック"/>
              <a:ea typeface="ＭＳ Ｐゴシック"/>
            </a:rPr>
            <a:t>小松</a:t>
          </a:r>
          <a:r>
            <a:rPr lang="ja-JP" altLang="en-US" sz="900" b="1" i="0" u="none" strike="noStrike" baseline="0">
              <a:solidFill>
                <a:srgbClr val="000000"/>
              </a:solidFill>
              <a:latin typeface="HG創英角ｺﾞｼｯｸUB" pitchFamily="49" charset="-128"/>
              <a:ea typeface="HG創英角ｺﾞｼｯｸUB" pitchFamily="49" charset="-128"/>
            </a:rPr>
            <a:t>→</a:t>
          </a:r>
          <a:endParaRPr lang="en-US" altLang="ja-JP" sz="1000" b="1" i="0" u="none" strike="noStrike" baseline="0">
            <a:solidFill>
              <a:sysClr val="windowText" lastClr="000000"/>
            </a:solidFill>
            <a:effectLst/>
            <a:latin typeface="+mn-lt"/>
            <a:ea typeface="+mn-ea"/>
            <a:cs typeface="+mn-cs"/>
          </a:endParaRPr>
        </a:p>
        <a:p>
          <a:pPr algn="l" rtl="0">
            <a:lnSpc>
              <a:spcPts val="1000"/>
            </a:lnSpc>
            <a:defRPr sz="1000"/>
          </a:pPr>
          <a:r>
            <a:rPr lang="ja-JP" altLang="en-US" sz="900" b="1" i="0" baseline="0">
              <a:effectLst/>
              <a:latin typeface="+mn-lt"/>
              <a:ea typeface="+mn-ea"/>
              <a:cs typeface="+mn-cs"/>
            </a:rPr>
            <a:t>金沢</a:t>
          </a:r>
          <a:endParaRPr lang="en-US" altLang="ja-JP" sz="900" b="1" i="0" baseline="0">
            <a:effectLst/>
            <a:latin typeface="+mn-lt"/>
            <a:ea typeface="+mn-ea"/>
            <a:cs typeface="+mn-cs"/>
          </a:endParaRPr>
        </a:p>
      </xdr:txBody>
    </xdr:sp>
    <xdr:clientData/>
  </xdr:oneCellAnchor>
  <xdr:twoCellAnchor>
    <xdr:from>
      <xdr:col>13</xdr:col>
      <xdr:colOff>132771</xdr:colOff>
      <xdr:row>28</xdr:row>
      <xdr:rowOff>170295</xdr:rowOff>
    </xdr:from>
    <xdr:to>
      <xdr:col>13</xdr:col>
      <xdr:colOff>332226</xdr:colOff>
      <xdr:row>29</xdr:row>
      <xdr:rowOff>162621</xdr:rowOff>
    </xdr:to>
    <xdr:sp macro="" textlink="">
      <xdr:nvSpPr>
        <xdr:cNvPr id="1690" name="六角形 1689">
          <a:extLst>
            <a:ext uri="{FF2B5EF4-FFF2-40B4-BE49-F238E27FC236}">
              <a16:creationId xmlns:a16="http://schemas.microsoft.com/office/drawing/2014/main" id="{A1EE20C0-CBCD-410F-BDDA-0FDAA1BEF0A2}"/>
            </a:ext>
          </a:extLst>
        </xdr:cNvPr>
        <xdr:cNvSpPr/>
      </xdr:nvSpPr>
      <xdr:spPr bwMode="auto">
        <a:xfrm>
          <a:off x="10035885" y="4978977"/>
          <a:ext cx="199455" cy="162621"/>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215</a:t>
          </a:r>
          <a:endParaRPr kumimoji="1" lang="ja-JP" altLang="en-US" sz="1000" b="1">
            <a:solidFill>
              <a:schemeClr val="bg1"/>
            </a:solidFill>
            <a:latin typeface="+mj-ea"/>
            <a:ea typeface="+mj-ea"/>
          </a:endParaRPr>
        </a:p>
      </xdr:txBody>
    </xdr:sp>
    <xdr:clientData/>
  </xdr:twoCellAnchor>
  <xdr:twoCellAnchor>
    <xdr:from>
      <xdr:col>14</xdr:col>
      <xdr:colOff>274202</xdr:colOff>
      <xdr:row>28</xdr:row>
      <xdr:rowOff>57725</xdr:rowOff>
    </xdr:from>
    <xdr:to>
      <xdr:col>14</xdr:col>
      <xdr:colOff>473657</xdr:colOff>
      <xdr:row>29</xdr:row>
      <xdr:rowOff>50051</xdr:rowOff>
    </xdr:to>
    <xdr:sp macro="" textlink="">
      <xdr:nvSpPr>
        <xdr:cNvPr id="1691" name="六角形 1690">
          <a:extLst>
            <a:ext uri="{FF2B5EF4-FFF2-40B4-BE49-F238E27FC236}">
              <a16:creationId xmlns:a16="http://schemas.microsoft.com/office/drawing/2014/main" id="{74D2921C-FED0-485F-BE1B-6A40AD7F03D3}"/>
            </a:ext>
          </a:extLst>
        </xdr:cNvPr>
        <xdr:cNvSpPr/>
      </xdr:nvSpPr>
      <xdr:spPr bwMode="auto">
        <a:xfrm>
          <a:off x="10875816" y="4866407"/>
          <a:ext cx="199455" cy="162621"/>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215</a:t>
          </a:r>
          <a:endParaRPr kumimoji="1" lang="ja-JP" altLang="en-US" sz="1000" b="1">
            <a:solidFill>
              <a:schemeClr val="bg1"/>
            </a:solidFill>
            <a:latin typeface="+mj-ea"/>
            <a:ea typeface="+mj-ea"/>
          </a:endParaRPr>
        </a:p>
      </xdr:txBody>
    </xdr:sp>
    <xdr:clientData/>
  </xdr:twoCellAnchor>
  <xdr:twoCellAnchor>
    <xdr:from>
      <xdr:col>13</xdr:col>
      <xdr:colOff>372344</xdr:colOff>
      <xdr:row>31</xdr:row>
      <xdr:rowOff>112569</xdr:rowOff>
    </xdr:from>
    <xdr:to>
      <xdr:col>13</xdr:col>
      <xdr:colOff>590058</xdr:colOff>
      <xdr:row>32</xdr:row>
      <xdr:rowOff>105886</xdr:rowOff>
    </xdr:to>
    <xdr:sp macro="" textlink="">
      <xdr:nvSpPr>
        <xdr:cNvPr id="1692" name="六角形 1691">
          <a:extLst>
            <a:ext uri="{FF2B5EF4-FFF2-40B4-BE49-F238E27FC236}">
              <a16:creationId xmlns:a16="http://schemas.microsoft.com/office/drawing/2014/main" id="{94CF770D-77AC-4B97-9AA8-86451CD6A0D9}"/>
            </a:ext>
          </a:extLst>
        </xdr:cNvPr>
        <xdr:cNvSpPr/>
      </xdr:nvSpPr>
      <xdr:spPr bwMode="auto">
        <a:xfrm>
          <a:off x="10275458" y="5432137"/>
          <a:ext cx="217714" cy="163613"/>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ja-JP" altLang="en-US" sz="1000" b="1">
              <a:solidFill>
                <a:schemeClr val="bg1"/>
              </a:solidFill>
              <a:latin typeface="+mj-ea"/>
              <a:ea typeface="+mj-ea"/>
            </a:rPr>
            <a:t>５９</a:t>
          </a:r>
        </a:p>
      </xdr:txBody>
    </xdr:sp>
    <xdr:clientData/>
  </xdr:twoCellAnchor>
  <xdr:oneCellAnchor>
    <xdr:from>
      <xdr:col>19</xdr:col>
      <xdr:colOff>355760</xdr:colOff>
      <xdr:row>21</xdr:row>
      <xdr:rowOff>97414</xdr:rowOff>
    </xdr:from>
    <xdr:ext cx="171009" cy="375228"/>
    <xdr:sp macro="" textlink="">
      <xdr:nvSpPr>
        <xdr:cNvPr id="1400" name="Text Box 1300">
          <a:extLst>
            <a:ext uri="{FF2B5EF4-FFF2-40B4-BE49-F238E27FC236}">
              <a16:creationId xmlns:a16="http://schemas.microsoft.com/office/drawing/2014/main" id="{8E5323D0-706A-4075-885A-A8F5B71F7C58}"/>
            </a:ext>
          </a:extLst>
        </xdr:cNvPr>
        <xdr:cNvSpPr txBox="1">
          <a:spLocks noChangeArrowheads="1"/>
        </xdr:cNvSpPr>
      </xdr:nvSpPr>
      <xdr:spPr bwMode="auto">
        <a:xfrm>
          <a:off x="7434567" y="5141334"/>
          <a:ext cx="171009" cy="375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vert="eaVert" wrap="square" lIns="27432" tIns="18288" rIns="0" bIns="0" anchor="t" upright="1">
          <a:spAutoFit/>
        </a:bodyPr>
        <a:lstStyle/>
        <a:p>
          <a:pPr algn="ctr" rtl="0">
            <a:lnSpc>
              <a:spcPts val="1100"/>
            </a:lnSpc>
            <a:defRPr sz="1000"/>
          </a:pPr>
          <a:r>
            <a:rPr lang="ja-JP" altLang="en-US" sz="900" b="1" i="0" u="none" strike="noStrike" baseline="0">
              <a:solidFill>
                <a:srgbClr val="000000"/>
              </a:solidFill>
              <a:latin typeface="ＭＳ Ｐゴシック"/>
              <a:ea typeface="ＭＳ Ｐゴシック"/>
            </a:rPr>
            <a:t>保育園</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19</xdr:col>
      <xdr:colOff>660255</xdr:colOff>
      <xdr:row>21</xdr:row>
      <xdr:rowOff>57724</xdr:rowOff>
    </xdr:from>
    <xdr:ext cx="127714" cy="638188"/>
    <xdr:sp macro="" textlink="">
      <xdr:nvSpPr>
        <xdr:cNvPr id="1528" name="Text Box 1300">
          <a:extLst>
            <a:ext uri="{FF2B5EF4-FFF2-40B4-BE49-F238E27FC236}">
              <a16:creationId xmlns:a16="http://schemas.microsoft.com/office/drawing/2014/main" id="{6B093E4B-CC79-41C5-8547-2115F091D2B0}"/>
            </a:ext>
          </a:extLst>
        </xdr:cNvPr>
        <xdr:cNvSpPr txBox="1">
          <a:spLocks noChangeArrowheads="1"/>
        </xdr:cNvSpPr>
      </xdr:nvSpPr>
      <xdr:spPr bwMode="auto">
        <a:xfrm>
          <a:off x="7739062" y="5101644"/>
          <a:ext cx="127714" cy="6381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vert="horz" wrap="square" lIns="27432" tIns="18288" rIns="0" bIns="0" anchor="t" upright="1">
          <a:spAutoFit/>
        </a:bodyPr>
        <a:lstStyle/>
        <a:p>
          <a:pPr algn="ctr" rtl="0">
            <a:lnSpc>
              <a:spcPts val="800"/>
            </a:lnSpc>
            <a:defRPr sz="1000"/>
          </a:pPr>
          <a:r>
            <a:rPr lang="ja-JP" altLang="en-US" sz="800" b="1" i="0" u="none" strike="noStrike" baseline="0">
              <a:solidFill>
                <a:srgbClr val="000000"/>
              </a:solidFill>
              <a:latin typeface="ＭＳ Ｐゴシック"/>
              <a:ea typeface="ＭＳ Ｐゴシック"/>
            </a:rPr>
            <a:t>ｼｸﾞﾅｽ通り</a:t>
          </a:r>
          <a:endParaRPr lang="en-US" altLang="ja-JP" sz="800" b="1" i="0" u="none" strike="noStrike" baseline="0">
            <a:solidFill>
              <a:srgbClr val="000000"/>
            </a:solidFill>
            <a:latin typeface="ＭＳ Ｐゴシック"/>
            <a:ea typeface="ＭＳ Ｐゴシック"/>
          </a:endParaRPr>
        </a:p>
      </xdr:txBody>
    </xdr:sp>
    <xdr:clientData/>
  </xdr:oneCellAnchor>
  <xdr:oneCellAnchor>
    <xdr:from>
      <xdr:col>19</xdr:col>
      <xdr:colOff>544798</xdr:colOff>
      <xdr:row>20</xdr:row>
      <xdr:rowOff>18039</xdr:rowOff>
    </xdr:from>
    <xdr:ext cx="267430" cy="144897"/>
    <xdr:sp macro="" textlink="">
      <xdr:nvSpPr>
        <xdr:cNvPr id="1529" name="Text Box 1664">
          <a:extLst>
            <a:ext uri="{FF2B5EF4-FFF2-40B4-BE49-F238E27FC236}">
              <a16:creationId xmlns:a16="http://schemas.microsoft.com/office/drawing/2014/main" id="{68B375E1-A4BE-4FB0-8C27-5A124889EF71}"/>
            </a:ext>
          </a:extLst>
        </xdr:cNvPr>
        <xdr:cNvSpPr txBox="1">
          <a:spLocks noChangeArrowheads="1"/>
        </xdr:cNvSpPr>
      </xdr:nvSpPr>
      <xdr:spPr bwMode="auto">
        <a:xfrm>
          <a:off x="7623605" y="4888778"/>
          <a:ext cx="267430" cy="144897"/>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r>
            <a:rPr lang="ja-JP" altLang="en-US" sz="900" b="1" i="0" u="none" strike="noStrike" baseline="0">
              <a:solidFill>
                <a:srgbClr val="000000"/>
              </a:solidFill>
              <a:latin typeface="ＭＳ Ｐゴシック"/>
              <a:ea typeface="ＭＳ Ｐゴシック"/>
            </a:rPr>
            <a:t>小学校</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20</xdr:col>
      <xdr:colOff>97517</xdr:colOff>
      <xdr:row>20</xdr:row>
      <xdr:rowOff>101026</xdr:rowOff>
    </xdr:from>
    <xdr:ext cx="429969" cy="173184"/>
    <xdr:sp macro="" textlink="">
      <xdr:nvSpPr>
        <xdr:cNvPr id="1540" name="Text Box 1620">
          <a:extLst>
            <a:ext uri="{FF2B5EF4-FFF2-40B4-BE49-F238E27FC236}">
              <a16:creationId xmlns:a16="http://schemas.microsoft.com/office/drawing/2014/main" id="{AEDF1BAA-5F88-4D5F-BBC5-562875FFA39E}"/>
            </a:ext>
          </a:extLst>
        </xdr:cNvPr>
        <xdr:cNvSpPr txBox="1">
          <a:spLocks noChangeArrowheads="1"/>
        </xdr:cNvSpPr>
      </xdr:nvSpPr>
      <xdr:spPr bwMode="auto">
        <a:xfrm>
          <a:off x="7879875" y="4971765"/>
          <a:ext cx="429969" cy="173184"/>
        </a:xfrm>
        <a:prstGeom prst="rect">
          <a:avLst/>
        </a:prstGeom>
        <a:noFill/>
        <a:ln>
          <a:noFill/>
        </a:ln>
      </xdr:spPr>
      <xdr:txBody>
        <a:bodyPr vertOverflow="overflow" horzOverflow="overflow" wrap="none" lIns="27432" tIns="18288" rIns="27432" bIns="18288" anchor="b" upright="1">
          <a:noAutofit/>
        </a:bodyPr>
        <a:lstStyle/>
        <a:p>
          <a:pPr algn="l" rtl="0">
            <a:lnSpc>
              <a:spcPts val="1000"/>
            </a:lnSpc>
            <a:defRPr sz="1000"/>
          </a:pPr>
          <a:r>
            <a:rPr lang="ja-JP" altLang="en-US" sz="900" b="1" i="0" u="none" strike="noStrike" baseline="0">
              <a:solidFill>
                <a:srgbClr val="000000"/>
              </a:solidFill>
              <a:latin typeface="ＭＳ Ｐゴシック"/>
              <a:ea typeface="ＭＳ Ｐゴシック"/>
            </a:rPr>
            <a:t>金沢</a:t>
          </a:r>
          <a:r>
            <a:rPr lang="ja-JP" altLang="en-US" sz="900" b="1" i="0" u="none" strike="noStrike" baseline="0">
              <a:solidFill>
                <a:srgbClr val="000000"/>
              </a:solidFill>
              <a:latin typeface="HG創英角ｺﾞｼｯｸUB" pitchFamily="49" charset="-128"/>
              <a:ea typeface="HG創英角ｺﾞｼｯｸUB" pitchFamily="49" charset="-128"/>
            </a:rPr>
            <a:t>→</a:t>
          </a:r>
          <a:endParaRPr lang="en-US" altLang="ja-JP" sz="1000" b="1" i="0" u="none" strike="noStrike" baseline="0">
            <a:solidFill>
              <a:sysClr val="windowText" lastClr="000000"/>
            </a:solidFill>
            <a:effectLst/>
            <a:latin typeface="+mn-lt"/>
            <a:ea typeface="+mn-ea"/>
            <a:cs typeface="+mn-cs"/>
          </a:endParaRPr>
        </a:p>
        <a:p>
          <a:pPr algn="l" rtl="0">
            <a:lnSpc>
              <a:spcPts val="1000"/>
            </a:lnSpc>
            <a:defRPr sz="1000"/>
          </a:pPr>
          <a:r>
            <a:rPr lang="ja-JP" altLang="en-US" sz="900" b="1" i="0" baseline="0">
              <a:effectLst/>
              <a:latin typeface="+mn-lt"/>
              <a:ea typeface="+mn-ea"/>
              <a:cs typeface="+mn-cs"/>
            </a:rPr>
            <a:t>七尾</a:t>
          </a:r>
          <a:endParaRPr lang="en-US" altLang="ja-JP" sz="900" b="1" i="0" baseline="0">
            <a:effectLst/>
            <a:latin typeface="+mn-lt"/>
            <a:ea typeface="+mn-ea"/>
            <a:cs typeface="+mn-cs"/>
          </a:endParaRPr>
        </a:p>
      </xdr:txBody>
    </xdr:sp>
    <xdr:clientData/>
  </xdr:oneCellAnchor>
  <xdr:twoCellAnchor>
    <xdr:from>
      <xdr:col>17</xdr:col>
      <xdr:colOff>333209</xdr:colOff>
      <xdr:row>26</xdr:row>
      <xdr:rowOff>170845</xdr:rowOff>
    </xdr:from>
    <xdr:to>
      <xdr:col>18</xdr:col>
      <xdr:colOff>496465</xdr:colOff>
      <xdr:row>31</xdr:row>
      <xdr:rowOff>116137</xdr:rowOff>
    </xdr:to>
    <xdr:sp macro="" textlink="">
      <xdr:nvSpPr>
        <xdr:cNvPr id="1542" name="Freeform 166">
          <a:extLst>
            <a:ext uri="{FF2B5EF4-FFF2-40B4-BE49-F238E27FC236}">
              <a16:creationId xmlns:a16="http://schemas.microsoft.com/office/drawing/2014/main" id="{789543EF-40CD-40AE-A0BD-B10663F4CE0B}"/>
            </a:ext>
          </a:extLst>
        </xdr:cNvPr>
        <xdr:cNvSpPr>
          <a:spLocks/>
        </xdr:cNvSpPr>
      </xdr:nvSpPr>
      <xdr:spPr bwMode="auto">
        <a:xfrm>
          <a:off x="11663074" y="4652480"/>
          <a:ext cx="869083" cy="800099"/>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 name="connsiteX0" fmla="*/ 51 w 21216"/>
            <a:gd name="connsiteY0" fmla="*/ 12399 h 12399"/>
            <a:gd name="connsiteX1" fmla="*/ 134 w 21216"/>
            <a:gd name="connsiteY1" fmla="*/ 2399 h 12399"/>
            <a:gd name="connsiteX2" fmla="*/ 21216 w 21216"/>
            <a:gd name="connsiteY2" fmla="*/ 0 h 12399"/>
            <a:gd name="connsiteX0" fmla="*/ 51 w 24109"/>
            <a:gd name="connsiteY0" fmla="*/ 11741 h 11741"/>
            <a:gd name="connsiteX1" fmla="*/ 134 w 24109"/>
            <a:gd name="connsiteY1" fmla="*/ 1741 h 11741"/>
            <a:gd name="connsiteX2" fmla="*/ 24109 w 24109"/>
            <a:gd name="connsiteY2" fmla="*/ 0 h 11741"/>
            <a:gd name="connsiteX0" fmla="*/ 0 w 38786"/>
            <a:gd name="connsiteY0" fmla="*/ 21006 h 21006"/>
            <a:gd name="connsiteX1" fmla="*/ 14811 w 38786"/>
            <a:gd name="connsiteY1" fmla="*/ 1741 h 21006"/>
            <a:gd name="connsiteX2" fmla="*/ 38786 w 38786"/>
            <a:gd name="connsiteY2" fmla="*/ 0 h 21006"/>
            <a:gd name="connsiteX0" fmla="*/ 0 w 38786"/>
            <a:gd name="connsiteY0" fmla="*/ 21006 h 21006"/>
            <a:gd name="connsiteX1" fmla="*/ 14811 w 38786"/>
            <a:gd name="connsiteY1" fmla="*/ 1741 h 21006"/>
            <a:gd name="connsiteX2" fmla="*/ 38786 w 38786"/>
            <a:gd name="connsiteY2" fmla="*/ 0 h 21006"/>
            <a:gd name="connsiteX0" fmla="*/ 0 w 43311"/>
            <a:gd name="connsiteY0" fmla="*/ 21619 h 21619"/>
            <a:gd name="connsiteX1" fmla="*/ 14811 w 43311"/>
            <a:gd name="connsiteY1" fmla="*/ 2354 h 21619"/>
            <a:gd name="connsiteX2" fmla="*/ 43311 w 43311"/>
            <a:gd name="connsiteY2" fmla="*/ 0 h 21619"/>
            <a:gd name="connsiteX0" fmla="*/ 0 w 45089"/>
            <a:gd name="connsiteY0" fmla="*/ 22386 h 22386"/>
            <a:gd name="connsiteX1" fmla="*/ 14811 w 45089"/>
            <a:gd name="connsiteY1" fmla="*/ 3121 h 22386"/>
            <a:gd name="connsiteX2" fmla="*/ 45089 w 45089"/>
            <a:gd name="connsiteY2" fmla="*/ 0 h 22386"/>
            <a:gd name="connsiteX0" fmla="*/ 0 w 45089"/>
            <a:gd name="connsiteY0" fmla="*/ 22386 h 22386"/>
            <a:gd name="connsiteX1" fmla="*/ 15558 w 45089"/>
            <a:gd name="connsiteY1" fmla="*/ 5632 h 22386"/>
            <a:gd name="connsiteX2" fmla="*/ 45089 w 45089"/>
            <a:gd name="connsiteY2" fmla="*/ 0 h 22386"/>
            <a:gd name="connsiteX0" fmla="*/ 0 w 44837"/>
            <a:gd name="connsiteY0" fmla="*/ 23536 h 23536"/>
            <a:gd name="connsiteX1" fmla="*/ 15306 w 44837"/>
            <a:gd name="connsiteY1" fmla="*/ 5632 h 23536"/>
            <a:gd name="connsiteX2" fmla="*/ 44837 w 44837"/>
            <a:gd name="connsiteY2" fmla="*/ 0 h 23536"/>
            <a:gd name="connsiteX0" fmla="*/ 0 w 44837"/>
            <a:gd name="connsiteY0" fmla="*/ 23536 h 23536"/>
            <a:gd name="connsiteX1" fmla="*/ 15306 w 44837"/>
            <a:gd name="connsiteY1" fmla="*/ 5632 h 23536"/>
            <a:gd name="connsiteX2" fmla="*/ 44837 w 44837"/>
            <a:gd name="connsiteY2" fmla="*/ 0 h 23536"/>
          </a:gdLst>
          <a:ahLst/>
          <a:cxnLst>
            <a:cxn ang="0">
              <a:pos x="connsiteX0" y="connsiteY0"/>
            </a:cxn>
            <a:cxn ang="0">
              <a:pos x="connsiteX1" y="connsiteY1"/>
            </a:cxn>
            <a:cxn ang="0">
              <a:pos x="connsiteX2" y="connsiteY2"/>
            </a:cxn>
          </a:cxnLst>
          <a:rect l="l" t="t" r="r" b="b"/>
          <a:pathLst>
            <a:path w="44837" h="23536">
              <a:moveTo>
                <a:pt x="0" y="23536"/>
              </a:moveTo>
              <a:cubicBezTo>
                <a:pt x="21317" y="17469"/>
                <a:pt x="15153" y="13695"/>
                <a:pt x="15306" y="5632"/>
              </a:cubicBezTo>
              <a:cubicBezTo>
                <a:pt x="19443" y="5693"/>
                <a:pt x="41819" y="405"/>
                <a:pt x="44837"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258448</xdr:colOff>
      <xdr:row>30</xdr:row>
      <xdr:rowOff>50567</xdr:rowOff>
    </xdr:from>
    <xdr:to>
      <xdr:col>17</xdr:col>
      <xdr:colOff>460179</xdr:colOff>
      <xdr:row>31</xdr:row>
      <xdr:rowOff>42892</xdr:rowOff>
    </xdr:to>
    <xdr:sp macro="" textlink="">
      <xdr:nvSpPr>
        <xdr:cNvPr id="1546" name="六角形 1545">
          <a:extLst>
            <a:ext uri="{FF2B5EF4-FFF2-40B4-BE49-F238E27FC236}">
              <a16:creationId xmlns:a16="http://schemas.microsoft.com/office/drawing/2014/main" id="{068C9E7C-B9E6-4FA8-A233-D7F1C23BAF67}"/>
            </a:ext>
          </a:extLst>
        </xdr:cNvPr>
        <xdr:cNvSpPr/>
      </xdr:nvSpPr>
      <xdr:spPr bwMode="auto">
        <a:xfrm>
          <a:off x="11588313" y="5216048"/>
          <a:ext cx="201731" cy="163286"/>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215</a:t>
          </a:r>
          <a:endParaRPr kumimoji="1" lang="ja-JP" altLang="en-US" sz="1000" b="1">
            <a:solidFill>
              <a:schemeClr val="bg1"/>
            </a:solidFill>
            <a:latin typeface="+mj-ea"/>
            <a:ea typeface="+mj-ea"/>
          </a:endParaRPr>
        </a:p>
      </xdr:txBody>
    </xdr:sp>
    <xdr:clientData/>
  </xdr:twoCellAnchor>
  <xdr:twoCellAnchor>
    <xdr:from>
      <xdr:col>18</xdr:col>
      <xdr:colOff>126720</xdr:colOff>
      <xdr:row>27</xdr:row>
      <xdr:rowOff>26815</xdr:rowOff>
    </xdr:from>
    <xdr:to>
      <xdr:col>18</xdr:col>
      <xdr:colOff>326175</xdr:colOff>
      <xdr:row>28</xdr:row>
      <xdr:rowOff>19140</xdr:rowOff>
    </xdr:to>
    <xdr:sp macro="" textlink="">
      <xdr:nvSpPr>
        <xdr:cNvPr id="1547" name="六角形 1546">
          <a:extLst>
            <a:ext uri="{FF2B5EF4-FFF2-40B4-BE49-F238E27FC236}">
              <a16:creationId xmlns:a16="http://schemas.microsoft.com/office/drawing/2014/main" id="{39209689-7CB5-4090-BAFC-20C5A12427FF}"/>
            </a:ext>
          </a:extLst>
        </xdr:cNvPr>
        <xdr:cNvSpPr/>
      </xdr:nvSpPr>
      <xdr:spPr bwMode="auto">
        <a:xfrm>
          <a:off x="12162412" y="4679411"/>
          <a:ext cx="199455" cy="163287"/>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215</a:t>
          </a:r>
          <a:endParaRPr kumimoji="1" lang="ja-JP" altLang="en-US" sz="1000" b="1">
            <a:solidFill>
              <a:schemeClr val="bg1"/>
            </a:solidFill>
            <a:latin typeface="+mj-ea"/>
            <a:ea typeface="+mj-ea"/>
          </a:endParaRPr>
        </a:p>
      </xdr:txBody>
    </xdr:sp>
    <xdr:clientData/>
  </xdr:twoCellAnchor>
  <xdr:twoCellAnchor>
    <xdr:from>
      <xdr:col>17</xdr:col>
      <xdr:colOff>108231</xdr:colOff>
      <xdr:row>30</xdr:row>
      <xdr:rowOff>126278</xdr:rowOff>
    </xdr:from>
    <xdr:to>
      <xdr:col>19</xdr:col>
      <xdr:colOff>51492</xdr:colOff>
      <xdr:row>31</xdr:row>
      <xdr:rowOff>22718</xdr:rowOff>
    </xdr:to>
    <xdr:grpSp>
      <xdr:nvGrpSpPr>
        <xdr:cNvPr id="1548" name="グループ化 1547">
          <a:extLst>
            <a:ext uri="{FF2B5EF4-FFF2-40B4-BE49-F238E27FC236}">
              <a16:creationId xmlns:a16="http://schemas.microsoft.com/office/drawing/2014/main" id="{56CCD90B-C5A9-46D0-AC07-199410E70DAD}"/>
            </a:ext>
          </a:extLst>
        </xdr:cNvPr>
        <xdr:cNvGrpSpPr/>
      </xdr:nvGrpSpPr>
      <xdr:grpSpPr>
        <a:xfrm rot="3569472">
          <a:off x="12082871" y="4375888"/>
          <a:ext cx="60481" cy="1350845"/>
          <a:chOff x="1261220" y="847582"/>
          <a:chExt cx="69622" cy="1381072"/>
        </a:xfrm>
      </xdr:grpSpPr>
      <xdr:grpSp>
        <xdr:nvGrpSpPr>
          <xdr:cNvPr id="1549" name="Group 802">
            <a:extLst>
              <a:ext uri="{FF2B5EF4-FFF2-40B4-BE49-F238E27FC236}">
                <a16:creationId xmlns:a16="http://schemas.microsoft.com/office/drawing/2014/main" id="{B38F41E2-4353-4FD9-A49D-88D30F490CF5}"/>
              </a:ext>
            </a:extLst>
          </xdr:cNvPr>
          <xdr:cNvGrpSpPr>
            <a:grpSpLocks/>
          </xdr:cNvGrpSpPr>
        </xdr:nvGrpSpPr>
        <xdr:grpSpPr bwMode="auto">
          <a:xfrm>
            <a:off x="1261220" y="847582"/>
            <a:ext cx="69622" cy="1381072"/>
            <a:chOff x="1729" y="1694"/>
            <a:chExt cx="21" cy="146"/>
          </a:xfrm>
        </xdr:grpSpPr>
        <xdr:sp macro="" textlink="">
          <xdr:nvSpPr>
            <xdr:cNvPr id="1552" name="Line 803">
              <a:extLst>
                <a:ext uri="{FF2B5EF4-FFF2-40B4-BE49-F238E27FC236}">
                  <a16:creationId xmlns:a16="http://schemas.microsoft.com/office/drawing/2014/main" id="{D20B8A2C-4301-464D-A02D-2E5D1AF17C67}"/>
                </a:ext>
              </a:extLst>
            </xdr:cNvPr>
            <xdr:cNvSpPr>
              <a:spLocks noChangeShapeType="1"/>
            </xdr:cNvSpPr>
          </xdr:nvSpPr>
          <xdr:spPr bwMode="auto">
            <a:xfrm>
              <a:off x="1738" y="1694"/>
              <a:ext cx="0" cy="1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53" name="Line 804">
              <a:extLst>
                <a:ext uri="{FF2B5EF4-FFF2-40B4-BE49-F238E27FC236}">
                  <a16:creationId xmlns:a16="http://schemas.microsoft.com/office/drawing/2014/main" id="{C4F2E78E-B3C7-44AF-B2A8-2C4C21F4298C}"/>
                </a:ext>
              </a:extLst>
            </xdr:cNvPr>
            <xdr:cNvSpPr>
              <a:spLocks noChangeShapeType="1"/>
            </xdr:cNvSpPr>
          </xdr:nvSpPr>
          <xdr:spPr bwMode="auto">
            <a:xfrm flipV="1">
              <a:off x="1729" y="1694"/>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54" name="Line 805">
              <a:extLst>
                <a:ext uri="{FF2B5EF4-FFF2-40B4-BE49-F238E27FC236}">
                  <a16:creationId xmlns:a16="http://schemas.microsoft.com/office/drawing/2014/main" id="{C8401F20-347B-4406-9901-5E5AB294E9F8}"/>
                </a:ext>
              </a:extLst>
            </xdr:cNvPr>
            <xdr:cNvSpPr>
              <a:spLocks noChangeShapeType="1"/>
            </xdr:cNvSpPr>
          </xdr:nvSpPr>
          <xdr:spPr bwMode="auto">
            <a:xfrm flipV="1">
              <a:off x="1729" y="1705"/>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75" name="Line 806">
              <a:extLst>
                <a:ext uri="{FF2B5EF4-FFF2-40B4-BE49-F238E27FC236}">
                  <a16:creationId xmlns:a16="http://schemas.microsoft.com/office/drawing/2014/main" id="{22820F33-8D91-4A9B-8602-A07C136E8DCF}"/>
                </a:ext>
              </a:extLst>
            </xdr:cNvPr>
            <xdr:cNvSpPr>
              <a:spLocks noChangeShapeType="1"/>
            </xdr:cNvSpPr>
          </xdr:nvSpPr>
          <xdr:spPr bwMode="auto">
            <a:xfrm flipV="1">
              <a:off x="1729" y="171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76" name="Line 807">
              <a:extLst>
                <a:ext uri="{FF2B5EF4-FFF2-40B4-BE49-F238E27FC236}">
                  <a16:creationId xmlns:a16="http://schemas.microsoft.com/office/drawing/2014/main" id="{A3B39608-B2B1-422D-A5F8-70989F70EF32}"/>
                </a:ext>
              </a:extLst>
            </xdr:cNvPr>
            <xdr:cNvSpPr>
              <a:spLocks noChangeShapeType="1"/>
            </xdr:cNvSpPr>
          </xdr:nvSpPr>
          <xdr:spPr bwMode="auto">
            <a:xfrm flipV="1">
              <a:off x="1730" y="1740"/>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77" name="Line 808">
              <a:extLst>
                <a:ext uri="{FF2B5EF4-FFF2-40B4-BE49-F238E27FC236}">
                  <a16:creationId xmlns:a16="http://schemas.microsoft.com/office/drawing/2014/main" id="{59808116-E8A0-4758-8BE4-9668E226B5F9}"/>
                </a:ext>
              </a:extLst>
            </xdr:cNvPr>
            <xdr:cNvSpPr>
              <a:spLocks noChangeShapeType="1"/>
            </xdr:cNvSpPr>
          </xdr:nvSpPr>
          <xdr:spPr bwMode="auto">
            <a:xfrm flipV="1">
              <a:off x="1730" y="1765"/>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95" name="Line 809">
              <a:extLst>
                <a:ext uri="{FF2B5EF4-FFF2-40B4-BE49-F238E27FC236}">
                  <a16:creationId xmlns:a16="http://schemas.microsoft.com/office/drawing/2014/main" id="{5A36BA83-1E4B-4F62-8EAE-B4A97838C069}"/>
                </a:ext>
              </a:extLst>
            </xdr:cNvPr>
            <xdr:cNvSpPr>
              <a:spLocks noChangeShapeType="1"/>
            </xdr:cNvSpPr>
          </xdr:nvSpPr>
          <xdr:spPr bwMode="auto">
            <a:xfrm flipV="1">
              <a:off x="1730" y="1776"/>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99" name="Line 810">
              <a:extLst>
                <a:ext uri="{FF2B5EF4-FFF2-40B4-BE49-F238E27FC236}">
                  <a16:creationId xmlns:a16="http://schemas.microsoft.com/office/drawing/2014/main" id="{963BE7A3-6311-48B1-B354-A6B7D90721C1}"/>
                </a:ext>
              </a:extLst>
            </xdr:cNvPr>
            <xdr:cNvSpPr>
              <a:spLocks noChangeShapeType="1"/>
            </xdr:cNvSpPr>
          </xdr:nvSpPr>
          <xdr:spPr bwMode="auto">
            <a:xfrm flipV="1">
              <a:off x="1729" y="172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00" name="Line 811">
              <a:extLst>
                <a:ext uri="{FF2B5EF4-FFF2-40B4-BE49-F238E27FC236}">
                  <a16:creationId xmlns:a16="http://schemas.microsoft.com/office/drawing/2014/main" id="{19EBCCEC-FD7A-4059-AA21-074938626BC0}"/>
                </a:ext>
              </a:extLst>
            </xdr:cNvPr>
            <xdr:cNvSpPr>
              <a:spLocks noChangeShapeType="1"/>
            </xdr:cNvSpPr>
          </xdr:nvSpPr>
          <xdr:spPr bwMode="auto">
            <a:xfrm flipV="1">
              <a:off x="1730" y="1753"/>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01" name="Line 812">
              <a:extLst>
                <a:ext uri="{FF2B5EF4-FFF2-40B4-BE49-F238E27FC236}">
                  <a16:creationId xmlns:a16="http://schemas.microsoft.com/office/drawing/2014/main" id="{B13428D3-0C53-4C34-9C13-60E07DA20224}"/>
                </a:ext>
              </a:extLst>
            </xdr:cNvPr>
            <xdr:cNvSpPr>
              <a:spLocks noChangeShapeType="1"/>
            </xdr:cNvSpPr>
          </xdr:nvSpPr>
          <xdr:spPr bwMode="auto">
            <a:xfrm flipV="1">
              <a:off x="1729" y="178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02" name="Line 813">
              <a:extLst>
                <a:ext uri="{FF2B5EF4-FFF2-40B4-BE49-F238E27FC236}">
                  <a16:creationId xmlns:a16="http://schemas.microsoft.com/office/drawing/2014/main" id="{F73FF40C-94EC-42B0-BAC2-85FE617821BE}"/>
                </a:ext>
              </a:extLst>
            </xdr:cNvPr>
            <xdr:cNvSpPr>
              <a:spLocks noChangeShapeType="1"/>
            </xdr:cNvSpPr>
          </xdr:nvSpPr>
          <xdr:spPr bwMode="auto">
            <a:xfrm flipV="1">
              <a:off x="1730" y="179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03" name="Line 814">
              <a:extLst>
                <a:ext uri="{FF2B5EF4-FFF2-40B4-BE49-F238E27FC236}">
                  <a16:creationId xmlns:a16="http://schemas.microsoft.com/office/drawing/2014/main" id="{EF122C5F-588A-4334-A485-3E8981ED213C}"/>
                </a:ext>
              </a:extLst>
            </xdr:cNvPr>
            <xdr:cNvSpPr>
              <a:spLocks noChangeShapeType="1"/>
            </xdr:cNvSpPr>
          </xdr:nvSpPr>
          <xdr:spPr bwMode="auto">
            <a:xfrm flipV="1">
              <a:off x="1730" y="1810"/>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17" name="Line 815">
              <a:extLst>
                <a:ext uri="{FF2B5EF4-FFF2-40B4-BE49-F238E27FC236}">
                  <a16:creationId xmlns:a16="http://schemas.microsoft.com/office/drawing/2014/main" id="{3FFCD9FE-3EDE-44A6-A10B-88C220732036}"/>
                </a:ext>
              </a:extLst>
            </xdr:cNvPr>
            <xdr:cNvSpPr>
              <a:spLocks noChangeShapeType="1"/>
            </xdr:cNvSpPr>
          </xdr:nvSpPr>
          <xdr:spPr bwMode="auto">
            <a:xfrm flipV="1">
              <a:off x="1729" y="1836"/>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550" name="Line 813">
            <a:extLst>
              <a:ext uri="{FF2B5EF4-FFF2-40B4-BE49-F238E27FC236}">
                <a16:creationId xmlns:a16="http://schemas.microsoft.com/office/drawing/2014/main" id="{BC681EE9-8519-4CA7-9285-4B1C11AC21F8}"/>
              </a:ext>
            </a:extLst>
          </xdr:cNvPr>
          <xdr:cNvSpPr>
            <a:spLocks noChangeShapeType="1"/>
          </xdr:cNvSpPr>
        </xdr:nvSpPr>
        <xdr:spPr bwMode="auto">
          <a:xfrm flipV="1">
            <a:off x="1261698" y="2026482"/>
            <a:ext cx="6630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51" name="Line 814">
            <a:extLst>
              <a:ext uri="{FF2B5EF4-FFF2-40B4-BE49-F238E27FC236}">
                <a16:creationId xmlns:a16="http://schemas.microsoft.com/office/drawing/2014/main" id="{2BFE69C6-9DD3-4337-B51C-4910D9773457}"/>
              </a:ext>
            </a:extLst>
          </xdr:cNvPr>
          <xdr:cNvSpPr>
            <a:spLocks noChangeShapeType="1"/>
          </xdr:cNvSpPr>
        </xdr:nvSpPr>
        <xdr:spPr bwMode="auto">
          <a:xfrm flipV="1">
            <a:off x="1261698" y="2114111"/>
            <a:ext cx="6630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editAs="oneCell">
    <xdr:from>
      <xdr:col>17</xdr:col>
      <xdr:colOff>584349</xdr:colOff>
      <xdr:row>30</xdr:row>
      <xdr:rowOff>10030</xdr:rowOff>
    </xdr:from>
    <xdr:to>
      <xdr:col>19</xdr:col>
      <xdr:colOff>69472</xdr:colOff>
      <xdr:row>31</xdr:row>
      <xdr:rowOff>96858</xdr:rowOff>
    </xdr:to>
    <xdr:pic>
      <xdr:nvPicPr>
        <xdr:cNvPr id="1618" name="図 1617">
          <a:extLst>
            <a:ext uri="{FF2B5EF4-FFF2-40B4-BE49-F238E27FC236}">
              <a16:creationId xmlns:a16="http://schemas.microsoft.com/office/drawing/2014/main" id="{AE68663B-8960-443E-B590-4471D545B1DD}"/>
            </a:ext>
          </a:extLst>
        </xdr:cNvPr>
        <xdr:cNvPicPr>
          <a:picLocks noChangeAspect="1"/>
        </xdr:cNvPicPr>
      </xdr:nvPicPr>
      <xdr:blipFill>
        <a:blip xmlns:r="http://schemas.openxmlformats.org/officeDocument/2006/relationships" r:embed="rId56"/>
        <a:stretch>
          <a:fillRect/>
        </a:stretch>
      </xdr:blipFill>
      <xdr:spPr>
        <a:xfrm rot="19807923">
          <a:off x="11913807" y="5137655"/>
          <a:ext cx="892707" cy="250869"/>
        </a:xfrm>
        <a:prstGeom prst="rect">
          <a:avLst/>
        </a:prstGeom>
      </xdr:spPr>
    </xdr:pic>
    <xdr:clientData/>
  </xdr:twoCellAnchor>
  <xdr:twoCellAnchor>
    <xdr:from>
      <xdr:col>17</xdr:col>
      <xdr:colOff>560199</xdr:colOff>
      <xdr:row>29</xdr:row>
      <xdr:rowOff>57641</xdr:rowOff>
    </xdr:from>
    <xdr:to>
      <xdr:col>18</xdr:col>
      <xdr:colOff>15993</xdr:colOff>
      <xdr:row>30</xdr:row>
      <xdr:rowOff>25807</xdr:rowOff>
    </xdr:to>
    <xdr:sp macro="" textlink="">
      <xdr:nvSpPr>
        <xdr:cNvPr id="1543" name="AutoShape 308">
          <a:extLst>
            <a:ext uri="{FF2B5EF4-FFF2-40B4-BE49-F238E27FC236}">
              <a16:creationId xmlns:a16="http://schemas.microsoft.com/office/drawing/2014/main" id="{F66AFEBB-B870-4831-B11C-9207A15E4D36}"/>
            </a:ext>
          </a:extLst>
        </xdr:cNvPr>
        <xdr:cNvSpPr>
          <a:spLocks noChangeArrowheads="1"/>
        </xdr:cNvSpPr>
      </xdr:nvSpPr>
      <xdr:spPr bwMode="auto">
        <a:xfrm>
          <a:off x="11890064" y="5052160"/>
          <a:ext cx="161621" cy="139128"/>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318453</xdr:colOff>
      <xdr:row>27</xdr:row>
      <xdr:rowOff>6762</xdr:rowOff>
    </xdr:from>
    <xdr:to>
      <xdr:col>17</xdr:col>
      <xdr:colOff>639182</xdr:colOff>
      <xdr:row>28</xdr:row>
      <xdr:rowOff>42577</xdr:rowOff>
    </xdr:to>
    <xdr:sp macro="" textlink="">
      <xdr:nvSpPr>
        <xdr:cNvPr id="1702" name="Line 238">
          <a:extLst>
            <a:ext uri="{FF2B5EF4-FFF2-40B4-BE49-F238E27FC236}">
              <a16:creationId xmlns:a16="http://schemas.microsoft.com/office/drawing/2014/main" id="{858206E9-81BF-48E2-B32C-0A5D196AA62F}"/>
            </a:ext>
          </a:extLst>
        </xdr:cNvPr>
        <xdr:cNvSpPr>
          <a:spLocks noChangeShapeType="1"/>
        </xdr:cNvSpPr>
      </xdr:nvSpPr>
      <xdr:spPr bwMode="auto">
        <a:xfrm rot="16372850" flipV="1">
          <a:off x="11705294" y="4602382"/>
          <a:ext cx="206777" cy="320729"/>
        </a:xfrm>
        <a:custGeom>
          <a:avLst/>
          <a:gdLst>
            <a:gd name="connsiteX0" fmla="*/ 0 w 475449"/>
            <a:gd name="connsiteY0" fmla="*/ 0 h 10971"/>
            <a:gd name="connsiteX1" fmla="*/ 475449 w 475449"/>
            <a:gd name="connsiteY1" fmla="*/ 10971 h 10971"/>
            <a:gd name="connsiteX0" fmla="*/ 0 w 213531"/>
            <a:gd name="connsiteY0" fmla="*/ 0 h 406005"/>
            <a:gd name="connsiteX1" fmla="*/ 213531 w 213531"/>
            <a:gd name="connsiteY1" fmla="*/ 406005 h 406005"/>
            <a:gd name="connsiteX0" fmla="*/ 0 w 325301"/>
            <a:gd name="connsiteY0" fmla="*/ 0 h 406005"/>
            <a:gd name="connsiteX1" fmla="*/ 213531 w 325301"/>
            <a:gd name="connsiteY1" fmla="*/ 406005 h 406005"/>
            <a:gd name="connsiteX0" fmla="*/ 0 w 317336"/>
            <a:gd name="connsiteY0" fmla="*/ 0 h 406365"/>
            <a:gd name="connsiteX1" fmla="*/ 213531 w 317336"/>
            <a:gd name="connsiteY1" fmla="*/ 406005 h 406365"/>
            <a:gd name="connsiteX0" fmla="*/ 0 w 369859"/>
            <a:gd name="connsiteY0" fmla="*/ 158 h 406512"/>
            <a:gd name="connsiteX1" fmla="*/ 213531 w 369859"/>
            <a:gd name="connsiteY1" fmla="*/ 406163 h 406512"/>
            <a:gd name="connsiteX0" fmla="*/ 0 w 310916"/>
            <a:gd name="connsiteY0" fmla="*/ 145 h 448599"/>
            <a:gd name="connsiteX1" fmla="*/ 117487 w 310916"/>
            <a:gd name="connsiteY1" fmla="*/ 448280 h 448599"/>
            <a:gd name="connsiteX0" fmla="*/ 0 w 277961"/>
            <a:gd name="connsiteY0" fmla="*/ 138 h 474320"/>
            <a:gd name="connsiteX1" fmla="*/ 54779 w 277961"/>
            <a:gd name="connsiteY1" fmla="*/ 474017 h 474320"/>
            <a:gd name="connsiteX0" fmla="*/ 0 w 263721"/>
            <a:gd name="connsiteY0" fmla="*/ 151 h 425890"/>
            <a:gd name="connsiteX1" fmla="*/ 24707 w 263721"/>
            <a:gd name="connsiteY1" fmla="*/ 425555 h 425890"/>
            <a:gd name="connsiteX0" fmla="*/ 0 w 268315"/>
            <a:gd name="connsiteY0" fmla="*/ 143 h 428387"/>
            <a:gd name="connsiteX1" fmla="*/ 24707 w 268315"/>
            <a:gd name="connsiteY1" fmla="*/ 425547 h 428387"/>
            <a:gd name="connsiteX0" fmla="*/ 0 w 236610"/>
            <a:gd name="connsiteY0" fmla="*/ 0 h 428325"/>
            <a:gd name="connsiteX1" fmla="*/ 24707 w 236610"/>
            <a:gd name="connsiteY1" fmla="*/ 425404 h 428325"/>
            <a:gd name="connsiteX0" fmla="*/ 0 w 286149"/>
            <a:gd name="connsiteY0" fmla="*/ 0 h 428314"/>
            <a:gd name="connsiteX1" fmla="*/ 208088 w 286149"/>
            <a:gd name="connsiteY1" fmla="*/ 55601 h 428314"/>
            <a:gd name="connsiteX2" fmla="*/ 24707 w 286149"/>
            <a:gd name="connsiteY2" fmla="*/ 425404 h 428314"/>
            <a:gd name="connsiteX0" fmla="*/ 0 w 267801"/>
            <a:gd name="connsiteY0" fmla="*/ 0 h 430213"/>
            <a:gd name="connsiteX1" fmla="*/ 208088 w 267801"/>
            <a:gd name="connsiteY1" fmla="*/ 55601 h 430213"/>
            <a:gd name="connsiteX2" fmla="*/ 24707 w 267801"/>
            <a:gd name="connsiteY2" fmla="*/ 425404 h 430213"/>
            <a:gd name="connsiteX0" fmla="*/ 0 w 271362"/>
            <a:gd name="connsiteY0" fmla="*/ 0 h 429863"/>
            <a:gd name="connsiteX1" fmla="*/ 213241 w 271362"/>
            <a:gd name="connsiteY1" fmla="*/ 31747 h 429863"/>
            <a:gd name="connsiteX2" fmla="*/ 24707 w 271362"/>
            <a:gd name="connsiteY2" fmla="*/ 425404 h 429863"/>
            <a:gd name="connsiteX0" fmla="*/ 0 w 238000"/>
            <a:gd name="connsiteY0" fmla="*/ 0 h 430446"/>
            <a:gd name="connsiteX1" fmla="*/ 213241 w 238000"/>
            <a:gd name="connsiteY1" fmla="*/ 31747 h 430446"/>
            <a:gd name="connsiteX2" fmla="*/ 24707 w 238000"/>
            <a:gd name="connsiteY2" fmla="*/ 425404 h 430446"/>
            <a:gd name="connsiteX0" fmla="*/ 0 w 241242"/>
            <a:gd name="connsiteY0" fmla="*/ 0 h 429409"/>
            <a:gd name="connsiteX1" fmla="*/ 213241 w 241242"/>
            <a:gd name="connsiteY1" fmla="*/ 31747 h 429409"/>
            <a:gd name="connsiteX2" fmla="*/ 24707 w 241242"/>
            <a:gd name="connsiteY2" fmla="*/ 425404 h 429409"/>
            <a:gd name="connsiteX0" fmla="*/ 0 w 229676"/>
            <a:gd name="connsiteY0" fmla="*/ 0 h 428945"/>
            <a:gd name="connsiteX1" fmla="*/ 213241 w 229676"/>
            <a:gd name="connsiteY1" fmla="*/ 31747 h 428945"/>
            <a:gd name="connsiteX2" fmla="*/ 24707 w 229676"/>
            <a:gd name="connsiteY2" fmla="*/ 425404 h 428945"/>
            <a:gd name="connsiteX0" fmla="*/ 0 w 238770"/>
            <a:gd name="connsiteY0" fmla="*/ 0 h 428957"/>
            <a:gd name="connsiteX1" fmla="*/ 213241 w 238770"/>
            <a:gd name="connsiteY1" fmla="*/ 31747 h 428957"/>
            <a:gd name="connsiteX2" fmla="*/ 24707 w 238770"/>
            <a:gd name="connsiteY2" fmla="*/ 425404 h 428957"/>
            <a:gd name="connsiteX0" fmla="*/ 0 w 238770"/>
            <a:gd name="connsiteY0" fmla="*/ 0 h 428957"/>
            <a:gd name="connsiteX1" fmla="*/ 213241 w 238770"/>
            <a:gd name="connsiteY1" fmla="*/ 31747 h 428957"/>
            <a:gd name="connsiteX2" fmla="*/ 24707 w 238770"/>
            <a:gd name="connsiteY2" fmla="*/ 425404 h 428957"/>
          </a:gdLst>
          <a:ahLst/>
          <a:cxnLst>
            <a:cxn ang="0">
              <a:pos x="connsiteX0" y="connsiteY0"/>
            </a:cxn>
            <a:cxn ang="0">
              <a:pos x="connsiteX1" y="connsiteY1"/>
            </a:cxn>
            <a:cxn ang="0">
              <a:pos x="connsiteX2" y="connsiteY2"/>
            </a:cxn>
          </a:cxnLst>
          <a:rect l="l" t="t" r="r" b="b"/>
          <a:pathLst>
            <a:path w="238770" h="428957">
              <a:moveTo>
                <a:pt x="0" y="0"/>
              </a:moveTo>
              <a:cubicBezTo>
                <a:pt x="29158" y="9747"/>
                <a:pt x="141194" y="-16352"/>
                <a:pt x="213241" y="31747"/>
              </a:cubicBezTo>
              <a:cubicBezTo>
                <a:pt x="263125" y="141919"/>
                <a:pt x="258769" y="466364"/>
                <a:pt x="24707" y="425404"/>
              </a:cubicBezTo>
            </a:path>
          </a:pathLst>
        </a:custGeom>
        <a:noFill/>
        <a:ln w="25400" cmpd="dbl">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17</xdr:col>
      <xdr:colOff>175897</xdr:colOff>
      <xdr:row>27</xdr:row>
      <xdr:rowOff>27429</xdr:rowOff>
    </xdr:from>
    <xdr:to>
      <xdr:col>17</xdr:col>
      <xdr:colOff>290789</xdr:colOff>
      <xdr:row>27</xdr:row>
      <xdr:rowOff>100830</xdr:rowOff>
    </xdr:to>
    <xdr:sp macro="" textlink="">
      <xdr:nvSpPr>
        <xdr:cNvPr id="1705" name="Line 238">
          <a:extLst>
            <a:ext uri="{FF2B5EF4-FFF2-40B4-BE49-F238E27FC236}">
              <a16:creationId xmlns:a16="http://schemas.microsoft.com/office/drawing/2014/main" id="{F3A018D7-A651-4057-A372-97145CA6E5ED}"/>
            </a:ext>
          </a:extLst>
        </xdr:cNvPr>
        <xdr:cNvSpPr>
          <a:spLocks noChangeShapeType="1"/>
        </xdr:cNvSpPr>
      </xdr:nvSpPr>
      <xdr:spPr bwMode="auto">
        <a:xfrm rot="4604272" flipV="1">
          <a:off x="11526507" y="4659280"/>
          <a:ext cx="73401" cy="114892"/>
        </a:xfrm>
        <a:custGeom>
          <a:avLst/>
          <a:gdLst>
            <a:gd name="connsiteX0" fmla="*/ 0 w 475449"/>
            <a:gd name="connsiteY0" fmla="*/ 0 h 10971"/>
            <a:gd name="connsiteX1" fmla="*/ 475449 w 475449"/>
            <a:gd name="connsiteY1" fmla="*/ 10971 h 10971"/>
            <a:gd name="connsiteX0" fmla="*/ 0 w 213531"/>
            <a:gd name="connsiteY0" fmla="*/ 0 h 406005"/>
            <a:gd name="connsiteX1" fmla="*/ 213531 w 213531"/>
            <a:gd name="connsiteY1" fmla="*/ 406005 h 406005"/>
            <a:gd name="connsiteX0" fmla="*/ 0 w 325301"/>
            <a:gd name="connsiteY0" fmla="*/ 0 h 406005"/>
            <a:gd name="connsiteX1" fmla="*/ 213531 w 325301"/>
            <a:gd name="connsiteY1" fmla="*/ 406005 h 406005"/>
            <a:gd name="connsiteX0" fmla="*/ 0 w 317336"/>
            <a:gd name="connsiteY0" fmla="*/ 0 h 406365"/>
            <a:gd name="connsiteX1" fmla="*/ 213531 w 317336"/>
            <a:gd name="connsiteY1" fmla="*/ 406005 h 406365"/>
            <a:gd name="connsiteX0" fmla="*/ 0 w 369859"/>
            <a:gd name="connsiteY0" fmla="*/ 158 h 406512"/>
            <a:gd name="connsiteX1" fmla="*/ 213531 w 369859"/>
            <a:gd name="connsiteY1" fmla="*/ 406163 h 406512"/>
            <a:gd name="connsiteX0" fmla="*/ 0 w 310916"/>
            <a:gd name="connsiteY0" fmla="*/ 145 h 448599"/>
            <a:gd name="connsiteX1" fmla="*/ 117487 w 310916"/>
            <a:gd name="connsiteY1" fmla="*/ 448280 h 448599"/>
            <a:gd name="connsiteX0" fmla="*/ 0 w 277961"/>
            <a:gd name="connsiteY0" fmla="*/ 138 h 474320"/>
            <a:gd name="connsiteX1" fmla="*/ 54779 w 277961"/>
            <a:gd name="connsiteY1" fmla="*/ 474017 h 474320"/>
            <a:gd name="connsiteX0" fmla="*/ 0 w 263721"/>
            <a:gd name="connsiteY0" fmla="*/ 151 h 425890"/>
            <a:gd name="connsiteX1" fmla="*/ 24707 w 263721"/>
            <a:gd name="connsiteY1" fmla="*/ 425555 h 425890"/>
            <a:gd name="connsiteX0" fmla="*/ 0 w 268315"/>
            <a:gd name="connsiteY0" fmla="*/ 143 h 428387"/>
            <a:gd name="connsiteX1" fmla="*/ 24707 w 268315"/>
            <a:gd name="connsiteY1" fmla="*/ 425547 h 428387"/>
            <a:gd name="connsiteX0" fmla="*/ 258455 w 431775"/>
            <a:gd name="connsiteY0" fmla="*/ 165 h 366779"/>
            <a:gd name="connsiteX1" fmla="*/ -1 w 431775"/>
            <a:gd name="connsiteY1" fmla="*/ 363543 h 366779"/>
            <a:gd name="connsiteX0" fmla="*/ 258455 w 308959"/>
            <a:gd name="connsiteY0" fmla="*/ 1 h 369759"/>
            <a:gd name="connsiteX1" fmla="*/ -1 w 308959"/>
            <a:gd name="connsiteY1" fmla="*/ 363379 h 369759"/>
          </a:gdLst>
          <a:ahLst/>
          <a:cxnLst>
            <a:cxn ang="0">
              <a:pos x="connsiteX0" y="connsiteY0"/>
            </a:cxn>
            <a:cxn ang="0">
              <a:pos x="connsiteX1" y="connsiteY1"/>
            </a:cxn>
          </a:cxnLst>
          <a:rect l="l" t="t" r="r" b="b"/>
          <a:pathLst>
            <a:path w="308959" h="369759">
              <a:moveTo>
                <a:pt x="258455" y="1"/>
              </a:moveTo>
              <a:cubicBezTo>
                <a:pt x="377717" y="218217"/>
                <a:pt x="283463" y="407249"/>
                <a:pt x="-1" y="363379"/>
              </a:cubicBezTo>
            </a:path>
          </a:pathLst>
        </a:custGeom>
        <a:noFill/>
        <a:ln w="25400" cmpd="dbl">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17</xdr:col>
      <xdr:colOff>283245</xdr:colOff>
      <xdr:row>26</xdr:row>
      <xdr:rowOff>153918</xdr:rowOff>
    </xdr:from>
    <xdr:to>
      <xdr:col>17</xdr:col>
      <xdr:colOff>425027</xdr:colOff>
      <xdr:row>27</xdr:row>
      <xdr:rowOff>41467</xdr:rowOff>
    </xdr:to>
    <xdr:sp macro="" textlink="">
      <xdr:nvSpPr>
        <xdr:cNvPr id="1707" name="Line 238">
          <a:extLst>
            <a:ext uri="{FF2B5EF4-FFF2-40B4-BE49-F238E27FC236}">
              <a16:creationId xmlns:a16="http://schemas.microsoft.com/office/drawing/2014/main" id="{032E4325-1A9C-4330-B0B1-F8F1E8DDBC23}"/>
            </a:ext>
          </a:extLst>
        </xdr:cNvPr>
        <xdr:cNvSpPr>
          <a:spLocks noChangeShapeType="1"/>
        </xdr:cNvSpPr>
      </xdr:nvSpPr>
      <xdr:spPr bwMode="auto">
        <a:xfrm rot="4604272">
          <a:off x="11654746" y="4593917"/>
          <a:ext cx="58510" cy="141782"/>
        </a:xfrm>
        <a:custGeom>
          <a:avLst/>
          <a:gdLst>
            <a:gd name="connsiteX0" fmla="*/ 0 w 475449"/>
            <a:gd name="connsiteY0" fmla="*/ 0 h 10971"/>
            <a:gd name="connsiteX1" fmla="*/ 475449 w 475449"/>
            <a:gd name="connsiteY1" fmla="*/ 10971 h 10971"/>
            <a:gd name="connsiteX0" fmla="*/ 0 w 213531"/>
            <a:gd name="connsiteY0" fmla="*/ 0 h 406005"/>
            <a:gd name="connsiteX1" fmla="*/ 213531 w 213531"/>
            <a:gd name="connsiteY1" fmla="*/ 406005 h 406005"/>
            <a:gd name="connsiteX0" fmla="*/ 0 w 325301"/>
            <a:gd name="connsiteY0" fmla="*/ 0 h 406005"/>
            <a:gd name="connsiteX1" fmla="*/ 213531 w 325301"/>
            <a:gd name="connsiteY1" fmla="*/ 406005 h 406005"/>
            <a:gd name="connsiteX0" fmla="*/ 0 w 317336"/>
            <a:gd name="connsiteY0" fmla="*/ 0 h 406365"/>
            <a:gd name="connsiteX1" fmla="*/ 213531 w 317336"/>
            <a:gd name="connsiteY1" fmla="*/ 406005 h 406365"/>
            <a:gd name="connsiteX0" fmla="*/ 0 w 369859"/>
            <a:gd name="connsiteY0" fmla="*/ 158 h 406512"/>
            <a:gd name="connsiteX1" fmla="*/ 213531 w 369859"/>
            <a:gd name="connsiteY1" fmla="*/ 406163 h 406512"/>
            <a:gd name="connsiteX0" fmla="*/ 0 w 310916"/>
            <a:gd name="connsiteY0" fmla="*/ 145 h 448599"/>
            <a:gd name="connsiteX1" fmla="*/ 117487 w 310916"/>
            <a:gd name="connsiteY1" fmla="*/ 448280 h 448599"/>
            <a:gd name="connsiteX0" fmla="*/ 0 w 277961"/>
            <a:gd name="connsiteY0" fmla="*/ 138 h 474320"/>
            <a:gd name="connsiteX1" fmla="*/ 54779 w 277961"/>
            <a:gd name="connsiteY1" fmla="*/ 474017 h 474320"/>
            <a:gd name="connsiteX0" fmla="*/ 0 w 263721"/>
            <a:gd name="connsiteY0" fmla="*/ 151 h 425890"/>
            <a:gd name="connsiteX1" fmla="*/ 24707 w 263721"/>
            <a:gd name="connsiteY1" fmla="*/ 425555 h 425890"/>
            <a:gd name="connsiteX0" fmla="*/ 0 w 268315"/>
            <a:gd name="connsiteY0" fmla="*/ 143 h 428387"/>
            <a:gd name="connsiteX1" fmla="*/ 24707 w 268315"/>
            <a:gd name="connsiteY1" fmla="*/ 425547 h 428387"/>
            <a:gd name="connsiteX0" fmla="*/ 258455 w 431775"/>
            <a:gd name="connsiteY0" fmla="*/ 165 h 366779"/>
            <a:gd name="connsiteX1" fmla="*/ -1 w 431775"/>
            <a:gd name="connsiteY1" fmla="*/ 363543 h 366779"/>
            <a:gd name="connsiteX0" fmla="*/ 258455 w 308959"/>
            <a:gd name="connsiteY0" fmla="*/ 1 h 369759"/>
            <a:gd name="connsiteX1" fmla="*/ -1 w 308959"/>
            <a:gd name="connsiteY1" fmla="*/ 363379 h 369759"/>
          </a:gdLst>
          <a:ahLst/>
          <a:cxnLst>
            <a:cxn ang="0">
              <a:pos x="connsiteX0" y="connsiteY0"/>
            </a:cxn>
            <a:cxn ang="0">
              <a:pos x="connsiteX1" y="connsiteY1"/>
            </a:cxn>
          </a:cxnLst>
          <a:rect l="l" t="t" r="r" b="b"/>
          <a:pathLst>
            <a:path w="308959" h="369759">
              <a:moveTo>
                <a:pt x="258455" y="1"/>
              </a:moveTo>
              <a:cubicBezTo>
                <a:pt x="377717" y="218217"/>
                <a:pt x="283463" y="407249"/>
                <a:pt x="-1" y="363379"/>
              </a:cubicBezTo>
            </a:path>
          </a:pathLst>
        </a:custGeom>
        <a:noFill/>
        <a:ln w="25400" cmpd="dbl">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17</xdr:col>
      <xdr:colOff>569336</xdr:colOff>
      <xdr:row>27</xdr:row>
      <xdr:rowOff>141429</xdr:rowOff>
    </xdr:from>
    <xdr:to>
      <xdr:col>17</xdr:col>
      <xdr:colOff>698023</xdr:colOff>
      <xdr:row>28</xdr:row>
      <xdr:rowOff>101623</xdr:rowOff>
    </xdr:to>
    <xdr:sp macro="" textlink="">
      <xdr:nvSpPr>
        <xdr:cNvPr id="1544" name="Oval 310">
          <a:extLst>
            <a:ext uri="{FF2B5EF4-FFF2-40B4-BE49-F238E27FC236}">
              <a16:creationId xmlns:a16="http://schemas.microsoft.com/office/drawing/2014/main" id="{A6DD9F7A-C6FC-44EA-AA45-FDB3780C459A}"/>
            </a:ext>
          </a:extLst>
        </xdr:cNvPr>
        <xdr:cNvSpPr>
          <a:spLocks noChangeArrowheads="1"/>
        </xdr:cNvSpPr>
      </xdr:nvSpPr>
      <xdr:spPr bwMode="auto">
        <a:xfrm>
          <a:off x="11865842" y="4838986"/>
          <a:ext cx="128687" cy="133376"/>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17</xdr:col>
      <xdr:colOff>559465</xdr:colOff>
      <xdr:row>30</xdr:row>
      <xdr:rowOff>58902</xdr:rowOff>
    </xdr:from>
    <xdr:ext cx="99608" cy="235009"/>
    <xdr:sp macro="" textlink="">
      <xdr:nvSpPr>
        <xdr:cNvPr id="1709" name="Text Box 1664">
          <a:extLst>
            <a:ext uri="{FF2B5EF4-FFF2-40B4-BE49-F238E27FC236}">
              <a16:creationId xmlns:a16="http://schemas.microsoft.com/office/drawing/2014/main" id="{649CAF46-C48D-4FC7-B2A5-1C724A0A3600}"/>
            </a:ext>
          </a:extLst>
        </xdr:cNvPr>
        <xdr:cNvSpPr txBox="1">
          <a:spLocks noChangeArrowheads="1"/>
        </xdr:cNvSpPr>
      </xdr:nvSpPr>
      <xdr:spPr bwMode="auto">
        <a:xfrm rot="19425311">
          <a:off x="11889330" y="5224383"/>
          <a:ext cx="99608" cy="235009"/>
        </a:xfrm>
        <a:prstGeom prst="rect">
          <a:avLst/>
        </a:prstGeom>
        <a:solidFill>
          <a:schemeClr val="bg1"/>
        </a:solid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17</xdr:col>
      <xdr:colOff>234551</xdr:colOff>
      <xdr:row>25</xdr:row>
      <xdr:rowOff>153816</xdr:rowOff>
    </xdr:from>
    <xdr:to>
      <xdr:col>18</xdr:col>
      <xdr:colOff>41595</xdr:colOff>
      <xdr:row>32</xdr:row>
      <xdr:rowOff>106855</xdr:rowOff>
    </xdr:to>
    <xdr:sp macro="" textlink="">
      <xdr:nvSpPr>
        <xdr:cNvPr id="1703" name="Line 238">
          <a:extLst>
            <a:ext uri="{FF2B5EF4-FFF2-40B4-BE49-F238E27FC236}">
              <a16:creationId xmlns:a16="http://schemas.microsoft.com/office/drawing/2014/main" id="{D811E2A3-CF2F-46BC-9357-0C16DEEF6020}"/>
            </a:ext>
          </a:extLst>
        </xdr:cNvPr>
        <xdr:cNvSpPr>
          <a:spLocks noChangeShapeType="1"/>
        </xdr:cNvSpPr>
      </xdr:nvSpPr>
      <xdr:spPr bwMode="auto">
        <a:xfrm rot="16372850" flipV="1">
          <a:off x="11245967" y="4782938"/>
          <a:ext cx="1149770" cy="512871"/>
        </a:xfrm>
        <a:custGeom>
          <a:avLst/>
          <a:gdLst>
            <a:gd name="connsiteX0" fmla="*/ 0 w 956801"/>
            <a:gd name="connsiteY0" fmla="*/ 0 h 297416"/>
            <a:gd name="connsiteX1" fmla="*/ 956801 w 956801"/>
            <a:gd name="connsiteY1" fmla="*/ 297416 h 297416"/>
            <a:gd name="connsiteX0" fmla="*/ 0 w 956801"/>
            <a:gd name="connsiteY0" fmla="*/ 0 h 297416"/>
            <a:gd name="connsiteX1" fmla="*/ 956801 w 956801"/>
            <a:gd name="connsiteY1" fmla="*/ 297416 h 297416"/>
            <a:gd name="connsiteX0" fmla="*/ 0 w 956801"/>
            <a:gd name="connsiteY0" fmla="*/ 0 h 297416"/>
            <a:gd name="connsiteX1" fmla="*/ 956801 w 956801"/>
            <a:gd name="connsiteY1" fmla="*/ 297416 h 297416"/>
            <a:gd name="connsiteX0" fmla="*/ 0 w 956801"/>
            <a:gd name="connsiteY0" fmla="*/ 0 h 297416"/>
            <a:gd name="connsiteX1" fmla="*/ 956801 w 956801"/>
            <a:gd name="connsiteY1" fmla="*/ 297416 h 297416"/>
            <a:gd name="connsiteX0" fmla="*/ 0 w 956801"/>
            <a:gd name="connsiteY0" fmla="*/ 0 h 297416"/>
            <a:gd name="connsiteX1" fmla="*/ 956801 w 956801"/>
            <a:gd name="connsiteY1" fmla="*/ 297416 h 297416"/>
            <a:gd name="connsiteX0" fmla="*/ 0 w 949933"/>
            <a:gd name="connsiteY0" fmla="*/ 0 h 362097"/>
            <a:gd name="connsiteX1" fmla="*/ 949933 w 949933"/>
            <a:gd name="connsiteY1" fmla="*/ 362097 h 362097"/>
            <a:gd name="connsiteX0" fmla="*/ 0 w 940006"/>
            <a:gd name="connsiteY0" fmla="*/ 0 h 415785"/>
            <a:gd name="connsiteX1" fmla="*/ 940006 w 940006"/>
            <a:gd name="connsiteY1" fmla="*/ 415785 h 415785"/>
            <a:gd name="connsiteX0" fmla="*/ 0 w 940006"/>
            <a:gd name="connsiteY0" fmla="*/ 0 h 415785"/>
            <a:gd name="connsiteX1" fmla="*/ 940006 w 940006"/>
            <a:gd name="connsiteY1" fmla="*/ 415785 h 415785"/>
            <a:gd name="connsiteX0" fmla="*/ 0 w 965569"/>
            <a:gd name="connsiteY0" fmla="*/ 0 h 482097"/>
            <a:gd name="connsiteX1" fmla="*/ 965569 w 965569"/>
            <a:gd name="connsiteY1" fmla="*/ 482097 h 482097"/>
            <a:gd name="connsiteX0" fmla="*/ 0 w 1058095"/>
            <a:gd name="connsiteY0" fmla="*/ 0 h 511017"/>
            <a:gd name="connsiteX1" fmla="*/ 1058095 w 1058095"/>
            <a:gd name="connsiteY1" fmla="*/ 511017 h 511017"/>
            <a:gd name="connsiteX0" fmla="*/ 0 w 1068586"/>
            <a:gd name="connsiteY0" fmla="*/ 0 h 499367"/>
            <a:gd name="connsiteX1" fmla="*/ 1068586 w 1068586"/>
            <a:gd name="connsiteY1" fmla="*/ 499367 h 499367"/>
            <a:gd name="connsiteX0" fmla="*/ 0 w 1068586"/>
            <a:gd name="connsiteY0" fmla="*/ 0 h 499367"/>
            <a:gd name="connsiteX1" fmla="*/ 1068586 w 1068586"/>
            <a:gd name="connsiteY1" fmla="*/ 499367 h 499367"/>
            <a:gd name="connsiteX0" fmla="*/ 0 w 1108200"/>
            <a:gd name="connsiteY0" fmla="*/ 0 h 496519"/>
            <a:gd name="connsiteX1" fmla="*/ 1108200 w 1108200"/>
            <a:gd name="connsiteY1" fmla="*/ 496519 h 496519"/>
            <a:gd name="connsiteX0" fmla="*/ 0 w 1108200"/>
            <a:gd name="connsiteY0" fmla="*/ 0 h 496519"/>
            <a:gd name="connsiteX1" fmla="*/ 1108200 w 1108200"/>
            <a:gd name="connsiteY1" fmla="*/ 496519 h 496519"/>
            <a:gd name="connsiteX0" fmla="*/ 0 w 1159744"/>
            <a:gd name="connsiteY0" fmla="*/ 0 h 501423"/>
            <a:gd name="connsiteX1" fmla="*/ 1159744 w 1159744"/>
            <a:gd name="connsiteY1" fmla="*/ 501423 h 501423"/>
            <a:gd name="connsiteX0" fmla="*/ 0 w 1159744"/>
            <a:gd name="connsiteY0" fmla="*/ 0 h 501423"/>
            <a:gd name="connsiteX1" fmla="*/ 1159744 w 1159744"/>
            <a:gd name="connsiteY1" fmla="*/ 501423 h 501423"/>
          </a:gdLst>
          <a:ahLst/>
          <a:cxnLst>
            <a:cxn ang="0">
              <a:pos x="connsiteX0" y="connsiteY0"/>
            </a:cxn>
            <a:cxn ang="0">
              <a:pos x="connsiteX1" y="connsiteY1"/>
            </a:cxn>
          </a:cxnLst>
          <a:rect l="l" t="t" r="r" b="b"/>
          <a:pathLst>
            <a:path w="1159744" h="501423">
              <a:moveTo>
                <a:pt x="0" y="0"/>
              </a:moveTo>
              <a:cubicBezTo>
                <a:pt x="367773" y="61859"/>
                <a:pt x="495114" y="461834"/>
                <a:pt x="1159744" y="501423"/>
              </a:cubicBezTo>
            </a:path>
          </a:pathLst>
        </a:custGeom>
        <a:noFill/>
        <a:ln w="25400" cmpd="dbl">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clientData/>
  </xdr:twoCellAnchor>
  <xdr:oneCellAnchor>
    <xdr:from>
      <xdr:col>17</xdr:col>
      <xdr:colOff>317707</xdr:colOff>
      <xdr:row>28</xdr:row>
      <xdr:rowOff>170762</xdr:rowOff>
    </xdr:from>
    <xdr:ext cx="378590" cy="79025"/>
    <xdr:sp macro="" textlink="">
      <xdr:nvSpPr>
        <xdr:cNvPr id="1710" name="Text Box 1664">
          <a:extLst>
            <a:ext uri="{FF2B5EF4-FFF2-40B4-BE49-F238E27FC236}">
              <a16:creationId xmlns:a16="http://schemas.microsoft.com/office/drawing/2014/main" id="{A5FED8C2-E7FA-4F19-AF9E-A34E0E50357F}"/>
            </a:ext>
          </a:extLst>
        </xdr:cNvPr>
        <xdr:cNvSpPr txBox="1">
          <a:spLocks noChangeArrowheads="1"/>
        </xdr:cNvSpPr>
      </xdr:nvSpPr>
      <xdr:spPr bwMode="auto">
        <a:xfrm rot="20581743">
          <a:off x="11647572" y="4994320"/>
          <a:ext cx="378590" cy="79025"/>
        </a:xfrm>
        <a:prstGeom prst="rect">
          <a:avLst/>
        </a:prstGeom>
        <a:solidFill>
          <a:schemeClr val="bg1"/>
        </a:solid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17</xdr:col>
      <xdr:colOff>43212</xdr:colOff>
      <xdr:row>27</xdr:row>
      <xdr:rowOff>101541</xdr:rowOff>
    </xdr:from>
    <xdr:to>
      <xdr:col>18</xdr:col>
      <xdr:colOff>550044</xdr:colOff>
      <xdr:row>30</xdr:row>
      <xdr:rowOff>69163</xdr:rowOff>
    </xdr:to>
    <xdr:grpSp>
      <xdr:nvGrpSpPr>
        <xdr:cNvPr id="1696" name="グループ化 1695">
          <a:extLst>
            <a:ext uri="{FF2B5EF4-FFF2-40B4-BE49-F238E27FC236}">
              <a16:creationId xmlns:a16="http://schemas.microsoft.com/office/drawing/2014/main" id="{7073C54F-28CE-4A73-8E8D-A63D351BC2F9}"/>
            </a:ext>
          </a:extLst>
        </xdr:cNvPr>
        <xdr:cNvGrpSpPr/>
      </xdr:nvGrpSpPr>
      <xdr:grpSpPr>
        <a:xfrm rot="173227">
          <a:off x="11372670" y="4504208"/>
          <a:ext cx="1210624" cy="459747"/>
          <a:chOff x="28165412" y="2483718"/>
          <a:chExt cx="1172130" cy="384755"/>
        </a:xfrm>
      </xdr:grpSpPr>
      <xdr:sp macro="" textlink="">
        <xdr:nvSpPr>
          <xdr:cNvPr id="1697" name="Line 72">
            <a:extLst>
              <a:ext uri="{FF2B5EF4-FFF2-40B4-BE49-F238E27FC236}">
                <a16:creationId xmlns:a16="http://schemas.microsoft.com/office/drawing/2014/main" id="{C9CA698D-9AE1-4711-B0E7-33ACDF539A31}"/>
              </a:ext>
            </a:extLst>
          </xdr:cNvPr>
          <xdr:cNvSpPr>
            <a:spLocks noChangeShapeType="1"/>
          </xdr:cNvSpPr>
        </xdr:nvSpPr>
        <xdr:spPr bwMode="auto">
          <a:xfrm flipH="1">
            <a:off x="28165876" y="2494798"/>
            <a:ext cx="1158808" cy="359446"/>
          </a:xfrm>
          <a:prstGeom prst="line">
            <a:avLst/>
          </a:prstGeom>
          <a:noFill/>
          <a:ln w="412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698" name="Line 72">
            <a:extLst>
              <a:ext uri="{FF2B5EF4-FFF2-40B4-BE49-F238E27FC236}">
                <a16:creationId xmlns:a16="http://schemas.microsoft.com/office/drawing/2014/main" id="{342A0378-2415-41F0-90BC-2E0E9A5F11CC}"/>
              </a:ext>
            </a:extLst>
          </xdr:cNvPr>
          <xdr:cNvSpPr>
            <a:spLocks noChangeShapeType="1"/>
          </xdr:cNvSpPr>
        </xdr:nvSpPr>
        <xdr:spPr bwMode="auto">
          <a:xfrm flipH="1">
            <a:off x="28165412" y="2483718"/>
            <a:ext cx="1158808" cy="359446"/>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1699" name="Line 72">
            <a:extLst>
              <a:ext uri="{FF2B5EF4-FFF2-40B4-BE49-F238E27FC236}">
                <a16:creationId xmlns:a16="http://schemas.microsoft.com/office/drawing/2014/main" id="{17BEC9AC-5E07-45B3-A5FA-6C08BA6035DC}"/>
              </a:ext>
            </a:extLst>
          </xdr:cNvPr>
          <xdr:cNvSpPr>
            <a:spLocks noChangeShapeType="1"/>
          </xdr:cNvSpPr>
        </xdr:nvSpPr>
        <xdr:spPr bwMode="auto">
          <a:xfrm flipH="1">
            <a:off x="28178734" y="2509027"/>
            <a:ext cx="1158808" cy="359446"/>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17</xdr:col>
      <xdr:colOff>293073</xdr:colOff>
      <xdr:row>27</xdr:row>
      <xdr:rowOff>7325</xdr:rowOff>
    </xdr:from>
    <xdr:to>
      <xdr:col>17</xdr:col>
      <xdr:colOff>610573</xdr:colOff>
      <xdr:row>28</xdr:row>
      <xdr:rowOff>130662</xdr:rowOff>
    </xdr:to>
    <xdr:pic>
      <xdr:nvPicPr>
        <xdr:cNvPr id="41" name="図 40">
          <a:extLst>
            <a:ext uri="{FF2B5EF4-FFF2-40B4-BE49-F238E27FC236}">
              <a16:creationId xmlns:a16="http://schemas.microsoft.com/office/drawing/2014/main" id="{441FF4A1-2E68-4DF6-9988-B02BF8F15A7F}"/>
            </a:ext>
          </a:extLst>
        </xdr:cNvPr>
        <xdr:cNvPicPr>
          <a:picLocks noChangeAspect="1"/>
        </xdr:cNvPicPr>
      </xdr:nvPicPr>
      <xdr:blipFill>
        <a:blip xmlns:r="http://schemas.openxmlformats.org/officeDocument/2006/relationships" r:embed="rId57"/>
        <a:stretch>
          <a:fillRect/>
        </a:stretch>
      </xdr:blipFill>
      <xdr:spPr>
        <a:xfrm>
          <a:off x="11622938" y="4659921"/>
          <a:ext cx="317500" cy="289007"/>
        </a:xfrm>
        <a:prstGeom prst="rect">
          <a:avLst/>
        </a:prstGeom>
      </xdr:spPr>
    </xdr:pic>
    <xdr:clientData/>
  </xdr:twoCellAnchor>
  <xdr:twoCellAnchor>
    <xdr:from>
      <xdr:col>17</xdr:col>
      <xdr:colOff>245715</xdr:colOff>
      <xdr:row>28</xdr:row>
      <xdr:rowOff>74356</xdr:rowOff>
    </xdr:from>
    <xdr:to>
      <xdr:col>17</xdr:col>
      <xdr:colOff>334994</xdr:colOff>
      <xdr:row>29</xdr:row>
      <xdr:rowOff>30432</xdr:rowOff>
    </xdr:to>
    <xdr:sp macro="" textlink="">
      <xdr:nvSpPr>
        <xdr:cNvPr id="1714" name="Freeform 395">
          <a:extLst>
            <a:ext uri="{FF2B5EF4-FFF2-40B4-BE49-F238E27FC236}">
              <a16:creationId xmlns:a16="http://schemas.microsoft.com/office/drawing/2014/main" id="{30F60990-4428-4417-96E0-DF6EDA76BDD7}"/>
            </a:ext>
          </a:extLst>
        </xdr:cNvPr>
        <xdr:cNvSpPr>
          <a:spLocks/>
        </xdr:cNvSpPr>
      </xdr:nvSpPr>
      <xdr:spPr bwMode="auto">
        <a:xfrm rot="4293736">
          <a:off x="11556701" y="4916793"/>
          <a:ext cx="127037" cy="89279"/>
        </a:xfrm>
        <a:custGeom>
          <a:avLst/>
          <a:gdLst>
            <a:gd name="T0" fmla="*/ 0 w 21"/>
            <a:gd name="T1" fmla="*/ 2147483647 h 16"/>
            <a:gd name="T2" fmla="*/ 2147483647 w 21"/>
            <a:gd name="T3" fmla="*/ 2147483647 h 16"/>
            <a:gd name="T4" fmla="*/ 2147483647 w 21"/>
            <a:gd name="T5" fmla="*/ 0 h 16"/>
            <a:gd name="T6" fmla="*/ 2147483647 w 21"/>
            <a:gd name="T7" fmla="*/ 2147483647 h 16"/>
            <a:gd name="T8" fmla="*/ 2147483647 w 21"/>
            <a:gd name="T9" fmla="*/ 2147483647 h 16"/>
            <a:gd name="T10" fmla="*/ 0 60000 65536"/>
            <a:gd name="T11" fmla="*/ 0 60000 65536"/>
            <a:gd name="T12" fmla="*/ 0 60000 65536"/>
            <a:gd name="T13" fmla="*/ 0 60000 65536"/>
            <a:gd name="T14" fmla="*/ 0 60000 65536"/>
            <a:gd name="connsiteX0" fmla="*/ 0 w 10000"/>
            <a:gd name="connsiteY0" fmla="*/ 7500 h 8125"/>
            <a:gd name="connsiteX1" fmla="*/ 1429 w 10000"/>
            <a:gd name="connsiteY1" fmla="*/ 0 h 8125"/>
            <a:gd name="connsiteX2" fmla="*/ 8095 w 10000"/>
            <a:gd name="connsiteY2" fmla="*/ 0 h 8125"/>
            <a:gd name="connsiteX3" fmla="*/ 10000 w 10000"/>
            <a:gd name="connsiteY3" fmla="*/ 8125 h 8125"/>
            <a:gd name="connsiteX0" fmla="*/ 0 w 10118"/>
            <a:gd name="connsiteY0" fmla="*/ 9231 h 9231"/>
            <a:gd name="connsiteX1" fmla="*/ 1429 w 10118"/>
            <a:gd name="connsiteY1" fmla="*/ 0 h 9231"/>
            <a:gd name="connsiteX2" fmla="*/ 8095 w 10118"/>
            <a:gd name="connsiteY2" fmla="*/ 0 h 9231"/>
            <a:gd name="connsiteX3" fmla="*/ 10118 w 10118"/>
            <a:gd name="connsiteY3" fmla="*/ 8751 h 9231"/>
          </a:gdLst>
          <a:ahLst/>
          <a:cxnLst>
            <a:cxn ang="0">
              <a:pos x="connsiteX0" y="connsiteY0"/>
            </a:cxn>
            <a:cxn ang="0">
              <a:pos x="connsiteX1" y="connsiteY1"/>
            </a:cxn>
            <a:cxn ang="0">
              <a:pos x="connsiteX2" y="connsiteY2"/>
            </a:cxn>
            <a:cxn ang="0">
              <a:pos x="connsiteX3" y="connsiteY3"/>
            </a:cxn>
          </a:cxnLst>
          <a:rect l="l" t="t" r="r" b="b"/>
          <a:pathLst>
            <a:path w="10118" h="9231">
              <a:moveTo>
                <a:pt x="0" y="9231"/>
              </a:moveTo>
              <a:lnTo>
                <a:pt x="1429" y="0"/>
              </a:lnTo>
              <a:lnTo>
                <a:pt x="8095" y="0"/>
              </a:lnTo>
              <a:lnTo>
                <a:pt x="10118" y="8751"/>
              </a:lnTo>
            </a:path>
          </a:pathLst>
        </a:custGeom>
        <a:noFill/>
        <a:ln w="1587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391899</xdr:colOff>
      <xdr:row>28</xdr:row>
      <xdr:rowOff>44936</xdr:rowOff>
    </xdr:from>
    <xdr:to>
      <xdr:col>17</xdr:col>
      <xdr:colOff>462203</xdr:colOff>
      <xdr:row>28</xdr:row>
      <xdr:rowOff>165374</xdr:rowOff>
    </xdr:to>
    <xdr:sp macro="" textlink="">
      <xdr:nvSpPr>
        <xdr:cNvPr id="1715" name="Freeform 395">
          <a:extLst>
            <a:ext uri="{FF2B5EF4-FFF2-40B4-BE49-F238E27FC236}">
              <a16:creationId xmlns:a16="http://schemas.microsoft.com/office/drawing/2014/main" id="{0BA4B2DD-3FE8-475A-BA49-0C30957242E0}"/>
            </a:ext>
          </a:extLst>
        </xdr:cNvPr>
        <xdr:cNvSpPr>
          <a:spLocks/>
        </xdr:cNvSpPr>
      </xdr:nvSpPr>
      <xdr:spPr bwMode="auto">
        <a:xfrm rot="4017040" flipV="1">
          <a:off x="11696697" y="4893561"/>
          <a:ext cx="120438" cy="70304"/>
        </a:xfrm>
        <a:custGeom>
          <a:avLst/>
          <a:gdLst>
            <a:gd name="T0" fmla="*/ 0 w 21"/>
            <a:gd name="T1" fmla="*/ 2147483647 h 16"/>
            <a:gd name="T2" fmla="*/ 2147483647 w 21"/>
            <a:gd name="T3" fmla="*/ 2147483647 h 16"/>
            <a:gd name="T4" fmla="*/ 2147483647 w 21"/>
            <a:gd name="T5" fmla="*/ 0 h 16"/>
            <a:gd name="T6" fmla="*/ 2147483647 w 21"/>
            <a:gd name="T7" fmla="*/ 2147483647 h 16"/>
            <a:gd name="T8" fmla="*/ 2147483647 w 21"/>
            <a:gd name="T9" fmla="*/ 2147483647 h 16"/>
            <a:gd name="T10" fmla="*/ 0 60000 65536"/>
            <a:gd name="T11" fmla="*/ 0 60000 65536"/>
            <a:gd name="T12" fmla="*/ 0 60000 65536"/>
            <a:gd name="T13" fmla="*/ 0 60000 65536"/>
            <a:gd name="T14" fmla="*/ 0 60000 65536"/>
            <a:gd name="connsiteX0" fmla="*/ 0 w 10000"/>
            <a:gd name="connsiteY0" fmla="*/ 7500 h 8125"/>
            <a:gd name="connsiteX1" fmla="*/ 1429 w 10000"/>
            <a:gd name="connsiteY1" fmla="*/ 0 h 8125"/>
            <a:gd name="connsiteX2" fmla="*/ 8095 w 10000"/>
            <a:gd name="connsiteY2" fmla="*/ 0 h 8125"/>
            <a:gd name="connsiteX3" fmla="*/ 10000 w 10000"/>
            <a:gd name="connsiteY3" fmla="*/ 8125 h 8125"/>
            <a:gd name="connsiteX0" fmla="*/ 0 w 10118"/>
            <a:gd name="connsiteY0" fmla="*/ 9231 h 9231"/>
            <a:gd name="connsiteX1" fmla="*/ 1429 w 10118"/>
            <a:gd name="connsiteY1" fmla="*/ 0 h 9231"/>
            <a:gd name="connsiteX2" fmla="*/ 8095 w 10118"/>
            <a:gd name="connsiteY2" fmla="*/ 0 h 9231"/>
            <a:gd name="connsiteX3" fmla="*/ 10118 w 10118"/>
            <a:gd name="connsiteY3" fmla="*/ 8751 h 9231"/>
          </a:gdLst>
          <a:ahLst/>
          <a:cxnLst>
            <a:cxn ang="0">
              <a:pos x="connsiteX0" y="connsiteY0"/>
            </a:cxn>
            <a:cxn ang="0">
              <a:pos x="connsiteX1" y="connsiteY1"/>
            </a:cxn>
            <a:cxn ang="0">
              <a:pos x="connsiteX2" y="connsiteY2"/>
            </a:cxn>
            <a:cxn ang="0">
              <a:pos x="connsiteX3" y="connsiteY3"/>
            </a:cxn>
          </a:cxnLst>
          <a:rect l="l" t="t" r="r" b="b"/>
          <a:pathLst>
            <a:path w="10118" h="9231">
              <a:moveTo>
                <a:pt x="0" y="9231"/>
              </a:moveTo>
              <a:lnTo>
                <a:pt x="1429" y="0"/>
              </a:lnTo>
              <a:lnTo>
                <a:pt x="8095" y="0"/>
              </a:lnTo>
              <a:lnTo>
                <a:pt x="10118" y="8751"/>
              </a:lnTo>
            </a:path>
          </a:pathLst>
        </a:custGeom>
        <a:noFill/>
        <a:ln w="1587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584204</xdr:colOff>
      <xdr:row>28</xdr:row>
      <xdr:rowOff>75664</xdr:rowOff>
    </xdr:from>
    <xdr:to>
      <xdr:col>18</xdr:col>
      <xdr:colOff>585528</xdr:colOff>
      <xdr:row>29</xdr:row>
      <xdr:rowOff>162960</xdr:rowOff>
    </xdr:to>
    <xdr:pic>
      <xdr:nvPicPr>
        <xdr:cNvPr id="71" name="図 70">
          <a:extLst>
            <a:ext uri="{FF2B5EF4-FFF2-40B4-BE49-F238E27FC236}">
              <a16:creationId xmlns:a16="http://schemas.microsoft.com/office/drawing/2014/main" id="{E199668F-EF32-4329-AA98-B820FC7DF038}"/>
            </a:ext>
          </a:extLst>
        </xdr:cNvPr>
        <xdr:cNvPicPr>
          <a:picLocks noChangeAspect="1"/>
        </xdr:cNvPicPr>
      </xdr:nvPicPr>
      <xdr:blipFill>
        <a:blip xmlns:r="http://schemas.openxmlformats.org/officeDocument/2006/relationships" r:embed="rId58"/>
        <a:stretch>
          <a:fillRect/>
        </a:stretch>
      </xdr:blipFill>
      <xdr:spPr>
        <a:xfrm rot="20591341">
          <a:off x="11914069" y="4899222"/>
          <a:ext cx="707151" cy="252965"/>
        </a:xfrm>
        <a:prstGeom prst="rect">
          <a:avLst/>
        </a:prstGeom>
      </xdr:spPr>
    </xdr:pic>
    <xdr:clientData/>
  </xdr:twoCellAnchor>
  <xdr:twoCellAnchor editAs="oneCell">
    <xdr:from>
      <xdr:col>17</xdr:col>
      <xdr:colOff>236939</xdr:colOff>
      <xdr:row>25</xdr:row>
      <xdr:rowOff>7582</xdr:rowOff>
    </xdr:from>
    <xdr:to>
      <xdr:col>17</xdr:col>
      <xdr:colOff>538786</xdr:colOff>
      <xdr:row>26</xdr:row>
      <xdr:rowOff>67346</xdr:rowOff>
    </xdr:to>
    <xdr:grpSp>
      <xdr:nvGrpSpPr>
        <xdr:cNvPr id="1720" name="Group 6672">
          <a:extLst>
            <a:ext uri="{FF2B5EF4-FFF2-40B4-BE49-F238E27FC236}">
              <a16:creationId xmlns:a16="http://schemas.microsoft.com/office/drawing/2014/main" id="{3515EBD5-D470-45B7-ABBC-5DCE9F725EE5}"/>
            </a:ext>
          </a:extLst>
        </xdr:cNvPr>
        <xdr:cNvGrpSpPr>
          <a:grpSpLocks/>
        </xdr:cNvGrpSpPr>
      </xdr:nvGrpSpPr>
      <xdr:grpSpPr bwMode="auto">
        <a:xfrm>
          <a:off x="11566397" y="4082165"/>
          <a:ext cx="301847" cy="223806"/>
          <a:chOff x="536" y="110"/>
          <a:chExt cx="46" cy="44"/>
        </a:xfrm>
      </xdr:grpSpPr>
      <xdr:pic>
        <xdr:nvPicPr>
          <xdr:cNvPr id="1721" name="Picture 6673" descr="route2">
            <a:extLst>
              <a:ext uri="{FF2B5EF4-FFF2-40B4-BE49-F238E27FC236}">
                <a16:creationId xmlns:a16="http://schemas.microsoft.com/office/drawing/2014/main" id="{C5DC7583-DDFD-48EC-BCDC-A4EA719543B2}"/>
              </a:ext>
            </a:extLst>
          </xdr:cNvPr>
          <xdr:cNvPicPr>
            <a:picLocks noChangeAspect="1" noChangeArrowheads="1"/>
          </xdr:cNvPicPr>
        </xdr:nvPicPr>
        <xdr:blipFill>
          <a:blip xmlns:r="http://schemas.openxmlformats.org/officeDocument/2006/relationships" r:embed="rId59" cstate="print">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722" name="Text Box 6674">
            <a:extLst>
              <a:ext uri="{FF2B5EF4-FFF2-40B4-BE49-F238E27FC236}">
                <a16:creationId xmlns:a16="http://schemas.microsoft.com/office/drawing/2014/main" id="{8D6E6F8E-E062-4C58-BB15-2E51DFEF8FBA}"/>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050" b="1" i="0" u="none" strike="noStrike" baseline="0">
                <a:solidFill>
                  <a:srgbClr val="FFFFFF"/>
                </a:solidFill>
                <a:latin typeface="ＭＳ Ｐゴシック"/>
                <a:ea typeface="ＭＳ Ｐゴシック"/>
              </a:rPr>
              <a:t>159</a:t>
            </a:r>
          </a:p>
        </xdr:txBody>
      </xdr:sp>
    </xdr:grpSp>
    <xdr:clientData/>
  </xdr:twoCellAnchor>
  <xdr:oneCellAnchor>
    <xdr:from>
      <xdr:col>17</xdr:col>
      <xdr:colOff>578017</xdr:colOff>
      <xdr:row>26</xdr:row>
      <xdr:rowOff>104201</xdr:rowOff>
    </xdr:from>
    <xdr:ext cx="429969" cy="173184"/>
    <xdr:sp macro="" textlink="">
      <xdr:nvSpPr>
        <xdr:cNvPr id="1723" name="Text Box 1620">
          <a:extLst>
            <a:ext uri="{FF2B5EF4-FFF2-40B4-BE49-F238E27FC236}">
              <a16:creationId xmlns:a16="http://schemas.microsoft.com/office/drawing/2014/main" id="{7FFF83A6-F894-411C-9423-23105A7B4E94}"/>
            </a:ext>
          </a:extLst>
        </xdr:cNvPr>
        <xdr:cNvSpPr txBox="1">
          <a:spLocks noChangeArrowheads="1"/>
        </xdr:cNvSpPr>
      </xdr:nvSpPr>
      <xdr:spPr bwMode="auto">
        <a:xfrm>
          <a:off x="11907475" y="4554493"/>
          <a:ext cx="429969" cy="173184"/>
        </a:xfrm>
        <a:prstGeom prst="rect">
          <a:avLst/>
        </a:prstGeom>
        <a:noFill/>
        <a:ln>
          <a:noFill/>
        </a:ln>
      </xdr:spPr>
      <xdr:txBody>
        <a:bodyPr vertOverflow="overflow" horzOverflow="overflow" wrap="none" lIns="27432" tIns="18288" rIns="27432" bIns="18288" anchor="b" upright="1">
          <a:noAutofit/>
        </a:bodyPr>
        <a:lstStyle/>
        <a:p>
          <a:pPr algn="l" rtl="0">
            <a:lnSpc>
              <a:spcPts val="800"/>
            </a:lnSpc>
            <a:defRPr sz="1000"/>
          </a:pPr>
          <a:r>
            <a:rPr lang="ja-JP" altLang="en-US" sz="800" b="1" i="0" u="none" strike="noStrike" baseline="0">
              <a:solidFill>
                <a:srgbClr val="000000"/>
              </a:solidFill>
              <a:latin typeface="ＭＳ Ｐゴシック"/>
              <a:ea typeface="ＭＳ Ｐゴシック"/>
            </a:rPr>
            <a:t>鳴和</a:t>
          </a:r>
          <a:r>
            <a:rPr lang="ja-JP" altLang="en-US" sz="800" b="1" i="0" u="none" strike="noStrike" baseline="0">
              <a:solidFill>
                <a:srgbClr val="000000"/>
              </a:solidFill>
              <a:latin typeface="HG創英角ｺﾞｼｯｸUB" pitchFamily="49" charset="-128"/>
              <a:ea typeface="HG創英角ｺﾞｼｯｸUB" pitchFamily="49" charset="-128"/>
            </a:rPr>
            <a:t>→</a:t>
          </a:r>
          <a:endParaRPr lang="en-US" altLang="ja-JP" sz="800" b="1" i="0" u="none" strike="noStrike" baseline="0">
            <a:solidFill>
              <a:sysClr val="windowText" lastClr="000000"/>
            </a:solidFill>
            <a:effectLst/>
            <a:latin typeface="+mn-lt"/>
            <a:ea typeface="+mn-ea"/>
            <a:cs typeface="+mn-cs"/>
          </a:endParaRPr>
        </a:p>
        <a:p>
          <a:pPr algn="l" rtl="0">
            <a:lnSpc>
              <a:spcPts val="800"/>
            </a:lnSpc>
            <a:defRPr sz="1000"/>
          </a:pPr>
          <a:r>
            <a:rPr lang="ja-JP" altLang="en-US" sz="800" b="1" i="0" baseline="0">
              <a:effectLst/>
              <a:latin typeface="+mn-lt"/>
              <a:ea typeface="+mn-ea"/>
              <a:cs typeface="+mn-cs"/>
            </a:rPr>
            <a:t>森本</a:t>
          </a:r>
          <a:endParaRPr lang="en-US" altLang="ja-JP" sz="800" b="1" i="0" baseline="0">
            <a:effectLst/>
            <a:latin typeface="+mn-lt"/>
            <a:ea typeface="+mn-ea"/>
            <a:cs typeface="+mn-cs"/>
          </a:endParaRPr>
        </a:p>
      </xdr:txBody>
    </xdr:sp>
    <xdr:clientData/>
  </xdr:oneCellAnchor>
  <xdr:twoCellAnchor editAs="oneCell">
    <xdr:from>
      <xdr:col>19</xdr:col>
      <xdr:colOff>39633</xdr:colOff>
      <xdr:row>30</xdr:row>
      <xdr:rowOff>10490</xdr:rowOff>
    </xdr:from>
    <xdr:to>
      <xdr:col>19</xdr:col>
      <xdr:colOff>347986</xdr:colOff>
      <xdr:row>31</xdr:row>
      <xdr:rowOff>87572</xdr:rowOff>
    </xdr:to>
    <xdr:grpSp>
      <xdr:nvGrpSpPr>
        <xdr:cNvPr id="1813" name="Group 6672">
          <a:extLst>
            <a:ext uri="{FF2B5EF4-FFF2-40B4-BE49-F238E27FC236}">
              <a16:creationId xmlns:a16="http://schemas.microsoft.com/office/drawing/2014/main" id="{52DC7D15-DDD6-4E7A-9F54-2DBFDB59E2FE}"/>
            </a:ext>
          </a:extLst>
        </xdr:cNvPr>
        <xdr:cNvGrpSpPr>
          <a:grpSpLocks/>
        </xdr:cNvGrpSpPr>
      </xdr:nvGrpSpPr>
      <xdr:grpSpPr bwMode="auto">
        <a:xfrm>
          <a:off x="12776675" y="4905282"/>
          <a:ext cx="308353" cy="241123"/>
          <a:chOff x="536" y="110"/>
          <a:chExt cx="46" cy="44"/>
        </a:xfrm>
      </xdr:grpSpPr>
      <xdr:pic>
        <xdr:nvPicPr>
          <xdr:cNvPr id="1814" name="Picture 6673" descr="route2">
            <a:extLst>
              <a:ext uri="{FF2B5EF4-FFF2-40B4-BE49-F238E27FC236}">
                <a16:creationId xmlns:a16="http://schemas.microsoft.com/office/drawing/2014/main" id="{0631CE79-8AF2-4000-897D-C2A2911D6EC0}"/>
              </a:ext>
            </a:extLst>
          </xdr:cNvPr>
          <xdr:cNvPicPr>
            <a:picLocks noChangeAspect="1" noChangeArrowheads="1"/>
          </xdr:cNvPicPr>
        </xdr:nvPicPr>
        <xdr:blipFill>
          <a:blip xmlns:r="http://schemas.openxmlformats.org/officeDocument/2006/relationships" r:embed="rId59" cstate="print">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15" name="Text Box 6674">
            <a:extLst>
              <a:ext uri="{FF2B5EF4-FFF2-40B4-BE49-F238E27FC236}">
                <a16:creationId xmlns:a16="http://schemas.microsoft.com/office/drawing/2014/main" id="{BC3DF844-C3EC-45F5-974B-168D7BDB2D56}"/>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900" b="1" i="0" u="none" strike="noStrike" baseline="0">
                <a:solidFill>
                  <a:srgbClr val="FFFFFF"/>
                </a:solidFill>
                <a:latin typeface="ＭＳ Ｐゴシック"/>
                <a:ea typeface="ＭＳ Ｐゴシック"/>
              </a:rPr>
              <a:t>359</a:t>
            </a:r>
          </a:p>
        </xdr:txBody>
      </xdr:sp>
    </xdr:grpSp>
    <xdr:clientData/>
  </xdr:twoCellAnchor>
  <xdr:twoCellAnchor>
    <xdr:from>
      <xdr:col>19</xdr:col>
      <xdr:colOff>275865</xdr:colOff>
      <xdr:row>31</xdr:row>
      <xdr:rowOff>62746</xdr:rowOff>
    </xdr:from>
    <xdr:to>
      <xdr:col>19</xdr:col>
      <xdr:colOff>437000</xdr:colOff>
      <xdr:row>32</xdr:row>
      <xdr:rowOff>46461</xdr:rowOff>
    </xdr:to>
    <xdr:sp macro="" textlink="">
      <xdr:nvSpPr>
        <xdr:cNvPr id="1816" name="六角形 1815">
          <a:extLst>
            <a:ext uri="{FF2B5EF4-FFF2-40B4-BE49-F238E27FC236}">
              <a16:creationId xmlns:a16="http://schemas.microsoft.com/office/drawing/2014/main" id="{B1F4FC39-3058-4E2C-8946-679A91A4F22A}"/>
            </a:ext>
          </a:extLst>
        </xdr:cNvPr>
        <xdr:cNvSpPr/>
      </xdr:nvSpPr>
      <xdr:spPr bwMode="auto">
        <a:xfrm>
          <a:off x="12997513" y="5392898"/>
          <a:ext cx="161135" cy="154491"/>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800" b="1">
              <a:solidFill>
                <a:schemeClr val="bg1"/>
              </a:solidFill>
              <a:latin typeface="+mj-ea"/>
              <a:ea typeface="+mj-ea"/>
            </a:rPr>
            <a:t>215</a:t>
          </a:r>
          <a:endParaRPr kumimoji="1" lang="ja-JP" altLang="en-US" sz="800" b="1">
            <a:solidFill>
              <a:schemeClr val="bg1"/>
            </a:solidFill>
            <a:latin typeface="+mj-ea"/>
            <a:ea typeface="+mj-ea"/>
          </a:endParaRPr>
        </a:p>
      </xdr:txBody>
    </xdr:sp>
    <xdr:clientData/>
  </xdr:twoCellAnchor>
  <xdr:twoCellAnchor editAs="oneCell">
    <xdr:from>
      <xdr:col>19</xdr:col>
      <xdr:colOff>313582</xdr:colOff>
      <xdr:row>25</xdr:row>
      <xdr:rowOff>1611</xdr:rowOff>
    </xdr:from>
    <xdr:to>
      <xdr:col>19</xdr:col>
      <xdr:colOff>621935</xdr:colOff>
      <xdr:row>26</xdr:row>
      <xdr:rowOff>75472</xdr:rowOff>
    </xdr:to>
    <xdr:grpSp>
      <xdr:nvGrpSpPr>
        <xdr:cNvPr id="1817" name="Group 6672">
          <a:extLst>
            <a:ext uri="{FF2B5EF4-FFF2-40B4-BE49-F238E27FC236}">
              <a16:creationId xmlns:a16="http://schemas.microsoft.com/office/drawing/2014/main" id="{A6FAC388-D922-48B0-BBAC-75F286802E29}"/>
            </a:ext>
          </a:extLst>
        </xdr:cNvPr>
        <xdr:cNvGrpSpPr>
          <a:grpSpLocks/>
        </xdr:cNvGrpSpPr>
      </xdr:nvGrpSpPr>
      <xdr:grpSpPr bwMode="auto">
        <a:xfrm>
          <a:off x="13050624" y="4076194"/>
          <a:ext cx="308353" cy="237903"/>
          <a:chOff x="536" y="110"/>
          <a:chExt cx="46" cy="44"/>
        </a:xfrm>
      </xdr:grpSpPr>
      <xdr:pic>
        <xdr:nvPicPr>
          <xdr:cNvPr id="1818" name="Picture 6673" descr="route2">
            <a:extLst>
              <a:ext uri="{FF2B5EF4-FFF2-40B4-BE49-F238E27FC236}">
                <a16:creationId xmlns:a16="http://schemas.microsoft.com/office/drawing/2014/main" id="{D7FBA4F1-ACC8-438B-AD23-13D9C5CC1AE0}"/>
              </a:ext>
            </a:extLst>
          </xdr:cNvPr>
          <xdr:cNvPicPr>
            <a:picLocks noChangeAspect="1" noChangeArrowheads="1"/>
          </xdr:cNvPicPr>
        </xdr:nvPicPr>
        <xdr:blipFill>
          <a:blip xmlns:r="http://schemas.openxmlformats.org/officeDocument/2006/relationships" r:embed="rId59" cstate="print">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19" name="Text Box 6674">
            <a:extLst>
              <a:ext uri="{FF2B5EF4-FFF2-40B4-BE49-F238E27FC236}">
                <a16:creationId xmlns:a16="http://schemas.microsoft.com/office/drawing/2014/main" id="{B2A9D637-B8C5-4B88-94A7-0F9E2E820848}"/>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900" b="1" i="0" u="none" strike="noStrike" baseline="0">
                <a:solidFill>
                  <a:srgbClr val="FFFFFF"/>
                </a:solidFill>
                <a:latin typeface="ＭＳ Ｐゴシック"/>
                <a:ea typeface="ＭＳ Ｐゴシック"/>
              </a:rPr>
              <a:t>359</a:t>
            </a:r>
          </a:p>
        </xdr:txBody>
      </xdr:sp>
    </xdr:grpSp>
    <xdr:clientData/>
  </xdr:twoCellAnchor>
  <xdr:twoCellAnchor>
    <xdr:from>
      <xdr:col>20</xdr:col>
      <xdr:colOff>245025</xdr:colOff>
      <xdr:row>31</xdr:row>
      <xdr:rowOff>88156</xdr:rowOff>
    </xdr:from>
    <xdr:to>
      <xdr:col>20</xdr:col>
      <xdr:colOff>406160</xdr:colOff>
      <xdr:row>32</xdr:row>
      <xdr:rowOff>71872</xdr:rowOff>
    </xdr:to>
    <xdr:sp macro="" textlink="">
      <xdr:nvSpPr>
        <xdr:cNvPr id="1820" name="六角形 1819">
          <a:extLst>
            <a:ext uri="{FF2B5EF4-FFF2-40B4-BE49-F238E27FC236}">
              <a16:creationId xmlns:a16="http://schemas.microsoft.com/office/drawing/2014/main" id="{A5E73983-A375-45F1-9C78-0C25CA2B6A62}"/>
            </a:ext>
          </a:extLst>
        </xdr:cNvPr>
        <xdr:cNvSpPr/>
      </xdr:nvSpPr>
      <xdr:spPr bwMode="auto">
        <a:xfrm>
          <a:off x="13671427" y="5418308"/>
          <a:ext cx="161135" cy="15449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800" b="1">
              <a:solidFill>
                <a:schemeClr val="bg1"/>
              </a:solidFill>
              <a:latin typeface="+mj-ea"/>
              <a:ea typeface="+mj-ea"/>
            </a:rPr>
            <a:t>210</a:t>
          </a:r>
          <a:endParaRPr kumimoji="1" lang="ja-JP" altLang="en-US" sz="800" b="1">
            <a:solidFill>
              <a:schemeClr val="bg1"/>
            </a:solidFill>
            <a:latin typeface="+mj-ea"/>
            <a:ea typeface="+mj-ea"/>
          </a:endParaRPr>
        </a:p>
      </xdr:txBody>
    </xdr:sp>
    <xdr:clientData/>
  </xdr:twoCellAnchor>
  <xdr:oneCellAnchor>
    <xdr:from>
      <xdr:col>19</xdr:col>
      <xdr:colOff>605932</xdr:colOff>
      <xdr:row>27</xdr:row>
      <xdr:rowOff>67462</xdr:rowOff>
    </xdr:from>
    <xdr:ext cx="133144" cy="675967"/>
    <xdr:sp macro="" textlink="">
      <xdr:nvSpPr>
        <xdr:cNvPr id="1821" name="Text Box 1300">
          <a:extLst>
            <a:ext uri="{FF2B5EF4-FFF2-40B4-BE49-F238E27FC236}">
              <a16:creationId xmlns:a16="http://schemas.microsoft.com/office/drawing/2014/main" id="{F6E37850-70A3-4A54-BD68-0BB38BB52334}"/>
            </a:ext>
          </a:extLst>
        </xdr:cNvPr>
        <xdr:cNvSpPr txBox="1">
          <a:spLocks noChangeArrowheads="1"/>
        </xdr:cNvSpPr>
      </xdr:nvSpPr>
      <xdr:spPr bwMode="auto">
        <a:xfrm>
          <a:off x="13327580" y="4714507"/>
          <a:ext cx="133144" cy="6759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vert="eaVert" wrap="none" lIns="27432" tIns="18288" rIns="0" bIns="0" anchor="t" upright="1">
          <a:noAutofit/>
        </a:bodyPr>
        <a:lstStyle/>
        <a:p>
          <a:pPr algn="ctr" rtl="0">
            <a:lnSpc>
              <a:spcPts val="1100"/>
            </a:lnSpc>
            <a:defRPr sz="1000"/>
          </a:pPr>
          <a:r>
            <a:rPr lang="ja-JP" altLang="en-US" sz="800" b="1" i="0" u="none" strike="noStrike" baseline="0">
              <a:solidFill>
                <a:srgbClr val="000000"/>
              </a:solidFill>
              <a:latin typeface="ＭＳ Ｐゴシック"/>
              <a:ea typeface="ＭＳ Ｐゴシック"/>
            </a:rPr>
            <a:t>北陸新幹線</a:t>
          </a:r>
          <a:endParaRPr lang="en-US" altLang="ja-JP" sz="800" b="1" i="0" u="none" strike="noStrike" baseline="0">
            <a:solidFill>
              <a:srgbClr val="000000"/>
            </a:solidFill>
            <a:latin typeface="ＭＳ Ｐゴシック"/>
            <a:ea typeface="ＭＳ Ｐゴシック"/>
          </a:endParaRPr>
        </a:p>
      </xdr:txBody>
    </xdr:sp>
    <xdr:clientData/>
  </xdr:oneCellAnchor>
  <xdr:twoCellAnchor>
    <xdr:from>
      <xdr:col>19</xdr:col>
      <xdr:colOff>532478</xdr:colOff>
      <xdr:row>26</xdr:row>
      <xdr:rowOff>163070</xdr:rowOff>
    </xdr:from>
    <xdr:to>
      <xdr:col>19</xdr:col>
      <xdr:colOff>645331</xdr:colOff>
      <xdr:row>27</xdr:row>
      <xdr:rowOff>102130</xdr:rowOff>
    </xdr:to>
    <xdr:sp macro="" textlink="">
      <xdr:nvSpPr>
        <xdr:cNvPr id="1822" name="Oval 310">
          <a:extLst>
            <a:ext uri="{FF2B5EF4-FFF2-40B4-BE49-F238E27FC236}">
              <a16:creationId xmlns:a16="http://schemas.microsoft.com/office/drawing/2014/main" id="{EBB9D870-D002-4C20-86B6-D185FD7A88D1}"/>
            </a:ext>
          </a:extLst>
        </xdr:cNvPr>
        <xdr:cNvSpPr>
          <a:spLocks noChangeArrowheads="1"/>
        </xdr:cNvSpPr>
      </xdr:nvSpPr>
      <xdr:spPr bwMode="auto">
        <a:xfrm rot="5114530">
          <a:off x="13274396" y="4396819"/>
          <a:ext cx="103102" cy="112853"/>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19</xdr:col>
      <xdr:colOff>572447</xdr:colOff>
      <xdr:row>30</xdr:row>
      <xdr:rowOff>168370</xdr:rowOff>
    </xdr:from>
    <xdr:ext cx="86604" cy="333574"/>
    <xdr:sp macro="" textlink="">
      <xdr:nvSpPr>
        <xdr:cNvPr id="1823" name="Text Box 208">
          <a:extLst>
            <a:ext uri="{FF2B5EF4-FFF2-40B4-BE49-F238E27FC236}">
              <a16:creationId xmlns:a16="http://schemas.microsoft.com/office/drawing/2014/main" id="{F2275D54-CBDC-4C08-B34B-A8D7017A4107}"/>
            </a:ext>
          </a:extLst>
        </xdr:cNvPr>
        <xdr:cNvSpPr txBox="1">
          <a:spLocks noChangeArrowheads="1"/>
        </xdr:cNvSpPr>
      </xdr:nvSpPr>
      <xdr:spPr bwMode="auto">
        <a:xfrm>
          <a:off x="13294095" y="5327745"/>
          <a:ext cx="86604" cy="333574"/>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none" lIns="0" tIns="18288" rIns="0" bIns="0" anchor="ctr" upright="1">
          <a:noAutofit/>
        </a:bodyPr>
        <a:lstStyle/>
        <a:p>
          <a:pPr algn="ctr" rtl="0">
            <a:lnSpc>
              <a:spcPts val="800"/>
            </a:lnSpc>
            <a:defRPr sz="1000"/>
          </a:pPr>
          <a:r>
            <a:rPr lang="ja-JP" altLang="en-US" sz="800" b="1" i="0" u="none" strike="noStrike" baseline="0">
              <a:solidFill>
                <a:srgbClr val="000000"/>
              </a:solidFill>
              <a:latin typeface="ＭＳ Ｐゴシック"/>
              <a:ea typeface="ＭＳ Ｐゴシック"/>
            </a:rPr>
            <a:t>森</a:t>
          </a:r>
          <a:endParaRPr lang="en-US" altLang="ja-JP" sz="800" b="1" i="0" u="none" strike="noStrike" baseline="0">
            <a:solidFill>
              <a:srgbClr val="000000"/>
            </a:solidFill>
            <a:latin typeface="ＭＳ Ｐゴシック"/>
            <a:ea typeface="ＭＳ Ｐゴシック"/>
          </a:endParaRPr>
        </a:p>
        <a:p>
          <a:pPr algn="ctr" rtl="0">
            <a:lnSpc>
              <a:spcPts val="800"/>
            </a:lnSpc>
            <a:defRPr sz="1000"/>
          </a:pPr>
          <a:r>
            <a:rPr lang="ja-JP" altLang="en-US" sz="800" b="1" i="0" u="none" strike="noStrike" baseline="0">
              <a:solidFill>
                <a:srgbClr val="000000"/>
              </a:solidFill>
              <a:latin typeface="ＭＳ Ｐゴシック"/>
              <a:ea typeface="ＭＳ Ｐゴシック"/>
            </a:rPr>
            <a:t>本</a:t>
          </a:r>
          <a:endParaRPr lang="en-US" altLang="ja-JP" sz="800" b="1" i="0" u="none" strike="noStrike" baseline="0">
            <a:solidFill>
              <a:srgbClr val="000000"/>
            </a:solidFill>
            <a:latin typeface="ＭＳ Ｐゴシック"/>
            <a:ea typeface="ＭＳ Ｐゴシック"/>
          </a:endParaRPr>
        </a:p>
        <a:p>
          <a:pPr algn="ctr" rtl="0">
            <a:lnSpc>
              <a:spcPts val="800"/>
            </a:lnSpc>
            <a:defRPr sz="1000"/>
          </a:pPr>
          <a:r>
            <a:rPr lang="ja-JP" altLang="en-US" sz="800" b="1" i="0" u="none" strike="noStrike" baseline="0">
              <a:solidFill>
                <a:srgbClr val="000000"/>
              </a:solidFill>
              <a:latin typeface="ＭＳ Ｐゴシック"/>
              <a:ea typeface="ＭＳ Ｐゴシック"/>
            </a:rPr>
            <a:t>北</a:t>
          </a:r>
          <a:endParaRPr lang="en-US" altLang="ja-JP" sz="800" b="1" i="0" u="none" strike="noStrike" baseline="0">
            <a:solidFill>
              <a:srgbClr val="000000"/>
            </a:solidFill>
            <a:latin typeface="ＭＳ Ｐゴシック"/>
            <a:ea typeface="ＭＳ Ｐゴシック"/>
          </a:endParaRPr>
        </a:p>
      </xdr:txBody>
    </xdr:sp>
    <xdr:clientData/>
  </xdr:oneCellAnchor>
  <xdr:twoCellAnchor>
    <xdr:from>
      <xdr:col>19</xdr:col>
      <xdr:colOff>448643</xdr:colOff>
      <xdr:row>31</xdr:row>
      <xdr:rowOff>31372</xdr:rowOff>
    </xdr:from>
    <xdr:to>
      <xdr:col>19</xdr:col>
      <xdr:colOff>593587</xdr:colOff>
      <xdr:row>31</xdr:row>
      <xdr:rowOff>159062</xdr:rowOff>
    </xdr:to>
    <xdr:sp macro="" textlink="">
      <xdr:nvSpPr>
        <xdr:cNvPr id="1809" name="AutoShape 308">
          <a:extLst>
            <a:ext uri="{FF2B5EF4-FFF2-40B4-BE49-F238E27FC236}">
              <a16:creationId xmlns:a16="http://schemas.microsoft.com/office/drawing/2014/main" id="{628F5CB7-F4F8-486B-A4EB-96868BBF00CE}"/>
            </a:ext>
          </a:extLst>
        </xdr:cNvPr>
        <xdr:cNvSpPr>
          <a:spLocks noChangeArrowheads="1"/>
        </xdr:cNvSpPr>
      </xdr:nvSpPr>
      <xdr:spPr bwMode="auto">
        <a:xfrm>
          <a:off x="13170291" y="5361524"/>
          <a:ext cx="144944" cy="127690"/>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368851</xdr:colOff>
      <xdr:row>37</xdr:row>
      <xdr:rowOff>134690</xdr:rowOff>
    </xdr:from>
    <xdr:to>
      <xdr:col>10</xdr:col>
      <xdr:colOff>754579</xdr:colOff>
      <xdr:row>38</xdr:row>
      <xdr:rowOff>30926</xdr:rowOff>
    </xdr:to>
    <xdr:sp macro="" textlink="">
      <xdr:nvSpPr>
        <xdr:cNvPr id="1629" name="Line 238">
          <a:extLst>
            <a:ext uri="{FF2B5EF4-FFF2-40B4-BE49-F238E27FC236}">
              <a16:creationId xmlns:a16="http://schemas.microsoft.com/office/drawing/2014/main" id="{5A1CC904-500C-4E19-9302-C50F9DBB947B}"/>
            </a:ext>
          </a:extLst>
        </xdr:cNvPr>
        <xdr:cNvSpPr>
          <a:spLocks noChangeShapeType="1"/>
        </xdr:cNvSpPr>
      </xdr:nvSpPr>
      <xdr:spPr bwMode="auto">
        <a:xfrm>
          <a:off x="8192051" y="10212140"/>
          <a:ext cx="334928" cy="61336"/>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637347</xdr:colOff>
      <xdr:row>35</xdr:row>
      <xdr:rowOff>30925</xdr:rowOff>
    </xdr:from>
    <xdr:to>
      <xdr:col>11</xdr:col>
      <xdr:colOff>640352</xdr:colOff>
      <xdr:row>37</xdr:row>
      <xdr:rowOff>153659</xdr:rowOff>
    </xdr:to>
    <xdr:sp macro="" textlink="">
      <xdr:nvSpPr>
        <xdr:cNvPr id="1632" name="Line 238">
          <a:extLst>
            <a:ext uri="{FF2B5EF4-FFF2-40B4-BE49-F238E27FC236}">
              <a16:creationId xmlns:a16="http://schemas.microsoft.com/office/drawing/2014/main" id="{F7BE7C73-DCA4-4C68-A60C-2F69CF08B1CE}"/>
            </a:ext>
          </a:extLst>
        </xdr:cNvPr>
        <xdr:cNvSpPr>
          <a:spLocks noChangeShapeType="1"/>
        </xdr:cNvSpPr>
      </xdr:nvSpPr>
      <xdr:spPr bwMode="auto">
        <a:xfrm>
          <a:off x="9165397" y="9778175"/>
          <a:ext cx="3005" cy="452934"/>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636871</xdr:colOff>
      <xdr:row>35</xdr:row>
      <xdr:rowOff>60272</xdr:rowOff>
    </xdr:from>
    <xdr:to>
      <xdr:col>12</xdr:col>
      <xdr:colOff>346306</xdr:colOff>
      <xdr:row>40</xdr:row>
      <xdr:rowOff>35661</xdr:rowOff>
    </xdr:to>
    <xdr:sp macro="" textlink="">
      <xdr:nvSpPr>
        <xdr:cNvPr id="1636" name="Freeform 166">
          <a:extLst>
            <a:ext uri="{FF2B5EF4-FFF2-40B4-BE49-F238E27FC236}">
              <a16:creationId xmlns:a16="http://schemas.microsoft.com/office/drawing/2014/main" id="{608AD5DB-A54A-4FF1-8DB6-70CC7E95207C}"/>
            </a:ext>
          </a:extLst>
        </xdr:cNvPr>
        <xdr:cNvSpPr>
          <a:spLocks/>
        </xdr:cNvSpPr>
      </xdr:nvSpPr>
      <xdr:spPr bwMode="auto">
        <a:xfrm>
          <a:off x="9164921" y="9807522"/>
          <a:ext cx="414285" cy="819939"/>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 name="connsiteX0" fmla="*/ 51 w 13431"/>
            <a:gd name="connsiteY0" fmla="*/ 11946 h 11946"/>
            <a:gd name="connsiteX1" fmla="*/ 134 w 13431"/>
            <a:gd name="connsiteY1" fmla="*/ 1946 h 11946"/>
            <a:gd name="connsiteX2" fmla="*/ 13431 w 13431"/>
            <a:gd name="connsiteY2" fmla="*/ 0 h 11946"/>
            <a:gd name="connsiteX0" fmla="*/ 51 w 13431"/>
            <a:gd name="connsiteY0" fmla="*/ 11946 h 11946"/>
            <a:gd name="connsiteX1" fmla="*/ 134 w 13431"/>
            <a:gd name="connsiteY1" fmla="*/ 3121 h 11946"/>
            <a:gd name="connsiteX2" fmla="*/ 13431 w 13431"/>
            <a:gd name="connsiteY2" fmla="*/ 0 h 11946"/>
            <a:gd name="connsiteX0" fmla="*/ 51 w 13431"/>
            <a:gd name="connsiteY0" fmla="*/ 11947 h 11947"/>
            <a:gd name="connsiteX1" fmla="*/ 134 w 13431"/>
            <a:gd name="connsiteY1" fmla="*/ 3122 h 11947"/>
            <a:gd name="connsiteX2" fmla="*/ 9038 w 13431"/>
            <a:gd name="connsiteY2" fmla="*/ 784 h 11947"/>
            <a:gd name="connsiteX3" fmla="*/ 13431 w 13431"/>
            <a:gd name="connsiteY3" fmla="*/ 1 h 11947"/>
            <a:gd name="connsiteX0" fmla="*/ 51 w 13431"/>
            <a:gd name="connsiteY0" fmla="*/ 11947 h 11947"/>
            <a:gd name="connsiteX1" fmla="*/ 134 w 13431"/>
            <a:gd name="connsiteY1" fmla="*/ 3122 h 11947"/>
            <a:gd name="connsiteX2" fmla="*/ 9038 w 13431"/>
            <a:gd name="connsiteY2" fmla="*/ 784 h 11947"/>
            <a:gd name="connsiteX3" fmla="*/ 13431 w 13431"/>
            <a:gd name="connsiteY3" fmla="*/ 1 h 11947"/>
            <a:gd name="connsiteX0" fmla="*/ 51 w 13431"/>
            <a:gd name="connsiteY0" fmla="*/ 11947 h 11947"/>
            <a:gd name="connsiteX1" fmla="*/ 134 w 13431"/>
            <a:gd name="connsiteY1" fmla="*/ 3122 h 11947"/>
            <a:gd name="connsiteX2" fmla="*/ 9038 w 13431"/>
            <a:gd name="connsiteY2" fmla="*/ 784 h 11947"/>
            <a:gd name="connsiteX3" fmla="*/ 13431 w 13431"/>
            <a:gd name="connsiteY3" fmla="*/ 1 h 11947"/>
            <a:gd name="connsiteX0" fmla="*/ 51 w 9038"/>
            <a:gd name="connsiteY0" fmla="*/ 11163 h 11163"/>
            <a:gd name="connsiteX1" fmla="*/ 134 w 9038"/>
            <a:gd name="connsiteY1" fmla="*/ 2338 h 11163"/>
            <a:gd name="connsiteX2" fmla="*/ 9038 w 9038"/>
            <a:gd name="connsiteY2" fmla="*/ 0 h 11163"/>
            <a:gd name="connsiteX0" fmla="*/ 56 w 10000"/>
            <a:gd name="connsiteY0" fmla="*/ 10000 h 10000"/>
            <a:gd name="connsiteX1" fmla="*/ 148 w 10000"/>
            <a:gd name="connsiteY1" fmla="*/ 2094 h 10000"/>
            <a:gd name="connsiteX2" fmla="*/ 10000 w 10000"/>
            <a:gd name="connsiteY2" fmla="*/ 0 h 10000"/>
            <a:gd name="connsiteX0" fmla="*/ 56 w 16027"/>
            <a:gd name="connsiteY0" fmla="*/ 11403 h 11403"/>
            <a:gd name="connsiteX1" fmla="*/ 148 w 16027"/>
            <a:gd name="connsiteY1" fmla="*/ 3497 h 11403"/>
            <a:gd name="connsiteX2" fmla="*/ 16027 w 16027"/>
            <a:gd name="connsiteY2" fmla="*/ 0 h 11403"/>
            <a:gd name="connsiteX0" fmla="*/ 56 w 19064"/>
            <a:gd name="connsiteY0" fmla="*/ 12609 h 12609"/>
            <a:gd name="connsiteX1" fmla="*/ 148 w 19064"/>
            <a:gd name="connsiteY1" fmla="*/ 4703 h 12609"/>
            <a:gd name="connsiteX2" fmla="*/ 19064 w 19064"/>
            <a:gd name="connsiteY2" fmla="*/ 0 h 12609"/>
            <a:gd name="connsiteX0" fmla="*/ 56 w 24189"/>
            <a:gd name="connsiteY0" fmla="*/ 15143 h 15143"/>
            <a:gd name="connsiteX1" fmla="*/ 148 w 24189"/>
            <a:gd name="connsiteY1" fmla="*/ 7237 h 15143"/>
            <a:gd name="connsiteX2" fmla="*/ 24189 w 24189"/>
            <a:gd name="connsiteY2" fmla="*/ 0 h 15143"/>
            <a:gd name="connsiteX0" fmla="*/ 56 w 24189"/>
            <a:gd name="connsiteY0" fmla="*/ 15233 h 15233"/>
            <a:gd name="connsiteX1" fmla="*/ 148 w 24189"/>
            <a:gd name="connsiteY1" fmla="*/ 7327 h 15233"/>
            <a:gd name="connsiteX2" fmla="*/ 24189 w 24189"/>
            <a:gd name="connsiteY2" fmla="*/ 90 h 15233"/>
            <a:gd name="connsiteX0" fmla="*/ 56 w 24948"/>
            <a:gd name="connsiteY0" fmla="*/ 14876 h 14876"/>
            <a:gd name="connsiteX1" fmla="*/ 148 w 24948"/>
            <a:gd name="connsiteY1" fmla="*/ 6970 h 14876"/>
            <a:gd name="connsiteX2" fmla="*/ 24948 w 24948"/>
            <a:gd name="connsiteY2" fmla="*/ 95 h 14876"/>
            <a:gd name="connsiteX0" fmla="*/ 56 w 24948"/>
            <a:gd name="connsiteY0" fmla="*/ 14944 h 14944"/>
            <a:gd name="connsiteX1" fmla="*/ 148 w 24948"/>
            <a:gd name="connsiteY1" fmla="*/ 7038 h 14944"/>
            <a:gd name="connsiteX2" fmla="*/ 24948 w 24948"/>
            <a:gd name="connsiteY2" fmla="*/ 163 h 14944"/>
            <a:gd name="connsiteX0" fmla="*/ 56 w 24948"/>
            <a:gd name="connsiteY0" fmla="*/ 15326 h 15326"/>
            <a:gd name="connsiteX1" fmla="*/ 148 w 24948"/>
            <a:gd name="connsiteY1" fmla="*/ 7420 h 15326"/>
            <a:gd name="connsiteX2" fmla="*/ 24948 w 24948"/>
            <a:gd name="connsiteY2" fmla="*/ 545 h 15326"/>
            <a:gd name="connsiteX0" fmla="*/ 56 w 24948"/>
            <a:gd name="connsiteY0" fmla="*/ 15667 h 15667"/>
            <a:gd name="connsiteX1" fmla="*/ 148 w 24948"/>
            <a:gd name="connsiteY1" fmla="*/ 7761 h 15667"/>
            <a:gd name="connsiteX2" fmla="*/ 24948 w 24948"/>
            <a:gd name="connsiteY2" fmla="*/ 886 h 15667"/>
            <a:gd name="connsiteX0" fmla="*/ 56 w 24948"/>
            <a:gd name="connsiteY0" fmla="*/ 16391 h 16391"/>
            <a:gd name="connsiteX1" fmla="*/ 148 w 24948"/>
            <a:gd name="connsiteY1" fmla="*/ 7761 h 16391"/>
            <a:gd name="connsiteX2" fmla="*/ 24948 w 24948"/>
            <a:gd name="connsiteY2" fmla="*/ 886 h 16391"/>
            <a:gd name="connsiteX0" fmla="*/ 56 w 16434"/>
            <a:gd name="connsiteY0" fmla="*/ 16909 h 16909"/>
            <a:gd name="connsiteX1" fmla="*/ 148 w 16434"/>
            <a:gd name="connsiteY1" fmla="*/ 8279 h 16909"/>
            <a:gd name="connsiteX2" fmla="*/ 16434 w 16434"/>
            <a:gd name="connsiteY2" fmla="*/ 819 h 16909"/>
            <a:gd name="connsiteX0" fmla="*/ 56 w 16434"/>
            <a:gd name="connsiteY0" fmla="*/ 16090 h 16090"/>
            <a:gd name="connsiteX1" fmla="*/ 148 w 16434"/>
            <a:gd name="connsiteY1" fmla="*/ 7460 h 16090"/>
            <a:gd name="connsiteX2" fmla="*/ 16434 w 16434"/>
            <a:gd name="connsiteY2" fmla="*/ 0 h 16090"/>
            <a:gd name="connsiteX0" fmla="*/ 56 w 16434"/>
            <a:gd name="connsiteY0" fmla="*/ 16090 h 16090"/>
            <a:gd name="connsiteX1" fmla="*/ 148 w 16434"/>
            <a:gd name="connsiteY1" fmla="*/ 7460 h 16090"/>
            <a:gd name="connsiteX2" fmla="*/ 16434 w 16434"/>
            <a:gd name="connsiteY2" fmla="*/ 0 h 16090"/>
            <a:gd name="connsiteX0" fmla="*/ 56 w 22849"/>
            <a:gd name="connsiteY0" fmla="*/ 12778 h 12778"/>
            <a:gd name="connsiteX1" fmla="*/ 148 w 22849"/>
            <a:gd name="connsiteY1" fmla="*/ 4148 h 12778"/>
            <a:gd name="connsiteX2" fmla="*/ 22849 w 22849"/>
            <a:gd name="connsiteY2" fmla="*/ 0 h 12778"/>
            <a:gd name="connsiteX0" fmla="*/ 56 w 22849"/>
            <a:gd name="connsiteY0" fmla="*/ 12778 h 12778"/>
            <a:gd name="connsiteX1" fmla="*/ 148 w 22849"/>
            <a:gd name="connsiteY1" fmla="*/ 4148 h 12778"/>
            <a:gd name="connsiteX2" fmla="*/ 22849 w 22849"/>
            <a:gd name="connsiteY2" fmla="*/ 0 h 12778"/>
            <a:gd name="connsiteX0" fmla="*/ 56 w 22849"/>
            <a:gd name="connsiteY0" fmla="*/ 12778 h 12778"/>
            <a:gd name="connsiteX1" fmla="*/ 148 w 22849"/>
            <a:gd name="connsiteY1" fmla="*/ 4148 h 12778"/>
            <a:gd name="connsiteX2" fmla="*/ 22849 w 22849"/>
            <a:gd name="connsiteY2" fmla="*/ 0 h 12778"/>
            <a:gd name="connsiteX0" fmla="*/ 56 w 22849"/>
            <a:gd name="connsiteY0" fmla="*/ 12778 h 12778"/>
            <a:gd name="connsiteX1" fmla="*/ 148 w 22849"/>
            <a:gd name="connsiteY1" fmla="*/ 4148 h 12778"/>
            <a:gd name="connsiteX2" fmla="*/ 22849 w 22849"/>
            <a:gd name="connsiteY2" fmla="*/ 0 h 12778"/>
            <a:gd name="connsiteX0" fmla="*/ 56 w 22849"/>
            <a:gd name="connsiteY0" fmla="*/ 12778 h 12778"/>
            <a:gd name="connsiteX1" fmla="*/ 148 w 22849"/>
            <a:gd name="connsiteY1" fmla="*/ 4148 h 12778"/>
            <a:gd name="connsiteX2" fmla="*/ 22849 w 22849"/>
            <a:gd name="connsiteY2" fmla="*/ 0 h 12778"/>
            <a:gd name="connsiteX0" fmla="*/ 56 w 18280"/>
            <a:gd name="connsiteY0" fmla="*/ 14333 h 14333"/>
            <a:gd name="connsiteX1" fmla="*/ 148 w 18280"/>
            <a:gd name="connsiteY1" fmla="*/ 5703 h 14333"/>
            <a:gd name="connsiteX2" fmla="*/ 18280 w 18280"/>
            <a:gd name="connsiteY2" fmla="*/ 0 h 14333"/>
            <a:gd name="connsiteX0" fmla="*/ 56 w 18280"/>
            <a:gd name="connsiteY0" fmla="*/ 14333 h 14333"/>
            <a:gd name="connsiteX1" fmla="*/ 148 w 18280"/>
            <a:gd name="connsiteY1" fmla="*/ 5703 h 14333"/>
            <a:gd name="connsiteX2" fmla="*/ 18280 w 18280"/>
            <a:gd name="connsiteY2" fmla="*/ 0 h 14333"/>
            <a:gd name="connsiteX0" fmla="*/ 56 w 17823"/>
            <a:gd name="connsiteY0" fmla="*/ 15111 h 15111"/>
            <a:gd name="connsiteX1" fmla="*/ 148 w 17823"/>
            <a:gd name="connsiteY1" fmla="*/ 6481 h 15111"/>
            <a:gd name="connsiteX2" fmla="*/ 17823 w 17823"/>
            <a:gd name="connsiteY2" fmla="*/ 0 h 15111"/>
            <a:gd name="connsiteX0" fmla="*/ 56 w 17823"/>
            <a:gd name="connsiteY0" fmla="*/ 15111 h 15111"/>
            <a:gd name="connsiteX1" fmla="*/ 148 w 17823"/>
            <a:gd name="connsiteY1" fmla="*/ 6481 h 15111"/>
            <a:gd name="connsiteX2" fmla="*/ 17823 w 17823"/>
            <a:gd name="connsiteY2" fmla="*/ 0 h 15111"/>
            <a:gd name="connsiteX0" fmla="*/ 56 w 17823"/>
            <a:gd name="connsiteY0" fmla="*/ 15111 h 15111"/>
            <a:gd name="connsiteX1" fmla="*/ 148 w 17823"/>
            <a:gd name="connsiteY1" fmla="*/ 6481 h 15111"/>
            <a:gd name="connsiteX2" fmla="*/ 17823 w 17823"/>
            <a:gd name="connsiteY2" fmla="*/ 0 h 15111"/>
          </a:gdLst>
          <a:ahLst/>
          <a:cxnLst>
            <a:cxn ang="0">
              <a:pos x="connsiteX0" y="connsiteY0"/>
            </a:cxn>
            <a:cxn ang="0">
              <a:pos x="connsiteX1" y="connsiteY1"/>
            </a:cxn>
            <a:cxn ang="0">
              <a:pos x="connsiteX2" y="connsiteY2"/>
            </a:cxn>
          </a:cxnLst>
          <a:rect l="l" t="t" r="r" b="b"/>
          <a:pathLst>
            <a:path w="17823" h="15111">
              <a:moveTo>
                <a:pt x="56" y="15111"/>
              </a:moveTo>
              <a:cubicBezTo>
                <a:pt x="-34" y="12371"/>
                <a:pt x="-21" y="13704"/>
                <a:pt x="148" y="6481"/>
              </a:cubicBezTo>
              <a:cubicBezTo>
                <a:pt x="8910" y="3415"/>
                <a:pt x="3915" y="4978"/>
                <a:pt x="17823"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580165</xdr:colOff>
      <xdr:row>38</xdr:row>
      <xdr:rowOff>22253</xdr:rowOff>
    </xdr:from>
    <xdr:to>
      <xdr:col>11</xdr:col>
      <xdr:colOff>696204</xdr:colOff>
      <xdr:row>38</xdr:row>
      <xdr:rowOff>130061</xdr:rowOff>
    </xdr:to>
    <xdr:sp macro="" textlink="">
      <xdr:nvSpPr>
        <xdr:cNvPr id="1637" name="AutoShape 308">
          <a:extLst>
            <a:ext uri="{FF2B5EF4-FFF2-40B4-BE49-F238E27FC236}">
              <a16:creationId xmlns:a16="http://schemas.microsoft.com/office/drawing/2014/main" id="{357B6AE4-1A8A-456F-8DC5-CCBB201073F5}"/>
            </a:ext>
          </a:extLst>
        </xdr:cNvPr>
        <xdr:cNvSpPr>
          <a:spLocks noChangeArrowheads="1"/>
        </xdr:cNvSpPr>
      </xdr:nvSpPr>
      <xdr:spPr bwMode="auto">
        <a:xfrm>
          <a:off x="9108215" y="10264803"/>
          <a:ext cx="116039" cy="107808"/>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319906</xdr:colOff>
      <xdr:row>37</xdr:row>
      <xdr:rowOff>92506</xdr:rowOff>
    </xdr:from>
    <xdr:to>
      <xdr:col>11</xdr:col>
      <xdr:colOff>585539</xdr:colOff>
      <xdr:row>37</xdr:row>
      <xdr:rowOff>110644</xdr:rowOff>
    </xdr:to>
    <xdr:sp macro="" textlink="">
      <xdr:nvSpPr>
        <xdr:cNvPr id="1639" name="Line 238">
          <a:extLst>
            <a:ext uri="{FF2B5EF4-FFF2-40B4-BE49-F238E27FC236}">
              <a16:creationId xmlns:a16="http://schemas.microsoft.com/office/drawing/2014/main" id="{07A7717B-418E-493D-A546-45FE3E2EFD72}"/>
            </a:ext>
          </a:extLst>
        </xdr:cNvPr>
        <xdr:cNvSpPr>
          <a:spLocks noChangeShapeType="1"/>
        </xdr:cNvSpPr>
      </xdr:nvSpPr>
      <xdr:spPr bwMode="auto">
        <a:xfrm flipH="1">
          <a:off x="7410739" y="6435290"/>
          <a:ext cx="265633" cy="18138"/>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145663</xdr:colOff>
      <xdr:row>36</xdr:row>
      <xdr:rowOff>11170</xdr:rowOff>
    </xdr:from>
    <xdr:to>
      <xdr:col>12</xdr:col>
      <xdr:colOff>376573</xdr:colOff>
      <xdr:row>37</xdr:row>
      <xdr:rowOff>44302</xdr:rowOff>
    </xdr:to>
    <xdr:sp macro="" textlink="">
      <xdr:nvSpPr>
        <xdr:cNvPr id="1640" name="六角形 1639">
          <a:extLst>
            <a:ext uri="{FF2B5EF4-FFF2-40B4-BE49-F238E27FC236}">
              <a16:creationId xmlns:a16="http://schemas.microsoft.com/office/drawing/2014/main" id="{2803F8E9-28E4-4E78-B7FE-E0B730DA255D}"/>
            </a:ext>
          </a:extLst>
        </xdr:cNvPr>
        <xdr:cNvSpPr/>
      </xdr:nvSpPr>
      <xdr:spPr bwMode="auto">
        <a:xfrm>
          <a:off x="9378563" y="9923520"/>
          <a:ext cx="230910" cy="19823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1000" b="1">
              <a:solidFill>
                <a:schemeClr val="bg1"/>
              </a:solidFill>
              <a:latin typeface="+mj-ea"/>
              <a:ea typeface="+mj-ea"/>
            </a:rPr>
            <a:t>159</a:t>
          </a:r>
          <a:endParaRPr kumimoji="1" lang="ja-JP" altLang="en-US" sz="1000" b="1">
            <a:solidFill>
              <a:schemeClr val="bg1"/>
            </a:solidFill>
            <a:latin typeface="+mj-ea"/>
            <a:ea typeface="+mj-ea"/>
          </a:endParaRPr>
        </a:p>
      </xdr:txBody>
    </xdr:sp>
    <xdr:clientData/>
  </xdr:twoCellAnchor>
  <xdr:twoCellAnchor>
    <xdr:from>
      <xdr:col>11</xdr:col>
      <xdr:colOff>0</xdr:colOff>
      <xdr:row>33</xdr:row>
      <xdr:rowOff>7384</xdr:rowOff>
    </xdr:from>
    <xdr:to>
      <xdr:col>11</xdr:col>
      <xdr:colOff>191977</xdr:colOff>
      <xdr:row>33</xdr:row>
      <xdr:rowOff>162442</xdr:rowOff>
    </xdr:to>
    <xdr:sp macro="" textlink="">
      <xdr:nvSpPr>
        <xdr:cNvPr id="1641" name="六角形 1640">
          <a:extLst>
            <a:ext uri="{FF2B5EF4-FFF2-40B4-BE49-F238E27FC236}">
              <a16:creationId xmlns:a16="http://schemas.microsoft.com/office/drawing/2014/main" id="{899A9A8D-D604-4021-91ED-85AB773B0182}"/>
            </a:ext>
          </a:extLst>
        </xdr:cNvPr>
        <xdr:cNvSpPr/>
      </xdr:nvSpPr>
      <xdr:spPr bwMode="auto">
        <a:xfrm>
          <a:off x="8528050" y="9424434"/>
          <a:ext cx="191977" cy="155058"/>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800" b="1">
              <a:solidFill>
                <a:schemeClr val="tx1"/>
              </a:solidFill>
              <a:latin typeface="+mj-ea"/>
              <a:ea typeface="+mj-ea"/>
            </a:rPr>
            <a:t>53</a:t>
          </a:r>
          <a:endParaRPr kumimoji="1" lang="ja-JP" altLang="en-US" sz="800" b="1">
            <a:solidFill>
              <a:schemeClr val="tx1"/>
            </a:solidFill>
            <a:latin typeface="+mj-ea"/>
            <a:ea typeface="+mj-ea"/>
          </a:endParaRPr>
        </a:p>
      </xdr:txBody>
    </xdr:sp>
    <xdr:clientData/>
  </xdr:twoCellAnchor>
  <xdr:oneCellAnchor>
    <xdr:from>
      <xdr:col>12</xdr:col>
      <xdr:colOff>0</xdr:colOff>
      <xdr:row>37</xdr:row>
      <xdr:rowOff>136598</xdr:rowOff>
    </xdr:from>
    <xdr:ext cx="359213" cy="359618"/>
    <xdr:pic>
      <xdr:nvPicPr>
        <xdr:cNvPr id="1693" name="図 1692" descr="クリックすると新しいウィンドウで開きます">
          <a:extLst>
            <a:ext uri="{FF2B5EF4-FFF2-40B4-BE49-F238E27FC236}">
              <a16:creationId xmlns:a16="http://schemas.microsoft.com/office/drawing/2014/main" id="{AC3634C0-1B49-427E-8B3D-8213BB023996}"/>
            </a:ext>
          </a:extLst>
        </xdr:cNvPr>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a:ext>
          </a:extLst>
        </a:blip>
        <a:srcRect/>
        <a:stretch>
          <a:fillRect/>
        </a:stretch>
      </xdr:blipFill>
      <xdr:spPr bwMode="auto">
        <a:xfrm>
          <a:off x="9232900" y="10214048"/>
          <a:ext cx="359213" cy="35961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345524</xdr:colOff>
      <xdr:row>35</xdr:row>
      <xdr:rowOff>146936</xdr:rowOff>
    </xdr:from>
    <xdr:ext cx="298346" cy="282284"/>
    <xdr:grpSp>
      <xdr:nvGrpSpPr>
        <xdr:cNvPr id="1694" name="Group 6672">
          <a:extLst>
            <a:ext uri="{FF2B5EF4-FFF2-40B4-BE49-F238E27FC236}">
              <a16:creationId xmlns:a16="http://schemas.microsoft.com/office/drawing/2014/main" id="{B43906C6-94A2-448B-87A4-AA7FE9144CB4}"/>
            </a:ext>
          </a:extLst>
        </xdr:cNvPr>
        <xdr:cNvGrpSpPr>
          <a:grpSpLocks/>
        </xdr:cNvGrpSpPr>
      </xdr:nvGrpSpPr>
      <xdr:grpSpPr bwMode="auto">
        <a:xfrm>
          <a:off x="7452232" y="5861936"/>
          <a:ext cx="298346" cy="282284"/>
          <a:chOff x="536" y="110"/>
          <a:chExt cx="46" cy="44"/>
        </a:xfrm>
      </xdr:grpSpPr>
      <xdr:pic>
        <xdr:nvPicPr>
          <xdr:cNvPr id="1695" name="Picture 6673" descr="route2">
            <a:extLst>
              <a:ext uri="{FF2B5EF4-FFF2-40B4-BE49-F238E27FC236}">
                <a16:creationId xmlns:a16="http://schemas.microsoft.com/office/drawing/2014/main" id="{3AEEA43C-9F2D-4117-A6C0-EE8E94DC86B8}"/>
              </a:ext>
            </a:extLst>
          </xdr:cNvPr>
          <xdr:cNvPicPr preferRelativeResize="0">
            <a:picLocks noChangeAspect="1" noChangeArrowheads="1"/>
          </xdr:cNvPicPr>
        </xdr:nvPicPr>
        <xdr:blipFill>
          <a:blip xmlns:r="http://schemas.openxmlformats.org/officeDocument/2006/relationships" r:embed="rId60" cstate="print">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700" name="Text Box 6674">
            <a:extLst>
              <a:ext uri="{FF2B5EF4-FFF2-40B4-BE49-F238E27FC236}">
                <a16:creationId xmlns:a16="http://schemas.microsoft.com/office/drawing/2014/main" id="{B04524A5-363E-47A7-9359-6A487AC45E01}"/>
              </a:ext>
            </a:extLst>
          </xdr:cNvPr>
          <xdr:cNvSpPr txBox="1">
            <a:spLocks noChangeArrowheads="1"/>
          </xdr:cNvSpPr>
        </xdr:nvSpPr>
        <xdr:spPr bwMode="auto">
          <a:xfrm>
            <a:off x="539" y="111"/>
            <a:ext cx="42"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000" b="1" i="0" u="none" strike="noStrike" baseline="0">
                <a:solidFill>
                  <a:srgbClr val="FFFFFF"/>
                </a:solidFill>
                <a:latin typeface="ＭＳ Ｐゴシック"/>
                <a:ea typeface="ＭＳ Ｐゴシック"/>
              </a:rPr>
              <a:t>359</a:t>
            </a:r>
          </a:p>
        </xdr:txBody>
      </xdr:sp>
    </xdr:grpSp>
    <xdr:clientData/>
  </xdr:oneCellAnchor>
  <xdr:oneCellAnchor>
    <xdr:from>
      <xdr:col>11</xdr:col>
      <xdr:colOff>358610</xdr:colOff>
      <xdr:row>38</xdr:row>
      <xdr:rowOff>143987</xdr:rowOff>
    </xdr:from>
    <xdr:ext cx="298346" cy="282284"/>
    <xdr:grpSp>
      <xdr:nvGrpSpPr>
        <xdr:cNvPr id="1701" name="Group 6672">
          <a:extLst>
            <a:ext uri="{FF2B5EF4-FFF2-40B4-BE49-F238E27FC236}">
              <a16:creationId xmlns:a16="http://schemas.microsoft.com/office/drawing/2014/main" id="{2CFB4B92-E677-479C-B650-A9569FA0E808}"/>
            </a:ext>
          </a:extLst>
        </xdr:cNvPr>
        <xdr:cNvGrpSpPr>
          <a:grpSpLocks/>
        </xdr:cNvGrpSpPr>
      </xdr:nvGrpSpPr>
      <xdr:grpSpPr bwMode="auto">
        <a:xfrm>
          <a:off x="7465318" y="6351112"/>
          <a:ext cx="298346" cy="282284"/>
          <a:chOff x="536" y="110"/>
          <a:chExt cx="46" cy="44"/>
        </a:xfrm>
      </xdr:grpSpPr>
      <xdr:pic>
        <xdr:nvPicPr>
          <xdr:cNvPr id="1704" name="Picture 6673" descr="route2">
            <a:extLst>
              <a:ext uri="{FF2B5EF4-FFF2-40B4-BE49-F238E27FC236}">
                <a16:creationId xmlns:a16="http://schemas.microsoft.com/office/drawing/2014/main" id="{459DF856-D9C9-4BDE-9378-42C79B8CFCAA}"/>
              </a:ext>
            </a:extLst>
          </xdr:cNvPr>
          <xdr:cNvPicPr preferRelativeResize="0">
            <a:picLocks noChangeAspect="1" noChangeArrowheads="1"/>
          </xdr:cNvPicPr>
        </xdr:nvPicPr>
        <xdr:blipFill>
          <a:blip xmlns:r="http://schemas.openxmlformats.org/officeDocument/2006/relationships" r:embed="rId60" cstate="print">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711" name="Text Box 6674">
            <a:extLst>
              <a:ext uri="{FF2B5EF4-FFF2-40B4-BE49-F238E27FC236}">
                <a16:creationId xmlns:a16="http://schemas.microsoft.com/office/drawing/2014/main" id="{201EB773-C1FB-4069-BCFB-9FF00069BE72}"/>
              </a:ext>
            </a:extLst>
          </xdr:cNvPr>
          <xdr:cNvSpPr txBox="1">
            <a:spLocks noChangeArrowheads="1"/>
          </xdr:cNvSpPr>
        </xdr:nvSpPr>
        <xdr:spPr bwMode="auto">
          <a:xfrm>
            <a:off x="538" y="111"/>
            <a:ext cx="42"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000" b="1" i="0" u="none" strike="noStrike" baseline="0">
                <a:solidFill>
                  <a:srgbClr val="FFFFFF"/>
                </a:solidFill>
                <a:latin typeface="ＭＳ Ｐゴシック"/>
                <a:ea typeface="ＭＳ Ｐゴシック"/>
              </a:rPr>
              <a:t>359</a:t>
            </a:r>
          </a:p>
        </xdr:txBody>
      </xdr:sp>
    </xdr:grpSp>
    <xdr:clientData/>
  </xdr:oneCellAnchor>
  <xdr:twoCellAnchor>
    <xdr:from>
      <xdr:col>13</xdr:col>
      <xdr:colOff>34846</xdr:colOff>
      <xdr:row>38</xdr:row>
      <xdr:rowOff>154056</xdr:rowOff>
    </xdr:from>
    <xdr:to>
      <xdr:col>14</xdr:col>
      <xdr:colOff>289304</xdr:colOff>
      <xdr:row>38</xdr:row>
      <xdr:rowOff>154878</xdr:rowOff>
    </xdr:to>
    <xdr:sp macro="" textlink="">
      <xdr:nvSpPr>
        <xdr:cNvPr id="1712" name="Line 206">
          <a:extLst>
            <a:ext uri="{FF2B5EF4-FFF2-40B4-BE49-F238E27FC236}">
              <a16:creationId xmlns:a16="http://schemas.microsoft.com/office/drawing/2014/main" id="{BBFD7611-7030-46FB-A8D9-7A7E0A2928A8}"/>
            </a:ext>
          </a:extLst>
        </xdr:cNvPr>
        <xdr:cNvSpPr>
          <a:spLocks noChangeShapeType="1"/>
        </xdr:cNvSpPr>
      </xdr:nvSpPr>
      <xdr:spPr bwMode="auto">
        <a:xfrm flipH="1">
          <a:off x="9972596" y="10396606"/>
          <a:ext cx="959308" cy="822"/>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239640</xdr:colOff>
      <xdr:row>35</xdr:row>
      <xdr:rowOff>146299</xdr:rowOff>
    </xdr:from>
    <xdr:to>
      <xdr:col>14</xdr:col>
      <xdr:colOff>366833</xdr:colOff>
      <xdr:row>36</xdr:row>
      <xdr:rowOff>106793</xdr:rowOff>
    </xdr:to>
    <xdr:sp macro="" textlink="">
      <xdr:nvSpPr>
        <xdr:cNvPr id="1724" name="Oval 77">
          <a:extLst>
            <a:ext uri="{FF2B5EF4-FFF2-40B4-BE49-F238E27FC236}">
              <a16:creationId xmlns:a16="http://schemas.microsoft.com/office/drawing/2014/main" id="{BCDBD7E1-C61A-4C25-ABCE-DE5723039E21}"/>
            </a:ext>
          </a:extLst>
        </xdr:cNvPr>
        <xdr:cNvSpPr>
          <a:spLocks noChangeArrowheads="1"/>
        </xdr:cNvSpPr>
      </xdr:nvSpPr>
      <xdr:spPr bwMode="auto">
        <a:xfrm>
          <a:off x="10882240" y="9893549"/>
          <a:ext cx="127193" cy="125594"/>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114761</xdr:colOff>
      <xdr:row>36</xdr:row>
      <xdr:rowOff>32515</xdr:rowOff>
    </xdr:from>
    <xdr:to>
      <xdr:col>15</xdr:col>
      <xdr:colOff>1915</xdr:colOff>
      <xdr:row>36</xdr:row>
      <xdr:rowOff>156837</xdr:rowOff>
    </xdr:to>
    <xdr:sp macro="" textlink="">
      <xdr:nvSpPr>
        <xdr:cNvPr id="1727" name="Freeform 169">
          <a:extLst>
            <a:ext uri="{FF2B5EF4-FFF2-40B4-BE49-F238E27FC236}">
              <a16:creationId xmlns:a16="http://schemas.microsoft.com/office/drawing/2014/main" id="{292C470C-58CB-4BA1-945C-888ABACF4E61}"/>
            </a:ext>
          </a:extLst>
        </xdr:cNvPr>
        <xdr:cNvSpPr>
          <a:spLocks/>
        </xdr:cNvSpPr>
      </xdr:nvSpPr>
      <xdr:spPr bwMode="auto">
        <a:xfrm>
          <a:off x="10757361" y="9944865"/>
          <a:ext cx="592004" cy="124322"/>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 name="connsiteX0" fmla="*/ 8684 w 8684"/>
            <a:gd name="connsiteY0" fmla="*/ 29142 h 29142"/>
            <a:gd name="connsiteX1" fmla="*/ 8684 w 8684"/>
            <a:gd name="connsiteY1" fmla="*/ 19142 h 29142"/>
            <a:gd name="connsiteX2" fmla="*/ 0 w 8684"/>
            <a:gd name="connsiteY2" fmla="*/ 0 h 29142"/>
            <a:gd name="connsiteX0" fmla="*/ 10015 w 10015"/>
            <a:gd name="connsiteY0" fmla="*/ 10000 h 10000"/>
            <a:gd name="connsiteX1" fmla="*/ 10015 w 10015"/>
            <a:gd name="connsiteY1" fmla="*/ 6569 h 10000"/>
            <a:gd name="connsiteX2" fmla="*/ 15 w 10015"/>
            <a:gd name="connsiteY2" fmla="*/ 0 h 10000"/>
            <a:gd name="connsiteX0" fmla="*/ 10000 w 10000"/>
            <a:gd name="connsiteY0" fmla="*/ 10000 h 10000"/>
            <a:gd name="connsiteX1" fmla="*/ 10000 w 10000"/>
            <a:gd name="connsiteY1" fmla="*/ 6569 h 10000"/>
            <a:gd name="connsiteX2" fmla="*/ 1179 w 10000"/>
            <a:gd name="connsiteY2" fmla="*/ 4422 h 10000"/>
            <a:gd name="connsiteX3" fmla="*/ 0 w 10000"/>
            <a:gd name="connsiteY3" fmla="*/ 0 h 10000"/>
            <a:gd name="connsiteX0" fmla="*/ 10490 w 10490"/>
            <a:gd name="connsiteY0" fmla="*/ 10000 h 10000"/>
            <a:gd name="connsiteX1" fmla="*/ 10490 w 10490"/>
            <a:gd name="connsiteY1" fmla="*/ 6569 h 10000"/>
            <a:gd name="connsiteX2" fmla="*/ 771 w 10490"/>
            <a:gd name="connsiteY2" fmla="*/ 6178 h 10000"/>
            <a:gd name="connsiteX3" fmla="*/ 490 w 10490"/>
            <a:gd name="connsiteY3" fmla="*/ 0 h 10000"/>
            <a:gd name="connsiteX0" fmla="*/ 10571 w 10571"/>
            <a:gd name="connsiteY0" fmla="*/ 10000 h 10000"/>
            <a:gd name="connsiteX1" fmla="*/ 10571 w 10571"/>
            <a:gd name="connsiteY1" fmla="*/ 6569 h 10000"/>
            <a:gd name="connsiteX2" fmla="*/ 740 w 10571"/>
            <a:gd name="connsiteY2" fmla="*/ 6503 h 10000"/>
            <a:gd name="connsiteX3" fmla="*/ 571 w 10571"/>
            <a:gd name="connsiteY3" fmla="*/ 0 h 10000"/>
            <a:gd name="connsiteX0" fmla="*/ 10571 w 10571"/>
            <a:gd name="connsiteY0" fmla="*/ 10000 h 10000"/>
            <a:gd name="connsiteX1" fmla="*/ 10571 w 10571"/>
            <a:gd name="connsiteY1" fmla="*/ 6569 h 10000"/>
            <a:gd name="connsiteX2" fmla="*/ 740 w 10571"/>
            <a:gd name="connsiteY2" fmla="*/ 6503 h 10000"/>
            <a:gd name="connsiteX3" fmla="*/ 571 w 10571"/>
            <a:gd name="connsiteY3" fmla="*/ 0 h 10000"/>
            <a:gd name="connsiteX0" fmla="*/ 10571 w 10571"/>
            <a:gd name="connsiteY0" fmla="*/ 10000 h 10000"/>
            <a:gd name="connsiteX1" fmla="*/ 10571 w 10571"/>
            <a:gd name="connsiteY1" fmla="*/ 6569 h 10000"/>
            <a:gd name="connsiteX2" fmla="*/ 740 w 10571"/>
            <a:gd name="connsiteY2" fmla="*/ 6503 h 10000"/>
            <a:gd name="connsiteX3" fmla="*/ 571 w 10571"/>
            <a:gd name="connsiteY3" fmla="*/ 0 h 10000"/>
            <a:gd name="connsiteX0" fmla="*/ 10000 w 10000"/>
            <a:gd name="connsiteY0" fmla="*/ 10000 h 10000"/>
            <a:gd name="connsiteX1" fmla="*/ 10000 w 10000"/>
            <a:gd name="connsiteY1" fmla="*/ 6569 h 10000"/>
            <a:gd name="connsiteX2" fmla="*/ 169 w 10000"/>
            <a:gd name="connsiteY2" fmla="*/ 6503 h 10000"/>
            <a:gd name="connsiteX3" fmla="*/ 0 w 10000"/>
            <a:gd name="connsiteY3" fmla="*/ 0 h 10000"/>
            <a:gd name="connsiteX0" fmla="*/ 9831 w 9831"/>
            <a:gd name="connsiteY0" fmla="*/ 10000 h 10000"/>
            <a:gd name="connsiteX1" fmla="*/ 9831 w 9831"/>
            <a:gd name="connsiteY1" fmla="*/ 6569 h 10000"/>
            <a:gd name="connsiteX2" fmla="*/ 0 w 9831"/>
            <a:gd name="connsiteY2" fmla="*/ 6503 h 10000"/>
            <a:gd name="connsiteX3" fmla="*/ 55 w 9831"/>
            <a:gd name="connsiteY3" fmla="*/ 0 h 10000"/>
            <a:gd name="connsiteX0" fmla="*/ 10000 w 10000"/>
            <a:gd name="connsiteY0" fmla="*/ 10715 h 10715"/>
            <a:gd name="connsiteX1" fmla="*/ 10000 w 10000"/>
            <a:gd name="connsiteY1" fmla="*/ 7284 h 10715"/>
            <a:gd name="connsiteX2" fmla="*/ 0 w 10000"/>
            <a:gd name="connsiteY2" fmla="*/ 7218 h 10715"/>
            <a:gd name="connsiteX3" fmla="*/ 741 w 10000"/>
            <a:gd name="connsiteY3" fmla="*/ 0 h 10715"/>
            <a:gd name="connsiteX0" fmla="*/ 10000 w 10000"/>
            <a:gd name="connsiteY0" fmla="*/ 12601 h 12601"/>
            <a:gd name="connsiteX1" fmla="*/ 10000 w 10000"/>
            <a:gd name="connsiteY1" fmla="*/ 9170 h 12601"/>
            <a:gd name="connsiteX2" fmla="*/ 0 w 10000"/>
            <a:gd name="connsiteY2" fmla="*/ 9104 h 12601"/>
            <a:gd name="connsiteX3" fmla="*/ 4737 w 10000"/>
            <a:gd name="connsiteY3" fmla="*/ 0 h 12601"/>
            <a:gd name="connsiteX0" fmla="*/ 10807 w 10807"/>
            <a:gd name="connsiteY0" fmla="*/ 12601 h 12601"/>
            <a:gd name="connsiteX1" fmla="*/ 10807 w 10807"/>
            <a:gd name="connsiteY1" fmla="*/ 9170 h 12601"/>
            <a:gd name="connsiteX2" fmla="*/ 807 w 10807"/>
            <a:gd name="connsiteY2" fmla="*/ 9104 h 12601"/>
            <a:gd name="connsiteX3" fmla="*/ 1149 w 10807"/>
            <a:gd name="connsiteY3" fmla="*/ 7349 h 12601"/>
            <a:gd name="connsiteX4" fmla="*/ 5544 w 10807"/>
            <a:gd name="connsiteY4" fmla="*/ 0 h 12601"/>
            <a:gd name="connsiteX0" fmla="*/ 10651 w 10651"/>
            <a:gd name="connsiteY0" fmla="*/ 12601 h 12601"/>
            <a:gd name="connsiteX1" fmla="*/ 10651 w 10651"/>
            <a:gd name="connsiteY1" fmla="*/ 9170 h 12601"/>
            <a:gd name="connsiteX2" fmla="*/ 651 w 10651"/>
            <a:gd name="connsiteY2" fmla="*/ 9104 h 12601"/>
            <a:gd name="connsiteX3" fmla="*/ 1621 w 10651"/>
            <a:gd name="connsiteY3" fmla="*/ 781 h 12601"/>
            <a:gd name="connsiteX4" fmla="*/ 5388 w 10651"/>
            <a:gd name="connsiteY4" fmla="*/ 0 h 12601"/>
            <a:gd name="connsiteX0" fmla="*/ 10607 w 10607"/>
            <a:gd name="connsiteY0" fmla="*/ 12903 h 12903"/>
            <a:gd name="connsiteX1" fmla="*/ 10607 w 10607"/>
            <a:gd name="connsiteY1" fmla="*/ 9472 h 12903"/>
            <a:gd name="connsiteX2" fmla="*/ 607 w 10607"/>
            <a:gd name="connsiteY2" fmla="*/ 9406 h 12903"/>
            <a:gd name="connsiteX3" fmla="*/ 1805 w 10607"/>
            <a:gd name="connsiteY3" fmla="*/ 498 h 12903"/>
            <a:gd name="connsiteX4" fmla="*/ 5344 w 10607"/>
            <a:gd name="connsiteY4" fmla="*/ 302 h 12903"/>
            <a:gd name="connsiteX0" fmla="*/ 10000 w 10000"/>
            <a:gd name="connsiteY0" fmla="*/ 12903 h 12903"/>
            <a:gd name="connsiteX1" fmla="*/ 10000 w 10000"/>
            <a:gd name="connsiteY1" fmla="*/ 9472 h 12903"/>
            <a:gd name="connsiteX2" fmla="*/ 0 w 10000"/>
            <a:gd name="connsiteY2" fmla="*/ 9406 h 12903"/>
            <a:gd name="connsiteX3" fmla="*/ 1198 w 10000"/>
            <a:gd name="connsiteY3" fmla="*/ 498 h 12903"/>
            <a:gd name="connsiteX4" fmla="*/ 4737 w 10000"/>
            <a:gd name="connsiteY4" fmla="*/ 302 h 12903"/>
            <a:gd name="connsiteX0" fmla="*/ 10000 w 10000"/>
            <a:gd name="connsiteY0" fmla="*/ 13046 h 13046"/>
            <a:gd name="connsiteX1" fmla="*/ 10000 w 10000"/>
            <a:gd name="connsiteY1" fmla="*/ 9615 h 13046"/>
            <a:gd name="connsiteX2" fmla="*/ 0 w 10000"/>
            <a:gd name="connsiteY2" fmla="*/ 9549 h 13046"/>
            <a:gd name="connsiteX3" fmla="*/ 1198 w 10000"/>
            <a:gd name="connsiteY3" fmla="*/ 641 h 13046"/>
            <a:gd name="connsiteX4" fmla="*/ 4737 w 10000"/>
            <a:gd name="connsiteY4" fmla="*/ 445 h 13046"/>
            <a:gd name="connsiteX0" fmla="*/ 10000 w 10000"/>
            <a:gd name="connsiteY0" fmla="*/ 12615 h 12615"/>
            <a:gd name="connsiteX1" fmla="*/ 10000 w 10000"/>
            <a:gd name="connsiteY1" fmla="*/ 9184 h 12615"/>
            <a:gd name="connsiteX2" fmla="*/ 0 w 10000"/>
            <a:gd name="connsiteY2" fmla="*/ 9118 h 12615"/>
            <a:gd name="connsiteX3" fmla="*/ 1198 w 10000"/>
            <a:gd name="connsiteY3" fmla="*/ 210 h 12615"/>
            <a:gd name="connsiteX4" fmla="*/ 4737 w 10000"/>
            <a:gd name="connsiteY4" fmla="*/ 14 h 12615"/>
            <a:gd name="connsiteX0" fmla="*/ 10000 w 10000"/>
            <a:gd name="connsiteY0" fmla="*/ 12615 h 12615"/>
            <a:gd name="connsiteX1" fmla="*/ 10000 w 10000"/>
            <a:gd name="connsiteY1" fmla="*/ 9184 h 12615"/>
            <a:gd name="connsiteX2" fmla="*/ 0 w 10000"/>
            <a:gd name="connsiteY2" fmla="*/ 9118 h 12615"/>
            <a:gd name="connsiteX3" fmla="*/ 1198 w 10000"/>
            <a:gd name="connsiteY3" fmla="*/ 210 h 12615"/>
            <a:gd name="connsiteX4" fmla="*/ 4737 w 10000"/>
            <a:gd name="connsiteY4" fmla="*/ 14 h 12615"/>
            <a:gd name="connsiteX0" fmla="*/ 10171 w 10171"/>
            <a:gd name="connsiteY0" fmla="*/ 11444 h 11444"/>
            <a:gd name="connsiteX1" fmla="*/ 10000 w 10171"/>
            <a:gd name="connsiteY1" fmla="*/ 9184 h 11444"/>
            <a:gd name="connsiteX2" fmla="*/ 0 w 10171"/>
            <a:gd name="connsiteY2" fmla="*/ 9118 h 11444"/>
            <a:gd name="connsiteX3" fmla="*/ 1198 w 10171"/>
            <a:gd name="connsiteY3" fmla="*/ 210 h 11444"/>
            <a:gd name="connsiteX4" fmla="*/ 4737 w 10171"/>
            <a:gd name="connsiteY4" fmla="*/ 14 h 11444"/>
            <a:gd name="connsiteX0" fmla="*/ 10171 w 10171"/>
            <a:gd name="connsiteY0" fmla="*/ 11533 h 11533"/>
            <a:gd name="connsiteX1" fmla="*/ 10000 w 10171"/>
            <a:gd name="connsiteY1" fmla="*/ 9273 h 11533"/>
            <a:gd name="connsiteX2" fmla="*/ 0 w 10171"/>
            <a:gd name="connsiteY2" fmla="*/ 9207 h 11533"/>
            <a:gd name="connsiteX3" fmla="*/ 1198 w 10171"/>
            <a:gd name="connsiteY3" fmla="*/ 299 h 11533"/>
            <a:gd name="connsiteX4" fmla="*/ 4737 w 10171"/>
            <a:gd name="connsiteY4" fmla="*/ 103 h 11533"/>
            <a:gd name="connsiteX0" fmla="*/ 10171 w 10171"/>
            <a:gd name="connsiteY0" fmla="*/ 11446 h 11446"/>
            <a:gd name="connsiteX1" fmla="*/ 10000 w 10171"/>
            <a:gd name="connsiteY1" fmla="*/ 9186 h 11446"/>
            <a:gd name="connsiteX2" fmla="*/ 0 w 10171"/>
            <a:gd name="connsiteY2" fmla="*/ 9120 h 11446"/>
            <a:gd name="connsiteX3" fmla="*/ 1198 w 10171"/>
            <a:gd name="connsiteY3" fmla="*/ 212 h 11446"/>
            <a:gd name="connsiteX4" fmla="*/ 4871 w 10171"/>
            <a:gd name="connsiteY4" fmla="*/ 329 h 11446"/>
            <a:gd name="connsiteX0" fmla="*/ 10171 w 10171"/>
            <a:gd name="connsiteY0" fmla="*/ 11234 h 11234"/>
            <a:gd name="connsiteX1" fmla="*/ 10000 w 10171"/>
            <a:gd name="connsiteY1" fmla="*/ 8974 h 11234"/>
            <a:gd name="connsiteX2" fmla="*/ 0 w 10171"/>
            <a:gd name="connsiteY2" fmla="*/ 8908 h 11234"/>
            <a:gd name="connsiteX3" fmla="*/ 1198 w 10171"/>
            <a:gd name="connsiteY3" fmla="*/ 0 h 11234"/>
            <a:gd name="connsiteX4" fmla="*/ 4871 w 10171"/>
            <a:gd name="connsiteY4" fmla="*/ 117 h 11234"/>
            <a:gd name="connsiteX0" fmla="*/ 10171 w 10171"/>
            <a:gd name="connsiteY0" fmla="*/ 11234 h 11234"/>
            <a:gd name="connsiteX1" fmla="*/ 10000 w 10171"/>
            <a:gd name="connsiteY1" fmla="*/ 8974 h 11234"/>
            <a:gd name="connsiteX2" fmla="*/ 0 w 10171"/>
            <a:gd name="connsiteY2" fmla="*/ 8908 h 11234"/>
            <a:gd name="connsiteX3" fmla="*/ 1690 w 10171"/>
            <a:gd name="connsiteY3" fmla="*/ 0 h 11234"/>
            <a:gd name="connsiteX4" fmla="*/ 4871 w 10171"/>
            <a:gd name="connsiteY4" fmla="*/ 117 h 11234"/>
            <a:gd name="connsiteX0" fmla="*/ 10171 w 10171"/>
            <a:gd name="connsiteY0" fmla="*/ 11234 h 11234"/>
            <a:gd name="connsiteX1" fmla="*/ 10000 w 10171"/>
            <a:gd name="connsiteY1" fmla="*/ 8974 h 11234"/>
            <a:gd name="connsiteX2" fmla="*/ 0 w 10171"/>
            <a:gd name="connsiteY2" fmla="*/ 8908 h 11234"/>
            <a:gd name="connsiteX3" fmla="*/ 1690 w 10171"/>
            <a:gd name="connsiteY3" fmla="*/ 0 h 11234"/>
            <a:gd name="connsiteX4" fmla="*/ 4871 w 10171"/>
            <a:gd name="connsiteY4" fmla="*/ 117 h 11234"/>
            <a:gd name="connsiteX0" fmla="*/ 10171 w 10171"/>
            <a:gd name="connsiteY0" fmla="*/ 11234 h 11234"/>
            <a:gd name="connsiteX1" fmla="*/ 10000 w 10171"/>
            <a:gd name="connsiteY1" fmla="*/ 8974 h 11234"/>
            <a:gd name="connsiteX2" fmla="*/ 0 w 10171"/>
            <a:gd name="connsiteY2" fmla="*/ 8908 h 11234"/>
            <a:gd name="connsiteX3" fmla="*/ 1690 w 10171"/>
            <a:gd name="connsiteY3" fmla="*/ 0 h 11234"/>
            <a:gd name="connsiteX4" fmla="*/ 4871 w 10171"/>
            <a:gd name="connsiteY4" fmla="*/ 117 h 11234"/>
            <a:gd name="connsiteX0" fmla="*/ 10171 w 10171"/>
            <a:gd name="connsiteY0" fmla="*/ 11234 h 11234"/>
            <a:gd name="connsiteX1" fmla="*/ 10000 w 10171"/>
            <a:gd name="connsiteY1" fmla="*/ 8974 h 11234"/>
            <a:gd name="connsiteX2" fmla="*/ 0 w 10171"/>
            <a:gd name="connsiteY2" fmla="*/ 8908 h 11234"/>
            <a:gd name="connsiteX3" fmla="*/ 1690 w 10171"/>
            <a:gd name="connsiteY3" fmla="*/ 0 h 11234"/>
            <a:gd name="connsiteX4" fmla="*/ 4871 w 10171"/>
            <a:gd name="connsiteY4" fmla="*/ 117 h 11234"/>
            <a:gd name="connsiteX0" fmla="*/ 10171 w 10171"/>
            <a:gd name="connsiteY0" fmla="*/ 11234 h 11234"/>
            <a:gd name="connsiteX1" fmla="*/ 0 w 10171"/>
            <a:gd name="connsiteY1" fmla="*/ 8908 h 11234"/>
            <a:gd name="connsiteX2" fmla="*/ 1690 w 10171"/>
            <a:gd name="connsiteY2" fmla="*/ 0 h 11234"/>
            <a:gd name="connsiteX3" fmla="*/ 4871 w 10171"/>
            <a:gd name="connsiteY3" fmla="*/ 117 h 11234"/>
            <a:gd name="connsiteX0" fmla="*/ 0 w 4871"/>
            <a:gd name="connsiteY0" fmla="*/ 8908 h 8908"/>
            <a:gd name="connsiteX1" fmla="*/ 1690 w 4871"/>
            <a:gd name="connsiteY1" fmla="*/ 0 h 8908"/>
            <a:gd name="connsiteX2" fmla="*/ 4871 w 4871"/>
            <a:gd name="connsiteY2" fmla="*/ 117 h 8908"/>
            <a:gd name="connsiteX0" fmla="*/ 127 w 6639"/>
            <a:gd name="connsiteY0" fmla="*/ 7378 h 7378"/>
            <a:gd name="connsiteX1" fmla="*/ 109 w 6639"/>
            <a:gd name="connsiteY1" fmla="*/ 0 h 7378"/>
            <a:gd name="connsiteX2" fmla="*/ 6639 w 6639"/>
            <a:gd name="connsiteY2" fmla="*/ 131 h 7378"/>
            <a:gd name="connsiteX0" fmla="*/ 592 w 10401"/>
            <a:gd name="connsiteY0" fmla="*/ 10000 h 10000"/>
            <a:gd name="connsiteX1" fmla="*/ 565 w 10401"/>
            <a:gd name="connsiteY1" fmla="*/ 0 h 10000"/>
            <a:gd name="connsiteX2" fmla="*/ 10401 w 10401"/>
            <a:gd name="connsiteY2" fmla="*/ 178 h 10000"/>
            <a:gd name="connsiteX0" fmla="*/ 592 w 14222"/>
            <a:gd name="connsiteY0" fmla="*/ 10000 h 10000"/>
            <a:gd name="connsiteX1" fmla="*/ 565 w 14222"/>
            <a:gd name="connsiteY1" fmla="*/ 0 h 10000"/>
            <a:gd name="connsiteX2" fmla="*/ 14222 w 14222"/>
            <a:gd name="connsiteY2" fmla="*/ 293 h 10000"/>
            <a:gd name="connsiteX0" fmla="*/ 592 w 14222"/>
            <a:gd name="connsiteY0" fmla="*/ 10051 h 10051"/>
            <a:gd name="connsiteX1" fmla="*/ 565 w 14222"/>
            <a:gd name="connsiteY1" fmla="*/ 51 h 10051"/>
            <a:gd name="connsiteX2" fmla="*/ 14222 w 14222"/>
            <a:gd name="connsiteY2" fmla="*/ 0 h 10051"/>
            <a:gd name="connsiteX0" fmla="*/ 592 w 15655"/>
            <a:gd name="connsiteY0" fmla="*/ 10000 h 10000"/>
            <a:gd name="connsiteX1" fmla="*/ 565 w 15655"/>
            <a:gd name="connsiteY1" fmla="*/ 0 h 10000"/>
            <a:gd name="connsiteX2" fmla="*/ 15655 w 15655"/>
            <a:gd name="connsiteY2" fmla="*/ 178 h 10000"/>
            <a:gd name="connsiteX0" fmla="*/ 178 w 15241"/>
            <a:gd name="connsiteY0" fmla="*/ 10000 h 10000"/>
            <a:gd name="connsiteX1" fmla="*/ 151 w 15241"/>
            <a:gd name="connsiteY1" fmla="*/ 0 h 10000"/>
            <a:gd name="connsiteX2" fmla="*/ 15241 w 15241"/>
            <a:gd name="connsiteY2" fmla="*/ 178 h 10000"/>
            <a:gd name="connsiteX0" fmla="*/ 38 w 17770"/>
            <a:gd name="connsiteY0" fmla="*/ 10612 h 10612"/>
            <a:gd name="connsiteX1" fmla="*/ 2680 w 17770"/>
            <a:gd name="connsiteY1" fmla="*/ 0 h 10612"/>
            <a:gd name="connsiteX2" fmla="*/ 17770 w 17770"/>
            <a:gd name="connsiteY2" fmla="*/ 178 h 10612"/>
            <a:gd name="connsiteX0" fmla="*/ 0 w 17732"/>
            <a:gd name="connsiteY0" fmla="*/ 10612 h 10612"/>
            <a:gd name="connsiteX1" fmla="*/ 454 w 17732"/>
            <a:gd name="connsiteY1" fmla="*/ 6122 h 10612"/>
            <a:gd name="connsiteX2" fmla="*/ 2642 w 17732"/>
            <a:gd name="connsiteY2" fmla="*/ 0 h 10612"/>
            <a:gd name="connsiteX3" fmla="*/ 17732 w 17732"/>
            <a:gd name="connsiteY3" fmla="*/ 178 h 10612"/>
            <a:gd name="connsiteX0" fmla="*/ 0 w 17732"/>
            <a:gd name="connsiteY0" fmla="*/ 10612 h 10612"/>
            <a:gd name="connsiteX1" fmla="*/ 3123 w 17732"/>
            <a:gd name="connsiteY1" fmla="*/ 5374 h 10612"/>
            <a:gd name="connsiteX2" fmla="*/ 2642 w 17732"/>
            <a:gd name="connsiteY2" fmla="*/ 0 h 10612"/>
            <a:gd name="connsiteX3" fmla="*/ 17732 w 17732"/>
            <a:gd name="connsiteY3" fmla="*/ 178 h 10612"/>
            <a:gd name="connsiteX0" fmla="*/ 0 w 17732"/>
            <a:gd name="connsiteY0" fmla="*/ 10612 h 10612"/>
            <a:gd name="connsiteX1" fmla="*/ 3123 w 17732"/>
            <a:gd name="connsiteY1" fmla="*/ 5374 h 10612"/>
            <a:gd name="connsiteX2" fmla="*/ 3625 w 17732"/>
            <a:gd name="connsiteY2" fmla="*/ 0 h 10612"/>
            <a:gd name="connsiteX3" fmla="*/ 17732 w 17732"/>
            <a:gd name="connsiteY3" fmla="*/ 178 h 10612"/>
            <a:gd name="connsiteX0" fmla="*/ 0 w 17732"/>
            <a:gd name="connsiteY0" fmla="*/ 10612 h 10612"/>
            <a:gd name="connsiteX1" fmla="*/ 3474 w 17732"/>
            <a:gd name="connsiteY1" fmla="*/ 5306 h 10612"/>
            <a:gd name="connsiteX2" fmla="*/ 3625 w 17732"/>
            <a:gd name="connsiteY2" fmla="*/ 0 h 10612"/>
            <a:gd name="connsiteX3" fmla="*/ 17732 w 17732"/>
            <a:gd name="connsiteY3" fmla="*/ 178 h 10612"/>
            <a:gd name="connsiteX0" fmla="*/ 0 w 21033"/>
            <a:gd name="connsiteY0" fmla="*/ 6870 h 6870"/>
            <a:gd name="connsiteX1" fmla="*/ 6775 w 21033"/>
            <a:gd name="connsiteY1" fmla="*/ 5306 h 6870"/>
            <a:gd name="connsiteX2" fmla="*/ 6926 w 21033"/>
            <a:gd name="connsiteY2" fmla="*/ 0 h 6870"/>
            <a:gd name="connsiteX3" fmla="*/ 21033 w 21033"/>
            <a:gd name="connsiteY3" fmla="*/ 178 h 6870"/>
            <a:gd name="connsiteX0" fmla="*/ 0 w 10000"/>
            <a:gd name="connsiteY0" fmla="*/ 10082 h 10082"/>
            <a:gd name="connsiteX1" fmla="*/ 3221 w 10000"/>
            <a:gd name="connsiteY1" fmla="*/ 7805 h 10082"/>
            <a:gd name="connsiteX2" fmla="*/ 3293 w 10000"/>
            <a:gd name="connsiteY2" fmla="*/ 82 h 10082"/>
            <a:gd name="connsiteX3" fmla="*/ 10000 w 10000"/>
            <a:gd name="connsiteY3" fmla="*/ 341 h 10082"/>
            <a:gd name="connsiteX0" fmla="*/ 0 w 10000"/>
            <a:gd name="connsiteY0" fmla="*/ 10082 h 10082"/>
            <a:gd name="connsiteX1" fmla="*/ 3221 w 10000"/>
            <a:gd name="connsiteY1" fmla="*/ 7805 h 10082"/>
            <a:gd name="connsiteX2" fmla="*/ 3293 w 10000"/>
            <a:gd name="connsiteY2" fmla="*/ 82 h 10082"/>
            <a:gd name="connsiteX3" fmla="*/ 10000 w 10000"/>
            <a:gd name="connsiteY3" fmla="*/ 341 h 10082"/>
            <a:gd name="connsiteX0" fmla="*/ 0 w 10000"/>
            <a:gd name="connsiteY0" fmla="*/ 10082 h 10082"/>
            <a:gd name="connsiteX1" fmla="*/ 3221 w 10000"/>
            <a:gd name="connsiteY1" fmla="*/ 7805 h 10082"/>
            <a:gd name="connsiteX2" fmla="*/ 3293 w 10000"/>
            <a:gd name="connsiteY2" fmla="*/ 82 h 10082"/>
            <a:gd name="connsiteX3" fmla="*/ 10000 w 10000"/>
            <a:gd name="connsiteY3" fmla="*/ 341 h 10082"/>
            <a:gd name="connsiteX0" fmla="*/ 0 w 10000"/>
            <a:gd name="connsiteY0" fmla="*/ 10082 h 10082"/>
            <a:gd name="connsiteX1" fmla="*/ 3221 w 10000"/>
            <a:gd name="connsiteY1" fmla="*/ 7805 h 10082"/>
            <a:gd name="connsiteX2" fmla="*/ 3293 w 10000"/>
            <a:gd name="connsiteY2" fmla="*/ 82 h 10082"/>
            <a:gd name="connsiteX3" fmla="*/ 10000 w 10000"/>
            <a:gd name="connsiteY3" fmla="*/ 341 h 10082"/>
            <a:gd name="connsiteX0" fmla="*/ 0 w 10000"/>
            <a:gd name="connsiteY0" fmla="*/ 9191 h 9191"/>
            <a:gd name="connsiteX1" fmla="*/ 3221 w 10000"/>
            <a:gd name="connsiteY1" fmla="*/ 7805 h 9191"/>
            <a:gd name="connsiteX2" fmla="*/ 3293 w 10000"/>
            <a:gd name="connsiteY2" fmla="*/ 82 h 9191"/>
            <a:gd name="connsiteX3" fmla="*/ 10000 w 10000"/>
            <a:gd name="connsiteY3" fmla="*/ 341 h 9191"/>
            <a:gd name="connsiteX0" fmla="*/ 0 w 9967"/>
            <a:gd name="connsiteY0" fmla="*/ 9354 h 9354"/>
            <a:gd name="connsiteX1" fmla="*/ 3188 w 9967"/>
            <a:gd name="connsiteY1" fmla="*/ 8492 h 9354"/>
            <a:gd name="connsiteX2" fmla="*/ 3260 w 9967"/>
            <a:gd name="connsiteY2" fmla="*/ 89 h 9354"/>
            <a:gd name="connsiteX3" fmla="*/ 9967 w 9967"/>
            <a:gd name="connsiteY3" fmla="*/ 371 h 9354"/>
          </a:gdLst>
          <a:ahLst/>
          <a:cxnLst>
            <a:cxn ang="0">
              <a:pos x="connsiteX0" y="connsiteY0"/>
            </a:cxn>
            <a:cxn ang="0">
              <a:pos x="connsiteX1" y="connsiteY1"/>
            </a:cxn>
            <a:cxn ang="0">
              <a:pos x="connsiteX2" y="connsiteY2"/>
            </a:cxn>
            <a:cxn ang="0">
              <a:pos x="connsiteX3" y="connsiteY3"/>
            </a:cxn>
          </a:cxnLst>
          <a:rect l="l" t="t" r="r" b="b"/>
          <a:pathLst>
            <a:path w="9967" h="9354">
              <a:moveTo>
                <a:pt x="0" y="9354"/>
              </a:moveTo>
              <a:cubicBezTo>
                <a:pt x="36" y="8169"/>
                <a:pt x="3146" y="8384"/>
                <a:pt x="3188" y="8492"/>
              </a:cubicBezTo>
              <a:cubicBezTo>
                <a:pt x="3163" y="8384"/>
                <a:pt x="3193" y="151"/>
                <a:pt x="3260" y="89"/>
              </a:cubicBezTo>
              <a:cubicBezTo>
                <a:pt x="3314" y="-230"/>
                <a:pt x="7369" y="408"/>
                <a:pt x="9967" y="371"/>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571861</xdr:colOff>
      <xdr:row>36</xdr:row>
      <xdr:rowOff>10824</xdr:rowOff>
    </xdr:from>
    <xdr:to>
      <xdr:col>14</xdr:col>
      <xdr:colOff>627784</xdr:colOff>
      <xdr:row>36</xdr:row>
      <xdr:rowOff>79375</xdr:rowOff>
    </xdr:to>
    <xdr:sp macro="" textlink="">
      <xdr:nvSpPr>
        <xdr:cNvPr id="1728" name="Text Box 1620">
          <a:extLst>
            <a:ext uri="{FF2B5EF4-FFF2-40B4-BE49-F238E27FC236}">
              <a16:creationId xmlns:a16="http://schemas.microsoft.com/office/drawing/2014/main" id="{66C7B4C4-8D2C-40C5-8D48-0462E9E914C3}"/>
            </a:ext>
          </a:extLst>
        </xdr:cNvPr>
        <xdr:cNvSpPr txBox="1">
          <a:spLocks noChangeArrowheads="1"/>
        </xdr:cNvSpPr>
      </xdr:nvSpPr>
      <xdr:spPr bwMode="auto">
        <a:xfrm>
          <a:off x="11214461" y="9923174"/>
          <a:ext cx="55923" cy="68551"/>
        </a:xfrm>
        <a:prstGeom prst="rect">
          <a:avLst/>
        </a:prstGeom>
        <a:solidFill>
          <a:schemeClr val="bg1"/>
        </a:solidFill>
        <a:ln>
          <a:noFill/>
        </a:ln>
      </xdr:spPr>
      <xdr:txBody>
        <a:bodyPr vertOverflow="overflow" horzOverflow="overflow" vert="horz" wrap="square" lIns="27432" tIns="18288" rIns="27432" bIns="18288" anchor="b" upright="1">
          <a:noAutofit/>
        </a:bodyPr>
        <a:lstStyle/>
        <a:p>
          <a:pPr algn="r" rtl="0">
            <a:lnSpc>
              <a:spcPts val="1000"/>
            </a:lnSpc>
            <a:defRPr sz="1000"/>
          </a:pPr>
          <a:endParaRPr lang="en-US" altLang="ja-JP" sz="900" b="1" i="0" u="none" strike="noStrike" baseline="0">
            <a:solidFill>
              <a:srgbClr val="000000"/>
            </a:solidFill>
            <a:latin typeface="ＭＳ Ｐゴシック"/>
            <a:ea typeface="ＭＳ Ｐゴシック"/>
          </a:endParaRPr>
        </a:p>
      </xdr:txBody>
    </xdr:sp>
    <xdr:clientData/>
  </xdr:twoCellAnchor>
  <xdr:twoCellAnchor>
    <xdr:from>
      <xdr:col>14</xdr:col>
      <xdr:colOff>428853</xdr:colOff>
      <xdr:row>39</xdr:row>
      <xdr:rowOff>27870</xdr:rowOff>
    </xdr:from>
    <xdr:to>
      <xdr:col>14</xdr:col>
      <xdr:colOff>633688</xdr:colOff>
      <xdr:row>39</xdr:row>
      <xdr:rowOff>91193</xdr:rowOff>
    </xdr:to>
    <xdr:sp macro="" textlink="">
      <xdr:nvSpPr>
        <xdr:cNvPr id="1733" name="Text Box 1620">
          <a:extLst>
            <a:ext uri="{FF2B5EF4-FFF2-40B4-BE49-F238E27FC236}">
              <a16:creationId xmlns:a16="http://schemas.microsoft.com/office/drawing/2014/main" id="{9BA006B6-47B1-4090-9336-D1BA43076D34}"/>
            </a:ext>
          </a:extLst>
        </xdr:cNvPr>
        <xdr:cNvSpPr txBox="1">
          <a:spLocks noChangeArrowheads="1"/>
        </xdr:cNvSpPr>
      </xdr:nvSpPr>
      <xdr:spPr bwMode="auto">
        <a:xfrm rot="1907962">
          <a:off x="11071453" y="10454570"/>
          <a:ext cx="204835" cy="63323"/>
        </a:xfrm>
        <a:prstGeom prst="rect">
          <a:avLst/>
        </a:prstGeom>
        <a:solidFill>
          <a:schemeClr val="bg1"/>
        </a:solidFill>
        <a:ln>
          <a:noFill/>
        </a:ln>
      </xdr:spPr>
      <xdr:txBody>
        <a:bodyPr vertOverflow="overflow" horzOverflow="overflow" vert="horz" wrap="square" lIns="27432" tIns="18288" rIns="27432" bIns="18288" anchor="b" upright="1">
          <a:noAutofit/>
        </a:bodyPr>
        <a:lstStyle/>
        <a:p>
          <a:pPr algn="r" rtl="0">
            <a:lnSpc>
              <a:spcPts val="1000"/>
            </a:lnSpc>
            <a:defRPr sz="1000"/>
          </a:pPr>
          <a:endParaRPr lang="en-US" altLang="ja-JP" sz="900" b="1" i="0" u="none" strike="noStrike" baseline="0">
            <a:solidFill>
              <a:srgbClr val="000000"/>
            </a:solidFill>
            <a:latin typeface="ＭＳ Ｐゴシック"/>
            <a:ea typeface="ＭＳ Ｐゴシック"/>
          </a:endParaRPr>
        </a:p>
      </xdr:txBody>
    </xdr:sp>
    <xdr:clientData/>
  </xdr:twoCellAnchor>
  <xdr:oneCellAnchor>
    <xdr:from>
      <xdr:col>13</xdr:col>
      <xdr:colOff>52846</xdr:colOff>
      <xdr:row>36</xdr:row>
      <xdr:rowOff>97884</xdr:rowOff>
    </xdr:from>
    <xdr:ext cx="892717" cy="247145"/>
    <xdr:sp macro="" textlink="">
      <xdr:nvSpPr>
        <xdr:cNvPr id="1734" name="Text Box 2937">
          <a:extLst>
            <a:ext uri="{FF2B5EF4-FFF2-40B4-BE49-F238E27FC236}">
              <a16:creationId xmlns:a16="http://schemas.microsoft.com/office/drawing/2014/main" id="{9684C82E-65EB-42AB-9BD9-E1E05298B93D}"/>
            </a:ext>
          </a:extLst>
        </xdr:cNvPr>
        <xdr:cNvSpPr txBox="1">
          <a:spLocks noChangeArrowheads="1"/>
        </xdr:cNvSpPr>
      </xdr:nvSpPr>
      <xdr:spPr bwMode="auto">
        <a:xfrm>
          <a:off x="9990596" y="10010234"/>
          <a:ext cx="892717" cy="24714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none" lIns="0" tIns="0" rIns="0" bIns="0" anchor="ctr" upright="1">
          <a:noAutofit/>
        </a:bodyPr>
        <a:lstStyle/>
        <a:p>
          <a:pPr algn="ctr" rtl="0">
            <a:lnSpc>
              <a:spcPts val="1100"/>
            </a:lnSpc>
            <a:defRPr sz="1000"/>
          </a:pPr>
          <a:r>
            <a:rPr lang="ja-JP" altLang="en-US" sz="1000" b="1" i="0" u="none" strike="noStrike" baseline="0">
              <a:solidFill>
                <a:srgbClr val="000000"/>
              </a:solidFill>
              <a:latin typeface="ＭＳ Ｐゴシック"/>
              <a:ea typeface="ＭＳ Ｐゴシック"/>
            </a:rPr>
            <a:t>ﾌｧﾐﾘｰﾏｰﾄ</a:t>
          </a:r>
          <a:endParaRPr lang="en-US" altLang="ja-JP" sz="1000" b="1" i="0" u="none" strike="noStrike" baseline="0">
            <a:solidFill>
              <a:srgbClr val="000000"/>
            </a:solidFill>
            <a:latin typeface="ＭＳ Ｐゴシック"/>
            <a:ea typeface="ＭＳ Ｐゴシック"/>
          </a:endParaRPr>
        </a:p>
        <a:p>
          <a:pPr algn="ctr" rtl="0">
            <a:lnSpc>
              <a:spcPts val="900"/>
            </a:lnSpc>
            <a:defRPr sz="1000"/>
          </a:pPr>
          <a:r>
            <a:rPr lang="ja-JP" altLang="en-US" sz="900" b="1" i="0" u="none" strike="noStrike" baseline="0">
              <a:solidFill>
                <a:srgbClr val="000000"/>
              </a:solidFill>
              <a:latin typeface="ＭＳ Ｐゴシック"/>
              <a:ea typeface="ＭＳ Ｐゴシック"/>
            </a:rPr>
            <a:t>金沢本町</a:t>
          </a:r>
          <a:r>
            <a:rPr lang="en-US" altLang="ja-JP" sz="900" b="1" i="0" u="none" strike="noStrike" baseline="0">
              <a:solidFill>
                <a:srgbClr val="000000"/>
              </a:solidFill>
              <a:latin typeface="ＭＳ Ｐゴシック"/>
              <a:ea typeface="ＭＳ Ｐゴシック"/>
            </a:rPr>
            <a:t>2</a:t>
          </a:r>
          <a:r>
            <a:rPr lang="ja-JP" altLang="en-US" sz="900" b="1" i="0" u="none" strike="noStrike" baseline="0">
              <a:solidFill>
                <a:srgbClr val="000000"/>
              </a:solidFill>
              <a:latin typeface="ＭＳ Ｐゴシック"/>
              <a:ea typeface="ＭＳ Ｐゴシック"/>
            </a:rPr>
            <a:t>丁目店</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14</xdr:col>
      <xdr:colOff>310672</xdr:colOff>
      <xdr:row>33</xdr:row>
      <xdr:rowOff>152269</xdr:rowOff>
    </xdr:from>
    <xdr:to>
      <xdr:col>14</xdr:col>
      <xdr:colOff>311141</xdr:colOff>
      <xdr:row>36</xdr:row>
      <xdr:rowOff>153777</xdr:rowOff>
    </xdr:to>
    <xdr:sp macro="" textlink="">
      <xdr:nvSpPr>
        <xdr:cNvPr id="1735" name="Line 206">
          <a:extLst>
            <a:ext uri="{FF2B5EF4-FFF2-40B4-BE49-F238E27FC236}">
              <a16:creationId xmlns:a16="http://schemas.microsoft.com/office/drawing/2014/main" id="{58425211-EB5F-4460-9C70-735ACB5527AE}"/>
            </a:ext>
          </a:extLst>
        </xdr:cNvPr>
        <xdr:cNvSpPr>
          <a:spLocks noChangeShapeType="1"/>
        </xdr:cNvSpPr>
      </xdr:nvSpPr>
      <xdr:spPr bwMode="auto">
        <a:xfrm flipH="1" flipV="1">
          <a:off x="10953272" y="9569319"/>
          <a:ext cx="469" cy="496808"/>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13</xdr:col>
      <xdr:colOff>86738</xdr:colOff>
      <xdr:row>38</xdr:row>
      <xdr:rowOff>10300</xdr:rowOff>
    </xdr:from>
    <xdr:ext cx="490938" cy="219005"/>
    <xdr:sp macro="" textlink="">
      <xdr:nvSpPr>
        <xdr:cNvPr id="1736" name="Text Box 303">
          <a:extLst>
            <a:ext uri="{FF2B5EF4-FFF2-40B4-BE49-F238E27FC236}">
              <a16:creationId xmlns:a16="http://schemas.microsoft.com/office/drawing/2014/main" id="{E41B0CB2-D269-40E2-8FF8-30F03197C0AC}"/>
            </a:ext>
          </a:extLst>
        </xdr:cNvPr>
        <xdr:cNvSpPr txBox="1">
          <a:spLocks noChangeArrowheads="1"/>
        </xdr:cNvSpPr>
      </xdr:nvSpPr>
      <xdr:spPr bwMode="auto">
        <a:xfrm>
          <a:off x="8623960" y="6558738"/>
          <a:ext cx="490938" cy="219005"/>
        </a:xfrm>
        <a:prstGeom prst="rect">
          <a:avLst/>
        </a:prstGeom>
        <a:solidFill>
          <a:schemeClr val="bg1"/>
        </a:solidFill>
        <a:ln w="9525">
          <a:noFill/>
          <a:miter lim="800000"/>
          <a:headEnd/>
          <a:tailEnd/>
        </a:ln>
      </xdr:spPr>
      <xdr:txBody>
        <a:bodyPr vertOverflow="overflow" horzOverflow="overflow" wrap="none" lIns="27432" tIns="18288" rIns="0" bIns="0" anchor="ctr" upright="1">
          <a:noAutofit/>
        </a:bodyPr>
        <a:lstStyle/>
        <a:p>
          <a:pPr algn="ctr" rtl="0">
            <a:lnSpc>
              <a:spcPts val="800"/>
            </a:lnSpc>
            <a:defRPr sz="1000"/>
          </a:pPr>
          <a:r>
            <a:rPr lang="ja-JP" altLang="en-US" sz="900" b="1" i="0" u="none" strike="noStrike" baseline="0">
              <a:solidFill>
                <a:srgbClr val="000000"/>
              </a:solidFill>
              <a:latin typeface="Ebrima" pitchFamily="2" charset="0"/>
              <a:ea typeface="Gulim" pitchFamily="34" charset="-127"/>
              <a:cs typeface="Ebrima" pitchFamily="2" charset="0"/>
            </a:rPr>
            <a:t>ﾚｼｰﾄ取得</a:t>
          </a:r>
          <a:r>
            <a:rPr lang="en-US" altLang="ja-JP" sz="900" b="1" i="0" u="none" strike="noStrike" baseline="0">
              <a:solidFill>
                <a:srgbClr val="000000"/>
              </a:solidFill>
              <a:latin typeface="Ebrima" pitchFamily="2" charset="0"/>
              <a:ea typeface="Gulim" pitchFamily="34" charset="-127"/>
              <a:cs typeface="Ebrima" pitchFamily="2" charset="0"/>
            </a:rPr>
            <a:t>､</a:t>
          </a:r>
        </a:p>
        <a:p>
          <a:pPr algn="ctr" rtl="0">
            <a:lnSpc>
              <a:spcPts val="800"/>
            </a:lnSpc>
            <a:defRPr sz="1000"/>
          </a:pPr>
          <a:r>
            <a:rPr lang="ja-JP" altLang="en-US" sz="900" b="1" i="0" u="none" strike="noStrike" baseline="0">
              <a:solidFill>
                <a:srgbClr val="000000"/>
              </a:solidFill>
              <a:latin typeface="Ebrima" pitchFamily="2" charset="0"/>
              <a:ea typeface="Gulim" pitchFamily="34" charset="-127"/>
              <a:cs typeface="Ebrima" pitchFamily="2" charset="0"/>
            </a:rPr>
            <a:t>時刻記入</a:t>
          </a:r>
          <a:endParaRPr lang="en-US" altLang="ja-JP" sz="900" b="1" i="0" u="none" strike="noStrike" baseline="0">
            <a:solidFill>
              <a:srgbClr val="000000"/>
            </a:solidFill>
            <a:latin typeface="Ebrima" pitchFamily="2" charset="0"/>
            <a:ea typeface="Gulim" pitchFamily="34" charset="-127"/>
            <a:cs typeface="Ebrima" pitchFamily="2" charset="0"/>
          </a:endParaRPr>
        </a:p>
      </xdr:txBody>
    </xdr:sp>
    <xdr:clientData/>
  </xdr:oneCellAnchor>
  <xdr:twoCellAnchor>
    <xdr:from>
      <xdr:col>13</xdr:col>
      <xdr:colOff>1761</xdr:colOff>
      <xdr:row>33</xdr:row>
      <xdr:rowOff>15469</xdr:rowOff>
    </xdr:from>
    <xdr:to>
      <xdr:col>13</xdr:col>
      <xdr:colOff>163561</xdr:colOff>
      <xdr:row>34</xdr:row>
      <xdr:rowOff>8178</xdr:rowOff>
    </xdr:to>
    <xdr:sp macro="" textlink="">
      <xdr:nvSpPr>
        <xdr:cNvPr id="1738" name="六角形 1737">
          <a:extLst>
            <a:ext uri="{FF2B5EF4-FFF2-40B4-BE49-F238E27FC236}">
              <a16:creationId xmlns:a16="http://schemas.microsoft.com/office/drawing/2014/main" id="{18CDEABF-C265-4CBB-9F9E-1FF5D4664E1C}"/>
            </a:ext>
          </a:extLst>
        </xdr:cNvPr>
        <xdr:cNvSpPr/>
      </xdr:nvSpPr>
      <xdr:spPr bwMode="auto">
        <a:xfrm>
          <a:off x="8516053" y="5651094"/>
          <a:ext cx="161800" cy="151459"/>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800" b="1">
              <a:solidFill>
                <a:schemeClr val="tx1"/>
              </a:solidFill>
              <a:latin typeface="+mj-ea"/>
              <a:ea typeface="+mj-ea"/>
            </a:rPr>
            <a:t>54</a:t>
          </a:r>
          <a:endParaRPr kumimoji="1" lang="ja-JP" altLang="en-US" sz="800" b="1">
            <a:solidFill>
              <a:schemeClr val="tx1"/>
            </a:solidFill>
            <a:latin typeface="+mj-ea"/>
            <a:ea typeface="+mj-ea"/>
          </a:endParaRPr>
        </a:p>
      </xdr:txBody>
    </xdr:sp>
    <xdr:clientData/>
  </xdr:twoCellAnchor>
  <xdr:twoCellAnchor>
    <xdr:from>
      <xdr:col>14</xdr:col>
      <xdr:colOff>459266</xdr:colOff>
      <xdr:row>35</xdr:row>
      <xdr:rowOff>156929</xdr:rowOff>
    </xdr:from>
    <xdr:to>
      <xdr:col>14</xdr:col>
      <xdr:colOff>558381</xdr:colOff>
      <xdr:row>36</xdr:row>
      <xdr:rowOff>81699</xdr:rowOff>
    </xdr:to>
    <xdr:sp macro="" textlink="">
      <xdr:nvSpPr>
        <xdr:cNvPr id="1739" name="Oval 77">
          <a:extLst>
            <a:ext uri="{FF2B5EF4-FFF2-40B4-BE49-F238E27FC236}">
              <a16:creationId xmlns:a16="http://schemas.microsoft.com/office/drawing/2014/main" id="{C05F1B4C-70D0-4532-9BCC-3C28567DF3E3}"/>
            </a:ext>
          </a:extLst>
        </xdr:cNvPr>
        <xdr:cNvSpPr>
          <a:spLocks noChangeArrowheads="1"/>
        </xdr:cNvSpPr>
      </xdr:nvSpPr>
      <xdr:spPr bwMode="auto">
        <a:xfrm>
          <a:off x="11101866" y="9904179"/>
          <a:ext cx="99115" cy="8987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269584</xdr:colOff>
      <xdr:row>39</xdr:row>
      <xdr:rowOff>50329</xdr:rowOff>
    </xdr:from>
    <xdr:to>
      <xdr:col>14</xdr:col>
      <xdr:colOff>371619</xdr:colOff>
      <xdr:row>39</xdr:row>
      <xdr:rowOff>145468</xdr:rowOff>
    </xdr:to>
    <xdr:sp macro="" textlink="">
      <xdr:nvSpPr>
        <xdr:cNvPr id="1740" name="Oval 77">
          <a:extLst>
            <a:ext uri="{FF2B5EF4-FFF2-40B4-BE49-F238E27FC236}">
              <a16:creationId xmlns:a16="http://schemas.microsoft.com/office/drawing/2014/main" id="{E9E5DD49-3905-42E8-80A8-8100D2D461B0}"/>
            </a:ext>
          </a:extLst>
        </xdr:cNvPr>
        <xdr:cNvSpPr>
          <a:spLocks noChangeArrowheads="1"/>
        </xdr:cNvSpPr>
      </xdr:nvSpPr>
      <xdr:spPr bwMode="auto">
        <a:xfrm>
          <a:off x="10912184" y="10477029"/>
          <a:ext cx="102035" cy="95139"/>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260307</xdr:colOff>
      <xdr:row>38</xdr:row>
      <xdr:rowOff>81781</xdr:rowOff>
    </xdr:from>
    <xdr:to>
      <xdr:col>14</xdr:col>
      <xdr:colOff>404091</xdr:colOff>
      <xdr:row>39</xdr:row>
      <xdr:rowOff>36197</xdr:rowOff>
    </xdr:to>
    <xdr:sp macro="" textlink="">
      <xdr:nvSpPr>
        <xdr:cNvPr id="1741" name="Oval 77">
          <a:extLst>
            <a:ext uri="{FF2B5EF4-FFF2-40B4-BE49-F238E27FC236}">
              <a16:creationId xmlns:a16="http://schemas.microsoft.com/office/drawing/2014/main" id="{5E5647C2-7E92-456C-8FF6-4F8FBBDED276}"/>
            </a:ext>
          </a:extLst>
        </xdr:cNvPr>
        <xdr:cNvSpPr>
          <a:spLocks noChangeArrowheads="1"/>
        </xdr:cNvSpPr>
      </xdr:nvSpPr>
      <xdr:spPr bwMode="auto">
        <a:xfrm>
          <a:off x="9465402" y="6595342"/>
          <a:ext cx="143784" cy="12519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184667</xdr:colOff>
      <xdr:row>39</xdr:row>
      <xdr:rowOff>119873</xdr:rowOff>
    </xdr:from>
    <xdr:to>
      <xdr:col>14</xdr:col>
      <xdr:colOff>289961</xdr:colOff>
      <xdr:row>40</xdr:row>
      <xdr:rowOff>59936</xdr:rowOff>
    </xdr:to>
    <xdr:sp macro="" textlink="">
      <xdr:nvSpPr>
        <xdr:cNvPr id="1742" name="Oval 77">
          <a:extLst>
            <a:ext uri="{FF2B5EF4-FFF2-40B4-BE49-F238E27FC236}">
              <a16:creationId xmlns:a16="http://schemas.microsoft.com/office/drawing/2014/main" id="{4B18CA95-B8D1-412A-9250-8599FC3DEF5A}"/>
            </a:ext>
          </a:extLst>
        </xdr:cNvPr>
        <xdr:cNvSpPr>
          <a:spLocks noChangeArrowheads="1"/>
        </xdr:cNvSpPr>
      </xdr:nvSpPr>
      <xdr:spPr bwMode="auto">
        <a:xfrm>
          <a:off x="10827267" y="10546573"/>
          <a:ext cx="105294" cy="105163"/>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clientData/>
  </xdr:twoCellAnchor>
  <xdr:twoCellAnchor>
    <xdr:from>
      <xdr:col>14</xdr:col>
      <xdr:colOff>269779</xdr:colOff>
      <xdr:row>37</xdr:row>
      <xdr:rowOff>153233</xdr:rowOff>
    </xdr:from>
    <xdr:to>
      <xdr:col>14</xdr:col>
      <xdr:colOff>365022</xdr:colOff>
      <xdr:row>38</xdr:row>
      <xdr:rowOff>74594</xdr:rowOff>
    </xdr:to>
    <xdr:sp macro="" textlink="">
      <xdr:nvSpPr>
        <xdr:cNvPr id="1743" name="Oval 77">
          <a:extLst>
            <a:ext uri="{FF2B5EF4-FFF2-40B4-BE49-F238E27FC236}">
              <a16:creationId xmlns:a16="http://schemas.microsoft.com/office/drawing/2014/main" id="{B9E08E0C-11C0-4895-8233-2613D93E5495}"/>
            </a:ext>
          </a:extLst>
        </xdr:cNvPr>
        <xdr:cNvSpPr>
          <a:spLocks noChangeArrowheads="1"/>
        </xdr:cNvSpPr>
      </xdr:nvSpPr>
      <xdr:spPr bwMode="auto">
        <a:xfrm>
          <a:off x="10912379" y="10230683"/>
          <a:ext cx="95243" cy="86461"/>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380036</xdr:colOff>
      <xdr:row>37</xdr:row>
      <xdr:rowOff>110693</xdr:rowOff>
    </xdr:from>
    <xdr:to>
      <xdr:col>14</xdr:col>
      <xdr:colOff>531349</xdr:colOff>
      <xdr:row>38</xdr:row>
      <xdr:rowOff>34410</xdr:rowOff>
    </xdr:to>
    <xdr:sp macro="" textlink="">
      <xdr:nvSpPr>
        <xdr:cNvPr id="1744" name="六角形 1743">
          <a:extLst>
            <a:ext uri="{FF2B5EF4-FFF2-40B4-BE49-F238E27FC236}">
              <a16:creationId xmlns:a16="http://schemas.microsoft.com/office/drawing/2014/main" id="{85371ED9-962B-4C32-93E0-2C87D4C6D208}"/>
            </a:ext>
          </a:extLst>
        </xdr:cNvPr>
        <xdr:cNvSpPr/>
      </xdr:nvSpPr>
      <xdr:spPr bwMode="auto">
        <a:xfrm>
          <a:off x="9585131" y="6453477"/>
          <a:ext cx="151313" cy="94494"/>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800" b="1">
              <a:solidFill>
                <a:schemeClr val="bg1"/>
              </a:solidFill>
              <a:latin typeface="+mj-ea"/>
              <a:ea typeface="+mj-ea"/>
            </a:rPr>
            <a:t>146</a:t>
          </a:r>
          <a:endParaRPr kumimoji="1" lang="ja-JP" altLang="en-US" sz="800" b="1">
            <a:solidFill>
              <a:schemeClr val="bg1"/>
            </a:solidFill>
            <a:latin typeface="+mj-ea"/>
            <a:ea typeface="+mj-ea"/>
          </a:endParaRPr>
        </a:p>
      </xdr:txBody>
    </xdr:sp>
    <xdr:clientData/>
  </xdr:twoCellAnchor>
  <xdr:oneCellAnchor>
    <xdr:from>
      <xdr:col>14</xdr:col>
      <xdr:colOff>429019</xdr:colOff>
      <xdr:row>40</xdr:row>
      <xdr:rowOff>7655</xdr:rowOff>
    </xdr:from>
    <xdr:ext cx="118586" cy="177876"/>
    <xdr:sp macro="" textlink="">
      <xdr:nvSpPr>
        <xdr:cNvPr id="1745" name="Text Box 709">
          <a:extLst>
            <a:ext uri="{FF2B5EF4-FFF2-40B4-BE49-F238E27FC236}">
              <a16:creationId xmlns:a16="http://schemas.microsoft.com/office/drawing/2014/main" id="{6B4D8889-D3CB-4AC7-9496-28134EAC90BB}"/>
            </a:ext>
          </a:extLst>
        </xdr:cNvPr>
        <xdr:cNvSpPr txBox="1">
          <a:spLocks noChangeArrowheads="1"/>
        </xdr:cNvSpPr>
      </xdr:nvSpPr>
      <xdr:spPr bwMode="auto">
        <a:xfrm flipV="1">
          <a:off x="11071619" y="10599455"/>
          <a:ext cx="118586" cy="177876"/>
        </a:xfrm>
        <a:prstGeom prst="rect">
          <a:avLst/>
        </a:prstGeom>
        <a:noFill/>
        <a:ln w="9525">
          <a:noFill/>
          <a:miter lim="800000"/>
          <a:headEnd/>
          <a:tailEnd/>
        </a:ln>
      </xdr:spPr>
      <xdr:txBody>
        <a:bodyPr vertOverflow="overflow" horzOverflow="overflow" wrap="none" lIns="0" tIns="0" rIns="0" bIns="0" anchor="b" upright="1">
          <a:noAutofit/>
        </a:bodyPr>
        <a:lstStyle/>
        <a:p>
          <a:pPr algn="r" rtl="0">
            <a:lnSpc>
              <a:spcPts val="900"/>
            </a:lnSpc>
            <a:defRPr sz="1000"/>
          </a:pPr>
          <a:r>
            <a:rPr lang="ja-JP" altLang="en-US" sz="900" b="1" i="0" u="none" strike="noStrike" baseline="0">
              <a:solidFill>
                <a:srgbClr val="000000"/>
              </a:solidFill>
              <a:latin typeface="ＭＳ Ｐゴシック"/>
              <a:ea typeface="ＭＳ Ｐゴシック"/>
            </a:rPr>
            <a:t>往</a:t>
          </a:r>
          <a:endParaRPr lang="en-US" altLang="ja-JP" sz="900" b="1" i="0" u="none" strike="noStrike" baseline="0">
            <a:solidFill>
              <a:srgbClr val="000000"/>
            </a:solidFill>
            <a:latin typeface="ＭＳ Ｐゴシック"/>
            <a:ea typeface="ＭＳ Ｐゴシック"/>
          </a:endParaRPr>
        </a:p>
        <a:p>
          <a:pPr algn="r" rtl="0">
            <a:lnSpc>
              <a:spcPts val="900"/>
            </a:lnSpc>
            <a:defRPr sz="1000"/>
          </a:pPr>
          <a:r>
            <a:rPr lang="ja-JP" altLang="en-US" sz="900" b="1" i="0" u="none" strike="noStrike" baseline="0">
              <a:solidFill>
                <a:srgbClr val="000000"/>
              </a:solidFill>
              <a:latin typeface="ＭＳ Ｐゴシック"/>
              <a:ea typeface="ＭＳ Ｐゴシック"/>
            </a:rPr>
            <a:t>路</a:t>
          </a:r>
        </a:p>
      </xdr:txBody>
    </xdr:sp>
    <xdr:clientData/>
  </xdr:oneCellAnchor>
  <xdr:oneCellAnchor>
    <xdr:from>
      <xdr:col>14</xdr:col>
      <xdr:colOff>428372</xdr:colOff>
      <xdr:row>38</xdr:row>
      <xdr:rowOff>19844</xdr:rowOff>
    </xdr:from>
    <xdr:ext cx="169299" cy="272447"/>
    <xdr:sp macro="" textlink="">
      <xdr:nvSpPr>
        <xdr:cNvPr id="1746" name="Text Box 709">
          <a:extLst>
            <a:ext uri="{FF2B5EF4-FFF2-40B4-BE49-F238E27FC236}">
              <a16:creationId xmlns:a16="http://schemas.microsoft.com/office/drawing/2014/main" id="{E2DCAE8F-E084-40D0-9F92-34D5B424428B}"/>
            </a:ext>
          </a:extLst>
        </xdr:cNvPr>
        <xdr:cNvSpPr txBox="1">
          <a:spLocks noChangeArrowheads="1"/>
        </xdr:cNvSpPr>
      </xdr:nvSpPr>
      <xdr:spPr bwMode="auto">
        <a:xfrm flipV="1">
          <a:off x="11070972" y="10262394"/>
          <a:ext cx="169299" cy="272447"/>
        </a:xfrm>
        <a:prstGeom prst="rect">
          <a:avLst/>
        </a:prstGeom>
        <a:noFill/>
        <a:ln w="9525">
          <a:noFill/>
          <a:miter lim="800000"/>
          <a:headEnd/>
          <a:tailEnd/>
        </a:ln>
      </xdr:spPr>
      <xdr:txBody>
        <a:bodyPr vertOverflow="overflow" horzOverflow="overflow" wrap="square" lIns="27432" tIns="18288" rIns="27432" bIns="18288" anchor="b" upright="1">
          <a:spAutoFit/>
        </a:bodyPr>
        <a:lstStyle/>
        <a:p>
          <a:pPr algn="r" rtl="0">
            <a:lnSpc>
              <a:spcPts val="900"/>
            </a:lnSpc>
            <a:defRPr sz="1000"/>
          </a:pPr>
          <a:r>
            <a:rPr lang="ja-JP" altLang="en-US" sz="900" b="1" i="0" u="none" strike="noStrike" baseline="0">
              <a:solidFill>
                <a:srgbClr val="000000"/>
              </a:solidFill>
              <a:latin typeface="ＭＳ Ｐゴシック"/>
              <a:ea typeface="ＭＳ Ｐゴシック"/>
            </a:rPr>
            <a:t>鼓門</a:t>
          </a:r>
        </a:p>
      </xdr:txBody>
    </xdr:sp>
    <xdr:clientData/>
  </xdr:oneCellAnchor>
  <xdr:twoCellAnchor>
    <xdr:from>
      <xdr:col>14</xdr:col>
      <xdr:colOff>263330</xdr:colOff>
      <xdr:row>38</xdr:row>
      <xdr:rowOff>140448</xdr:rowOff>
    </xdr:from>
    <xdr:to>
      <xdr:col>14</xdr:col>
      <xdr:colOff>461421</xdr:colOff>
      <xdr:row>41</xdr:row>
      <xdr:rowOff>425</xdr:rowOff>
    </xdr:to>
    <xdr:sp macro="" textlink="">
      <xdr:nvSpPr>
        <xdr:cNvPr id="1747" name="Line 206">
          <a:extLst>
            <a:ext uri="{FF2B5EF4-FFF2-40B4-BE49-F238E27FC236}">
              <a16:creationId xmlns:a16="http://schemas.microsoft.com/office/drawing/2014/main" id="{D0DE554E-3608-4FE6-A338-C57B2C6DCE6C}"/>
            </a:ext>
          </a:extLst>
        </xdr:cNvPr>
        <xdr:cNvSpPr>
          <a:spLocks noChangeShapeType="1"/>
        </xdr:cNvSpPr>
      </xdr:nvSpPr>
      <xdr:spPr bwMode="auto">
        <a:xfrm rot="5400000">
          <a:off x="10817812" y="10471116"/>
          <a:ext cx="374327" cy="198091"/>
        </a:xfrm>
        <a:custGeom>
          <a:avLst/>
          <a:gdLst>
            <a:gd name="connsiteX0" fmla="*/ 0 w 264526"/>
            <a:gd name="connsiteY0" fmla="*/ 0 h 393264"/>
            <a:gd name="connsiteX1" fmla="*/ 264526 w 264526"/>
            <a:gd name="connsiteY1" fmla="*/ 393264 h 393264"/>
            <a:gd name="connsiteX0" fmla="*/ 0 w 264526"/>
            <a:gd name="connsiteY0" fmla="*/ 1207 h 394471"/>
            <a:gd name="connsiteX1" fmla="*/ 264526 w 264526"/>
            <a:gd name="connsiteY1" fmla="*/ 394471 h 394471"/>
            <a:gd name="connsiteX0" fmla="*/ 0 w 264526"/>
            <a:gd name="connsiteY0" fmla="*/ 4567 h 397831"/>
            <a:gd name="connsiteX1" fmla="*/ 264526 w 264526"/>
            <a:gd name="connsiteY1" fmla="*/ 397831 h 397831"/>
            <a:gd name="connsiteX0" fmla="*/ 0 w 279054"/>
            <a:gd name="connsiteY0" fmla="*/ 0 h 393264"/>
            <a:gd name="connsiteX1" fmla="*/ 255131 w 279054"/>
            <a:gd name="connsiteY1" fmla="*/ 93550 h 393264"/>
            <a:gd name="connsiteX2" fmla="*/ 264526 w 279054"/>
            <a:gd name="connsiteY2" fmla="*/ 393264 h 393264"/>
            <a:gd name="connsiteX0" fmla="*/ 0 w 292301"/>
            <a:gd name="connsiteY0" fmla="*/ 10531 h 403795"/>
            <a:gd name="connsiteX1" fmla="*/ 272140 w 292301"/>
            <a:gd name="connsiteY1" fmla="*/ 44550 h 403795"/>
            <a:gd name="connsiteX2" fmla="*/ 264526 w 292301"/>
            <a:gd name="connsiteY2" fmla="*/ 403795 h 403795"/>
            <a:gd name="connsiteX0" fmla="*/ 0 w 299436"/>
            <a:gd name="connsiteY0" fmla="*/ 2019 h 395283"/>
            <a:gd name="connsiteX1" fmla="*/ 272140 w 299436"/>
            <a:gd name="connsiteY1" fmla="*/ 36038 h 395283"/>
            <a:gd name="connsiteX2" fmla="*/ 264526 w 299436"/>
            <a:gd name="connsiteY2" fmla="*/ 395283 h 395283"/>
            <a:gd name="connsiteX0" fmla="*/ 0 w 297449"/>
            <a:gd name="connsiteY0" fmla="*/ 0 h 393264"/>
            <a:gd name="connsiteX1" fmla="*/ 272140 w 297449"/>
            <a:gd name="connsiteY1" fmla="*/ 34019 h 393264"/>
            <a:gd name="connsiteX2" fmla="*/ 264526 w 297449"/>
            <a:gd name="connsiteY2" fmla="*/ 393264 h 393264"/>
            <a:gd name="connsiteX0" fmla="*/ 0 w 272140"/>
            <a:gd name="connsiteY0" fmla="*/ 0 h 393264"/>
            <a:gd name="connsiteX1" fmla="*/ 272140 w 272140"/>
            <a:gd name="connsiteY1" fmla="*/ 34019 h 393264"/>
            <a:gd name="connsiteX2" fmla="*/ 264526 w 272140"/>
            <a:gd name="connsiteY2" fmla="*/ 393264 h 393264"/>
            <a:gd name="connsiteX0" fmla="*/ 7614 w 7614"/>
            <a:gd name="connsiteY0" fmla="*/ 0 h 359245"/>
            <a:gd name="connsiteX1" fmla="*/ 0 w 7614"/>
            <a:gd name="connsiteY1" fmla="*/ 359245 h 359245"/>
            <a:gd name="connsiteX0" fmla="*/ 366 w 327438"/>
            <a:gd name="connsiteY0" fmla="*/ 1590 h 2760"/>
            <a:gd name="connsiteX1" fmla="*/ 326722 w 327438"/>
            <a:gd name="connsiteY1" fmla="*/ 1665 h 2760"/>
            <a:gd name="connsiteX0" fmla="*/ 20 w 9987"/>
            <a:gd name="connsiteY0" fmla="*/ 0 h 6792"/>
            <a:gd name="connsiteX1" fmla="*/ 9987 w 9987"/>
            <a:gd name="connsiteY1" fmla="*/ 272 h 6792"/>
            <a:gd name="connsiteX0" fmla="*/ 11 w 15925"/>
            <a:gd name="connsiteY0" fmla="*/ 2652 h 11980"/>
            <a:gd name="connsiteX1" fmla="*/ 15925 w 15925"/>
            <a:gd name="connsiteY1" fmla="*/ 111 h 11980"/>
            <a:gd name="connsiteX0" fmla="*/ 0 w 15914"/>
            <a:gd name="connsiteY0" fmla="*/ 2822 h 4535"/>
            <a:gd name="connsiteX1" fmla="*/ 15914 w 15914"/>
            <a:gd name="connsiteY1" fmla="*/ 281 h 4535"/>
            <a:gd name="connsiteX0" fmla="*/ 0 w 23672"/>
            <a:gd name="connsiteY0" fmla="*/ 12582 h 15697"/>
            <a:gd name="connsiteX1" fmla="*/ 23672 w 23672"/>
            <a:gd name="connsiteY1" fmla="*/ 493 h 15697"/>
            <a:gd name="connsiteX0" fmla="*/ 0 w 23672"/>
            <a:gd name="connsiteY0" fmla="*/ 13590 h 13590"/>
            <a:gd name="connsiteX1" fmla="*/ 23672 w 23672"/>
            <a:gd name="connsiteY1" fmla="*/ 1501 h 13590"/>
            <a:gd name="connsiteX0" fmla="*/ 0 w 17706"/>
            <a:gd name="connsiteY0" fmla="*/ 16499 h 16499"/>
            <a:gd name="connsiteX1" fmla="*/ 17706 w 17706"/>
            <a:gd name="connsiteY1" fmla="*/ 1167 h 16499"/>
            <a:gd name="connsiteX0" fmla="*/ 0 w 17706"/>
            <a:gd name="connsiteY0" fmla="*/ 6751 h 6751"/>
            <a:gd name="connsiteX1" fmla="*/ 17706 w 17706"/>
            <a:gd name="connsiteY1" fmla="*/ 4390 h 6751"/>
            <a:gd name="connsiteX0" fmla="*/ 0 w 10000"/>
            <a:gd name="connsiteY0" fmla="*/ 5924 h 5924"/>
            <a:gd name="connsiteX1" fmla="*/ 10000 w 10000"/>
            <a:gd name="connsiteY1" fmla="*/ 2427 h 5924"/>
            <a:gd name="connsiteX0" fmla="*/ 0 w 5001"/>
            <a:gd name="connsiteY0" fmla="*/ 5 h 280072"/>
            <a:gd name="connsiteX1" fmla="*/ 5001 w 5001"/>
            <a:gd name="connsiteY1" fmla="*/ 280072 h 280072"/>
            <a:gd name="connsiteX0" fmla="*/ 0 w 10000"/>
            <a:gd name="connsiteY0" fmla="*/ 0 h 10031"/>
            <a:gd name="connsiteX1" fmla="*/ 9321 w 10000"/>
            <a:gd name="connsiteY1" fmla="*/ 10031 h 10031"/>
            <a:gd name="connsiteX2" fmla="*/ 10000 w 10000"/>
            <a:gd name="connsiteY2" fmla="*/ 10000 h 10031"/>
            <a:gd name="connsiteX0" fmla="*/ 1053 w 11053"/>
            <a:gd name="connsiteY0" fmla="*/ 0 h 10000"/>
            <a:gd name="connsiteX1" fmla="*/ 10 w 11053"/>
            <a:gd name="connsiteY1" fmla="*/ 8580 h 10000"/>
            <a:gd name="connsiteX2" fmla="*/ 11053 w 11053"/>
            <a:gd name="connsiteY2" fmla="*/ 10000 h 10000"/>
            <a:gd name="connsiteX0" fmla="*/ 1043 w 11043"/>
            <a:gd name="connsiteY0" fmla="*/ 0 h 10000"/>
            <a:gd name="connsiteX1" fmla="*/ 0 w 11043"/>
            <a:gd name="connsiteY1" fmla="*/ 8580 h 10000"/>
            <a:gd name="connsiteX2" fmla="*/ 11043 w 11043"/>
            <a:gd name="connsiteY2" fmla="*/ 10000 h 10000"/>
            <a:gd name="connsiteX0" fmla="*/ 1043 w 11089"/>
            <a:gd name="connsiteY0" fmla="*/ 0 h 9147"/>
            <a:gd name="connsiteX1" fmla="*/ 0 w 11089"/>
            <a:gd name="connsiteY1" fmla="*/ 8580 h 9147"/>
            <a:gd name="connsiteX2" fmla="*/ 11089 w 11089"/>
            <a:gd name="connsiteY2" fmla="*/ 9147 h 9147"/>
            <a:gd name="connsiteX0" fmla="*/ 941 w 10033"/>
            <a:gd name="connsiteY0" fmla="*/ 0 h 9399"/>
            <a:gd name="connsiteX1" fmla="*/ 0 w 10033"/>
            <a:gd name="connsiteY1" fmla="*/ 9380 h 9399"/>
            <a:gd name="connsiteX2" fmla="*/ 10033 w 10033"/>
            <a:gd name="connsiteY2" fmla="*/ 9254 h 9399"/>
            <a:gd name="connsiteX0" fmla="*/ 938 w 10000"/>
            <a:gd name="connsiteY0" fmla="*/ 0 h 10206"/>
            <a:gd name="connsiteX1" fmla="*/ 0 w 10000"/>
            <a:gd name="connsiteY1" fmla="*/ 9980 h 10206"/>
            <a:gd name="connsiteX2" fmla="*/ 10000 w 10000"/>
            <a:gd name="connsiteY2" fmla="*/ 9846 h 10206"/>
            <a:gd name="connsiteX0" fmla="*/ 492 w 10000"/>
            <a:gd name="connsiteY0" fmla="*/ 0 h 10239"/>
            <a:gd name="connsiteX1" fmla="*/ 0 w 10000"/>
            <a:gd name="connsiteY1" fmla="*/ 10013 h 10239"/>
            <a:gd name="connsiteX2" fmla="*/ 10000 w 10000"/>
            <a:gd name="connsiteY2" fmla="*/ 9879 h 10239"/>
            <a:gd name="connsiteX0" fmla="*/ 492 w 9686"/>
            <a:gd name="connsiteY0" fmla="*/ 0 h 10503"/>
            <a:gd name="connsiteX1" fmla="*/ 0 w 9686"/>
            <a:gd name="connsiteY1" fmla="*/ 10013 h 10503"/>
            <a:gd name="connsiteX2" fmla="*/ 9686 w 9686"/>
            <a:gd name="connsiteY2" fmla="*/ 10254 h 10503"/>
            <a:gd name="connsiteX0" fmla="*/ 508 w 10000"/>
            <a:gd name="connsiteY0" fmla="*/ 0 h 9763"/>
            <a:gd name="connsiteX1" fmla="*/ 0 w 10000"/>
            <a:gd name="connsiteY1" fmla="*/ 9533 h 9763"/>
            <a:gd name="connsiteX2" fmla="*/ 10000 w 10000"/>
            <a:gd name="connsiteY2" fmla="*/ 9763 h 9763"/>
            <a:gd name="connsiteX0" fmla="*/ 76 w 10257"/>
            <a:gd name="connsiteY0" fmla="*/ 0 h 9929"/>
            <a:gd name="connsiteX1" fmla="*/ 257 w 10257"/>
            <a:gd name="connsiteY1" fmla="*/ 9693 h 9929"/>
            <a:gd name="connsiteX2" fmla="*/ 10257 w 10257"/>
            <a:gd name="connsiteY2" fmla="*/ 9929 h 9929"/>
            <a:gd name="connsiteX0" fmla="*/ 153 w 9749"/>
            <a:gd name="connsiteY0" fmla="*/ 0 h 10275"/>
            <a:gd name="connsiteX1" fmla="*/ 0 w 9749"/>
            <a:gd name="connsiteY1" fmla="*/ 10037 h 10275"/>
            <a:gd name="connsiteX2" fmla="*/ 9749 w 9749"/>
            <a:gd name="connsiteY2" fmla="*/ 10275 h 10275"/>
            <a:gd name="connsiteX0" fmla="*/ 157 w 13122"/>
            <a:gd name="connsiteY0" fmla="*/ 0 h 15051"/>
            <a:gd name="connsiteX1" fmla="*/ 0 w 13122"/>
            <a:gd name="connsiteY1" fmla="*/ 9768 h 15051"/>
            <a:gd name="connsiteX2" fmla="*/ 13122 w 13122"/>
            <a:gd name="connsiteY2" fmla="*/ 15051 h 15051"/>
            <a:gd name="connsiteX0" fmla="*/ 157 w 13122"/>
            <a:gd name="connsiteY0" fmla="*/ 0 h 15051"/>
            <a:gd name="connsiteX1" fmla="*/ 0 w 13122"/>
            <a:gd name="connsiteY1" fmla="*/ 9768 h 15051"/>
            <a:gd name="connsiteX2" fmla="*/ 13122 w 13122"/>
            <a:gd name="connsiteY2" fmla="*/ 15051 h 15051"/>
            <a:gd name="connsiteX0" fmla="*/ 157 w 13122"/>
            <a:gd name="connsiteY0" fmla="*/ 0 h 15051"/>
            <a:gd name="connsiteX1" fmla="*/ 0 w 13122"/>
            <a:gd name="connsiteY1" fmla="*/ 9768 h 15051"/>
            <a:gd name="connsiteX2" fmla="*/ 9731 w 13122"/>
            <a:gd name="connsiteY2" fmla="*/ 12961 h 15051"/>
            <a:gd name="connsiteX3" fmla="*/ 13122 w 13122"/>
            <a:gd name="connsiteY3" fmla="*/ 15051 h 15051"/>
            <a:gd name="connsiteX0" fmla="*/ 157 w 12408"/>
            <a:gd name="connsiteY0" fmla="*/ 0 h 13044"/>
            <a:gd name="connsiteX1" fmla="*/ 0 w 12408"/>
            <a:gd name="connsiteY1" fmla="*/ 9768 h 13044"/>
            <a:gd name="connsiteX2" fmla="*/ 9731 w 12408"/>
            <a:gd name="connsiteY2" fmla="*/ 12961 h 13044"/>
            <a:gd name="connsiteX3" fmla="*/ 12408 w 12408"/>
            <a:gd name="connsiteY3" fmla="*/ 7920 h 13044"/>
            <a:gd name="connsiteX0" fmla="*/ 157 w 11573"/>
            <a:gd name="connsiteY0" fmla="*/ 0 h 13027"/>
            <a:gd name="connsiteX1" fmla="*/ 0 w 11573"/>
            <a:gd name="connsiteY1" fmla="*/ 9768 h 13027"/>
            <a:gd name="connsiteX2" fmla="*/ 9731 w 11573"/>
            <a:gd name="connsiteY2" fmla="*/ 12961 h 13027"/>
            <a:gd name="connsiteX3" fmla="*/ 11573 w 11573"/>
            <a:gd name="connsiteY3" fmla="*/ 6078 h 13027"/>
            <a:gd name="connsiteX0" fmla="*/ 157 w 11573"/>
            <a:gd name="connsiteY0" fmla="*/ 0 h 13011"/>
            <a:gd name="connsiteX1" fmla="*/ 0 w 11573"/>
            <a:gd name="connsiteY1" fmla="*/ 9768 h 13011"/>
            <a:gd name="connsiteX2" fmla="*/ 8768 w 11573"/>
            <a:gd name="connsiteY2" fmla="*/ 12945 h 13011"/>
            <a:gd name="connsiteX3" fmla="*/ 11573 w 11573"/>
            <a:gd name="connsiteY3" fmla="*/ 6078 h 13011"/>
            <a:gd name="connsiteX0" fmla="*/ 157 w 11573"/>
            <a:gd name="connsiteY0" fmla="*/ 0 h 13779"/>
            <a:gd name="connsiteX1" fmla="*/ 0 w 11573"/>
            <a:gd name="connsiteY1" fmla="*/ 9768 h 13779"/>
            <a:gd name="connsiteX2" fmla="*/ 8621 w 11573"/>
            <a:gd name="connsiteY2" fmla="*/ 13719 h 13779"/>
            <a:gd name="connsiteX3" fmla="*/ 11573 w 11573"/>
            <a:gd name="connsiteY3" fmla="*/ 6078 h 13779"/>
            <a:gd name="connsiteX0" fmla="*/ 157 w 11298"/>
            <a:gd name="connsiteY0" fmla="*/ 0 h 13777"/>
            <a:gd name="connsiteX1" fmla="*/ 0 w 11298"/>
            <a:gd name="connsiteY1" fmla="*/ 9768 h 13777"/>
            <a:gd name="connsiteX2" fmla="*/ 8621 w 11298"/>
            <a:gd name="connsiteY2" fmla="*/ 13719 h 13777"/>
            <a:gd name="connsiteX3" fmla="*/ 11298 w 11298"/>
            <a:gd name="connsiteY3" fmla="*/ 5664 h 13777"/>
            <a:gd name="connsiteX0" fmla="*/ 157 w 11298"/>
            <a:gd name="connsiteY0" fmla="*/ 0 h 13719"/>
            <a:gd name="connsiteX1" fmla="*/ 0 w 11298"/>
            <a:gd name="connsiteY1" fmla="*/ 9768 h 13719"/>
            <a:gd name="connsiteX2" fmla="*/ 8621 w 11298"/>
            <a:gd name="connsiteY2" fmla="*/ 13719 h 13719"/>
            <a:gd name="connsiteX3" fmla="*/ 11298 w 11298"/>
            <a:gd name="connsiteY3" fmla="*/ 5664 h 13719"/>
            <a:gd name="connsiteX0" fmla="*/ 157 w 11298"/>
            <a:gd name="connsiteY0" fmla="*/ 0 h 13722"/>
            <a:gd name="connsiteX1" fmla="*/ 0 w 11298"/>
            <a:gd name="connsiteY1" fmla="*/ 9768 h 13722"/>
            <a:gd name="connsiteX2" fmla="*/ 8621 w 11298"/>
            <a:gd name="connsiteY2" fmla="*/ 13719 h 13722"/>
            <a:gd name="connsiteX3" fmla="*/ 11298 w 11298"/>
            <a:gd name="connsiteY3" fmla="*/ 5664 h 13722"/>
            <a:gd name="connsiteX0" fmla="*/ 157 w 11298"/>
            <a:gd name="connsiteY0" fmla="*/ 0 h 13722"/>
            <a:gd name="connsiteX1" fmla="*/ 0 w 11298"/>
            <a:gd name="connsiteY1" fmla="*/ 9768 h 13722"/>
            <a:gd name="connsiteX2" fmla="*/ 8621 w 11298"/>
            <a:gd name="connsiteY2" fmla="*/ 13719 h 13722"/>
            <a:gd name="connsiteX3" fmla="*/ 11298 w 11298"/>
            <a:gd name="connsiteY3" fmla="*/ 5664 h 13722"/>
            <a:gd name="connsiteX0" fmla="*/ 157 w 11372"/>
            <a:gd name="connsiteY0" fmla="*/ 0 h 13722"/>
            <a:gd name="connsiteX1" fmla="*/ 0 w 11372"/>
            <a:gd name="connsiteY1" fmla="*/ 9768 h 13722"/>
            <a:gd name="connsiteX2" fmla="*/ 8621 w 11372"/>
            <a:gd name="connsiteY2" fmla="*/ 13719 h 13722"/>
            <a:gd name="connsiteX3" fmla="*/ 11372 w 11372"/>
            <a:gd name="connsiteY3" fmla="*/ 6572 h 13722"/>
            <a:gd name="connsiteX0" fmla="*/ 157 w 10616"/>
            <a:gd name="connsiteY0" fmla="*/ 0 h 13722"/>
            <a:gd name="connsiteX1" fmla="*/ 0 w 10616"/>
            <a:gd name="connsiteY1" fmla="*/ 9768 h 13722"/>
            <a:gd name="connsiteX2" fmla="*/ 8621 w 10616"/>
            <a:gd name="connsiteY2" fmla="*/ 13719 h 13722"/>
            <a:gd name="connsiteX3" fmla="*/ 10616 w 10616"/>
            <a:gd name="connsiteY3" fmla="*/ 5907 h 13722"/>
            <a:gd name="connsiteX0" fmla="*/ 157 w 10770"/>
            <a:gd name="connsiteY0" fmla="*/ 0 h 13723"/>
            <a:gd name="connsiteX1" fmla="*/ 0 w 10770"/>
            <a:gd name="connsiteY1" fmla="*/ 9768 h 13723"/>
            <a:gd name="connsiteX2" fmla="*/ 8621 w 10770"/>
            <a:gd name="connsiteY2" fmla="*/ 13719 h 13723"/>
            <a:gd name="connsiteX3" fmla="*/ 10770 w 10770"/>
            <a:gd name="connsiteY3" fmla="*/ 8028 h 13723"/>
            <a:gd name="connsiteX0" fmla="*/ 157 w 11295"/>
            <a:gd name="connsiteY0" fmla="*/ 0 h 13723"/>
            <a:gd name="connsiteX1" fmla="*/ 0 w 11295"/>
            <a:gd name="connsiteY1" fmla="*/ 9768 h 13723"/>
            <a:gd name="connsiteX2" fmla="*/ 8621 w 11295"/>
            <a:gd name="connsiteY2" fmla="*/ 13719 h 13723"/>
            <a:gd name="connsiteX3" fmla="*/ 11295 w 11295"/>
            <a:gd name="connsiteY3" fmla="*/ 8570 h 13723"/>
            <a:gd name="connsiteX0" fmla="*/ 157 w 13684"/>
            <a:gd name="connsiteY0" fmla="*/ 0 h 13721"/>
            <a:gd name="connsiteX1" fmla="*/ 0 w 13684"/>
            <a:gd name="connsiteY1" fmla="*/ 9768 h 13721"/>
            <a:gd name="connsiteX2" fmla="*/ 8621 w 13684"/>
            <a:gd name="connsiteY2" fmla="*/ 13719 h 13721"/>
            <a:gd name="connsiteX3" fmla="*/ 13684 w 13684"/>
            <a:gd name="connsiteY3" fmla="*/ 4736 h 13721"/>
            <a:gd name="connsiteX0" fmla="*/ 157 w 13582"/>
            <a:gd name="connsiteY0" fmla="*/ 0 h 13721"/>
            <a:gd name="connsiteX1" fmla="*/ 0 w 13582"/>
            <a:gd name="connsiteY1" fmla="*/ 9768 h 13721"/>
            <a:gd name="connsiteX2" fmla="*/ 8621 w 13582"/>
            <a:gd name="connsiteY2" fmla="*/ 13719 h 13721"/>
            <a:gd name="connsiteX3" fmla="*/ 13582 w 13582"/>
            <a:gd name="connsiteY3" fmla="*/ 2302 h 13721"/>
            <a:gd name="connsiteX0" fmla="*/ 157 w 13582"/>
            <a:gd name="connsiteY0" fmla="*/ 0 h 13721"/>
            <a:gd name="connsiteX1" fmla="*/ 0 w 13582"/>
            <a:gd name="connsiteY1" fmla="*/ 9768 h 13721"/>
            <a:gd name="connsiteX2" fmla="*/ 8621 w 13582"/>
            <a:gd name="connsiteY2" fmla="*/ 13719 h 13721"/>
            <a:gd name="connsiteX3" fmla="*/ 13582 w 13582"/>
            <a:gd name="connsiteY3" fmla="*/ 2302 h 13721"/>
            <a:gd name="connsiteX0" fmla="*/ 157 w 13582"/>
            <a:gd name="connsiteY0" fmla="*/ 0 h 13721"/>
            <a:gd name="connsiteX1" fmla="*/ 0 w 13582"/>
            <a:gd name="connsiteY1" fmla="*/ 9768 h 13721"/>
            <a:gd name="connsiteX2" fmla="*/ 8621 w 13582"/>
            <a:gd name="connsiteY2" fmla="*/ 13719 h 13721"/>
            <a:gd name="connsiteX3" fmla="*/ 13582 w 13582"/>
            <a:gd name="connsiteY3" fmla="*/ 2302 h 13721"/>
            <a:gd name="connsiteX0" fmla="*/ 73 w 13498"/>
            <a:gd name="connsiteY0" fmla="*/ 0 h 13721"/>
            <a:gd name="connsiteX1" fmla="*/ 310 w 13498"/>
            <a:gd name="connsiteY1" fmla="*/ 9410 h 13721"/>
            <a:gd name="connsiteX2" fmla="*/ 8537 w 13498"/>
            <a:gd name="connsiteY2" fmla="*/ 13719 h 13721"/>
            <a:gd name="connsiteX3" fmla="*/ 13498 w 13498"/>
            <a:gd name="connsiteY3" fmla="*/ 2302 h 13721"/>
            <a:gd name="connsiteX0" fmla="*/ 73 w 13498"/>
            <a:gd name="connsiteY0" fmla="*/ 0 h 13721"/>
            <a:gd name="connsiteX1" fmla="*/ 310 w 13498"/>
            <a:gd name="connsiteY1" fmla="*/ 9410 h 13721"/>
            <a:gd name="connsiteX2" fmla="*/ 8537 w 13498"/>
            <a:gd name="connsiteY2" fmla="*/ 13719 h 13721"/>
            <a:gd name="connsiteX3" fmla="*/ 13498 w 13498"/>
            <a:gd name="connsiteY3" fmla="*/ 2302 h 13721"/>
            <a:gd name="connsiteX0" fmla="*/ 100 w 13240"/>
            <a:gd name="connsiteY0" fmla="*/ 0 h 13759"/>
            <a:gd name="connsiteX1" fmla="*/ 52 w 13240"/>
            <a:gd name="connsiteY1" fmla="*/ 9448 h 13759"/>
            <a:gd name="connsiteX2" fmla="*/ 8279 w 13240"/>
            <a:gd name="connsiteY2" fmla="*/ 13757 h 13759"/>
            <a:gd name="connsiteX3" fmla="*/ 13240 w 13240"/>
            <a:gd name="connsiteY3" fmla="*/ 2340 h 13759"/>
            <a:gd name="connsiteX0" fmla="*/ 100 w 13240"/>
            <a:gd name="connsiteY0" fmla="*/ 0 h 14850"/>
            <a:gd name="connsiteX1" fmla="*/ 52 w 13240"/>
            <a:gd name="connsiteY1" fmla="*/ 9448 h 14850"/>
            <a:gd name="connsiteX2" fmla="*/ 8128 w 13240"/>
            <a:gd name="connsiteY2" fmla="*/ 14848 h 14850"/>
            <a:gd name="connsiteX3" fmla="*/ 13240 w 13240"/>
            <a:gd name="connsiteY3" fmla="*/ 2340 h 14850"/>
            <a:gd name="connsiteX0" fmla="*/ 100 w 11086"/>
            <a:gd name="connsiteY0" fmla="*/ 0 h 14850"/>
            <a:gd name="connsiteX1" fmla="*/ 52 w 11086"/>
            <a:gd name="connsiteY1" fmla="*/ 9448 h 14850"/>
            <a:gd name="connsiteX2" fmla="*/ 8128 w 11086"/>
            <a:gd name="connsiteY2" fmla="*/ 14848 h 14850"/>
            <a:gd name="connsiteX3" fmla="*/ 11086 w 11086"/>
            <a:gd name="connsiteY3" fmla="*/ 3390 h 14850"/>
            <a:gd name="connsiteX0" fmla="*/ 171 w 11157"/>
            <a:gd name="connsiteY0" fmla="*/ 0 h 14850"/>
            <a:gd name="connsiteX1" fmla="*/ 0 w 11157"/>
            <a:gd name="connsiteY1" fmla="*/ 12064 h 14850"/>
            <a:gd name="connsiteX2" fmla="*/ 8199 w 11157"/>
            <a:gd name="connsiteY2" fmla="*/ 14848 h 14850"/>
            <a:gd name="connsiteX3" fmla="*/ 11157 w 11157"/>
            <a:gd name="connsiteY3" fmla="*/ 3390 h 14850"/>
            <a:gd name="connsiteX0" fmla="*/ 171 w 11157"/>
            <a:gd name="connsiteY0" fmla="*/ 0 h 13577"/>
            <a:gd name="connsiteX1" fmla="*/ 0 w 11157"/>
            <a:gd name="connsiteY1" fmla="*/ 12064 h 13577"/>
            <a:gd name="connsiteX2" fmla="*/ 8576 w 11157"/>
            <a:gd name="connsiteY2" fmla="*/ 13574 h 13577"/>
            <a:gd name="connsiteX3" fmla="*/ 11157 w 11157"/>
            <a:gd name="connsiteY3" fmla="*/ 3390 h 13577"/>
            <a:gd name="connsiteX0" fmla="*/ 171 w 11157"/>
            <a:gd name="connsiteY0" fmla="*/ 0 h 21200"/>
            <a:gd name="connsiteX1" fmla="*/ 0 w 11157"/>
            <a:gd name="connsiteY1" fmla="*/ 12064 h 21200"/>
            <a:gd name="connsiteX2" fmla="*/ 7319 w 11157"/>
            <a:gd name="connsiteY2" fmla="*/ 21199 h 21200"/>
            <a:gd name="connsiteX3" fmla="*/ 11157 w 11157"/>
            <a:gd name="connsiteY3" fmla="*/ 3390 h 21200"/>
            <a:gd name="connsiteX0" fmla="*/ 171 w 11157"/>
            <a:gd name="connsiteY0" fmla="*/ 0 h 21200"/>
            <a:gd name="connsiteX1" fmla="*/ 0 w 11157"/>
            <a:gd name="connsiteY1" fmla="*/ 12064 h 21200"/>
            <a:gd name="connsiteX2" fmla="*/ 7319 w 11157"/>
            <a:gd name="connsiteY2" fmla="*/ 21199 h 21200"/>
            <a:gd name="connsiteX3" fmla="*/ 11157 w 11157"/>
            <a:gd name="connsiteY3" fmla="*/ 3390 h 21200"/>
            <a:gd name="connsiteX0" fmla="*/ 171 w 11157"/>
            <a:gd name="connsiteY0" fmla="*/ 0 h 21200"/>
            <a:gd name="connsiteX1" fmla="*/ 0 w 11157"/>
            <a:gd name="connsiteY1" fmla="*/ 12064 h 21200"/>
            <a:gd name="connsiteX2" fmla="*/ 7319 w 11157"/>
            <a:gd name="connsiteY2" fmla="*/ 21199 h 21200"/>
            <a:gd name="connsiteX3" fmla="*/ 11157 w 11157"/>
            <a:gd name="connsiteY3" fmla="*/ 3390 h 21200"/>
            <a:gd name="connsiteX0" fmla="*/ 171 w 11157"/>
            <a:gd name="connsiteY0" fmla="*/ 0 h 21200"/>
            <a:gd name="connsiteX1" fmla="*/ 0 w 11157"/>
            <a:gd name="connsiteY1" fmla="*/ 12064 h 21200"/>
            <a:gd name="connsiteX2" fmla="*/ 7319 w 11157"/>
            <a:gd name="connsiteY2" fmla="*/ 21199 h 21200"/>
            <a:gd name="connsiteX3" fmla="*/ 11157 w 11157"/>
            <a:gd name="connsiteY3" fmla="*/ 3390 h 21200"/>
            <a:gd name="connsiteX0" fmla="*/ 171 w 11157"/>
            <a:gd name="connsiteY0" fmla="*/ 0 h 21453"/>
            <a:gd name="connsiteX1" fmla="*/ 0 w 11157"/>
            <a:gd name="connsiteY1" fmla="*/ 12064 h 21453"/>
            <a:gd name="connsiteX2" fmla="*/ 4913 w 11157"/>
            <a:gd name="connsiteY2" fmla="*/ 12140 h 21453"/>
            <a:gd name="connsiteX3" fmla="*/ 7319 w 11157"/>
            <a:gd name="connsiteY3" fmla="*/ 21199 h 21453"/>
            <a:gd name="connsiteX4" fmla="*/ 11157 w 11157"/>
            <a:gd name="connsiteY4" fmla="*/ 3390 h 21453"/>
            <a:gd name="connsiteX0" fmla="*/ 171 w 11157"/>
            <a:gd name="connsiteY0" fmla="*/ 0 h 21481"/>
            <a:gd name="connsiteX1" fmla="*/ 0 w 11157"/>
            <a:gd name="connsiteY1" fmla="*/ 12064 h 21481"/>
            <a:gd name="connsiteX2" fmla="*/ 4570 w 11157"/>
            <a:gd name="connsiteY2" fmla="*/ 13229 h 21481"/>
            <a:gd name="connsiteX3" fmla="*/ 7319 w 11157"/>
            <a:gd name="connsiteY3" fmla="*/ 21199 h 21481"/>
            <a:gd name="connsiteX4" fmla="*/ 11157 w 11157"/>
            <a:gd name="connsiteY4" fmla="*/ 3390 h 21481"/>
            <a:gd name="connsiteX0" fmla="*/ 171 w 11157"/>
            <a:gd name="connsiteY0" fmla="*/ 0 h 21263"/>
            <a:gd name="connsiteX1" fmla="*/ 0 w 11157"/>
            <a:gd name="connsiteY1" fmla="*/ 12064 h 21263"/>
            <a:gd name="connsiteX2" fmla="*/ 4570 w 11157"/>
            <a:gd name="connsiteY2" fmla="*/ 13229 h 21263"/>
            <a:gd name="connsiteX3" fmla="*/ 7319 w 11157"/>
            <a:gd name="connsiteY3" fmla="*/ 21199 h 21263"/>
            <a:gd name="connsiteX4" fmla="*/ 11157 w 11157"/>
            <a:gd name="connsiteY4" fmla="*/ 3390 h 21263"/>
            <a:gd name="connsiteX0" fmla="*/ 171 w 11157"/>
            <a:gd name="connsiteY0" fmla="*/ 0 h 21257"/>
            <a:gd name="connsiteX1" fmla="*/ 0 w 11157"/>
            <a:gd name="connsiteY1" fmla="*/ 12064 h 21257"/>
            <a:gd name="connsiteX2" fmla="*/ 4456 w 11157"/>
            <a:gd name="connsiteY2" fmla="*/ 12321 h 21257"/>
            <a:gd name="connsiteX3" fmla="*/ 7319 w 11157"/>
            <a:gd name="connsiteY3" fmla="*/ 21199 h 21257"/>
            <a:gd name="connsiteX4" fmla="*/ 11157 w 11157"/>
            <a:gd name="connsiteY4" fmla="*/ 3390 h 21257"/>
            <a:gd name="connsiteX0" fmla="*/ 171 w 11157"/>
            <a:gd name="connsiteY0" fmla="*/ 0 h 21257"/>
            <a:gd name="connsiteX1" fmla="*/ 0 w 11157"/>
            <a:gd name="connsiteY1" fmla="*/ 12064 h 21257"/>
            <a:gd name="connsiteX2" fmla="*/ 4456 w 11157"/>
            <a:gd name="connsiteY2" fmla="*/ 12321 h 21257"/>
            <a:gd name="connsiteX3" fmla="*/ 7319 w 11157"/>
            <a:gd name="connsiteY3" fmla="*/ 21199 h 21257"/>
            <a:gd name="connsiteX4" fmla="*/ 11157 w 11157"/>
            <a:gd name="connsiteY4" fmla="*/ 3390 h 21257"/>
            <a:gd name="connsiteX0" fmla="*/ 171 w 11157"/>
            <a:gd name="connsiteY0" fmla="*/ 0 h 21257"/>
            <a:gd name="connsiteX1" fmla="*/ 0 w 11157"/>
            <a:gd name="connsiteY1" fmla="*/ 12064 h 21257"/>
            <a:gd name="connsiteX2" fmla="*/ 4456 w 11157"/>
            <a:gd name="connsiteY2" fmla="*/ 12321 h 21257"/>
            <a:gd name="connsiteX3" fmla="*/ 7319 w 11157"/>
            <a:gd name="connsiteY3" fmla="*/ 21199 h 21257"/>
            <a:gd name="connsiteX4" fmla="*/ 11157 w 11157"/>
            <a:gd name="connsiteY4" fmla="*/ 3390 h 21257"/>
            <a:gd name="connsiteX0" fmla="*/ 171 w 11157"/>
            <a:gd name="connsiteY0" fmla="*/ 0 h 21257"/>
            <a:gd name="connsiteX1" fmla="*/ 0 w 11157"/>
            <a:gd name="connsiteY1" fmla="*/ 12064 h 21257"/>
            <a:gd name="connsiteX2" fmla="*/ 4456 w 11157"/>
            <a:gd name="connsiteY2" fmla="*/ 12321 h 21257"/>
            <a:gd name="connsiteX3" fmla="*/ 7319 w 11157"/>
            <a:gd name="connsiteY3" fmla="*/ 21199 h 21257"/>
            <a:gd name="connsiteX4" fmla="*/ 11157 w 11157"/>
            <a:gd name="connsiteY4" fmla="*/ 3390 h 21257"/>
            <a:gd name="connsiteX0" fmla="*/ 114 w 11157"/>
            <a:gd name="connsiteY0" fmla="*/ 0 h 19986"/>
            <a:gd name="connsiteX1" fmla="*/ 0 w 11157"/>
            <a:gd name="connsiteY1" fmla="*/ 10793 h 19986"/>
            <a:gd name="connsiteX2" fmla="*/ 4456 w 11157"/>
            <a:gd name="connsiteY2" fmla="*/ 11050 h 19986"/>
            <a:gd name="connsiteX3" fmla="*/ 7319 w 11157"/>
            <a:gd name="connsiteY3" fmla="*/ 19928 h 19986"/>
            <a:gd name="connsiteX4" fmla="*/ 11157 w 11157"/>
            <a:gd name="connsiteY4" fmla="*/ 2119 h 19986"/>
            <a:gd name="connsiteX0" fmla="*/ 114 w 11157"/>
            <a:gd name="connsiteY0" fmla="*/ 0 h 19986"/>
            <a:gd name="connsiteX1" fmla="*/ 0 w 11157"/>
            <a:gd name="connsiteY1" fmla="*/ 10793 h 19986"/>
            <a:gd name="connsiteX2" fmla="*/ 4456 w 11157"/>
            <a:gd name="connsiteY2" fmla="*/ 11050 h 19986"/>
            <a:gd name="connsiteX3" fmla="*/ 7147 w 11157"/>
            <a:gd name="connsiteY3" fmla="*/ 19928 h 19986"/>
            <a:gd name="connsiteX4" fmla="*/ 11157 w 11157"/>
            <a:gd name="connsiteY4" fmla="*/ 2119 h 19986"/>
            <a:gd name="connsiteX0" fmla="*/ 114 w 11157"/>
            <a:gd name="connsiteY0" fmla="*/ 0 h 19806"/>
            <a:gd name="connsiteX1" fmla="*/ 0 w 11157"/>
            <a:gd name="connsiteY1" fmla="*/ 10793 h 19806"/>
            <a:gd name="connsiteX2" fmla="*/ 4456 w 11157"/>
            <a:gd name="connsiteY2" fmla="*/ 11050 h 19806"/>
            <a:gd name="connsiteX3" fmla="*/ 7319 w 11157"/>
            <a:gd name="connsiteY3" fmla="*/ 19747 h 19806"/>
            <a:gd name="connsiteX4" fmla="*/ 11157 w 11157"/>
            <a:gd name="connsiteY4" fmla="*/ 2119 h 19806"/>
            <a:gd name="connsiteX0" fmla="*/ 5 w 11048"/>
            <a:gd name="connsiteY0" fmla="*/ 0 h 19806"/>
            <a:gd name="connsiteX1" fmla="*/ 5 w 11048"/>
            <a:gd name="connsiteY1" fmla="*/ 9704 h 19806"/>
            <a:gd name="connsiteX2" fmla="*/ 4347 w 11048"/>
            <a:gd name="connsiteY2" fmla="*/ 11050 h 19806"/>
            <a:gd name="connsiteX3" fmla="*/ 7210 w 11048"/>
            <a:gd name="connsiteY3" fmla="*/ 19747 h 19806"/>
            <a:gd name="connsiteX4" fmla="*/ 11048 w 11048"/>
            <a:gd name="connsiteY4" fmla="*/ 2119 h 19806"/>
            <a:gd name="connsiteX0" fmla="*/ 5 w 11048"/>
            <a:gd name="connsiteY0" fmla="*/ 0 h 19625"/>
            <a:gd name="connsiteX1" fmla="*/ 5 w 11048"/>
            <a:gd name="connsiteY1" fmla="*/ 9704 h 19625"/>
            <a:gd name="connsiteX2" fmla="*/ 4347 w 11048"/>
            <a:gd name="connsiteY2" fmla="*/ 11050 h 19625"/>
            <a:gd name="connsiteX3" fmla="*/ 6981 w 11048"/>
            <a:gd name="connsiteY3" fmla="*/ 19565 h 19625"/>
            <a:gd name="connsiteX4" fmla="*/ 11048 w 11048"/>
            <a:gd name="connsiteY4" fmla="*/ 2119 h 19625"/>
            <a:gd name="connsiteX0" fmla="*/ 5 w 11048"/>
            <a:gd name="connsiteY0" fmla="*/ 0 h 19084"/>
            <a:gd name="connsiteX1" fmla="*/ 5 w 11048"/>
            <a:gd name="connsiteY1" fmla="*/ 9704 h 19084"/>
            <a:gd name="connsiteX2" fmla="*/ 4347 w 11048"/>
            <a:gd name="connsiteY2" fmla="*/ 11050 h 19084"/>
            <a:gd name="connsiteX3" fmla="*/ 7267 w 11048"/>
            <a:gd name="connsiteY3" fmla="*/ 19020 h 19084"/>
            <a:gd name="connsiteX4" fmla="*/ 11048 w 11048"/>
            <a:gd name="connsiteY4" fmla="*/ 2119 h 19084"/>
            <a:gd name="connsiteX0" fmla="*/ 5 w 11048"/>
            <a:gd name="connsiteY0" fmla="*/ 0 h 19444"/>
            <a:gd name="connsiteX1" fmla="*/ 5 w 11048"/>
            <a:gd name="connsiteY1" fmla="*/ 9704 h 19444"/>
            <a:gd name="connsiteX2" fmla="*/ 4347 w 11048"/>
            <a:gd name="connsiteY2" fmla="*/ 11050 h 19444"/>
            <a:gd name="connsiteX3" fmla="*/ 6981 w 11048"/>
            <a:gd name="connsiteY3" fmla="*/ 19383 h 19444"/>
            <a:gd name="connsiteX4" fmla="*/ 11048 w 11048"/>
            <a:gd name="connsiteY4" fmla="*/ 2119 h 19444"/>
            <a:gd name="connsiteX0" fmla="*/ 5 w 11048"/>
            <a:gd name="connsiteY0" fmla="*/ 0 h 19444"/>
            <a:gd name="connsiteX1" fmla="*/ 5 w 11048"/>
            <a:gd name="connsiteY1" fmla="*/ 9704 h 19444"/>
            <a:gd name="connsiteX2" fmla="*/ 4347 w 11048"/>
            <a:gd name="connsiteY2" fmla="*/ 11050 h 19444"/>
            <a:gd name="connsiteX3" fmla="*/ 6981 w 11048"/>
            <a:gd name="connsiteY3" fmla="*/ 19383 h 19444"/>
            <a:gd name="connsiteX4" fmla="*/ 11048 w 11048"/>
            <a:gd name="connsiteY4" fmla="*/ 2119 h 19444"/>
            <a:gd name="connsiteX0" fmla="*/ 5 w 11048"/>
            <a:gd name="connsiteY0" fmla="*/ 0 h 19386"/>
            <a:gd name="connsiteX1" fmla="*/ 5 w 11048"/>
            <a:gd name="connsiteY1" fmla="*/ 9704 h 19386"/>
            <a:gd name="connsiteX2" fmla="*/ 4347 w 11048"/>
            <a:gd name="connsiteY2" fmla="*/ 11050 h 19386"/>
            <a:gd name="connsiteX3" fmla="*/ 6981 w 11048"/>
            <a:gd name="connsiteY3" fmla="*/ 19383 h 19386"/>
            <a:gd name="connsiteX4" fmla="*/ 11048 w 11048"/>
            <a:gd name="connsiteY4" fmla="*/ 2119 h 19386"/>
            <a:gd name="connsiteX0" fmla="*/ 5 w 11048"/>
            <a:gd name="connsiteY0" fmla="*/ 0 h 19386"/>
            <a:gd name="connsiteX1" fmla="*/ 5 w 11048"/>
            <a:gd name="connsiteY1" fmla="*/ 9704 h 19386"/>
            <a:gd name="connsiteX2" fmla="*/ 4347 w 11048"/>
            <a:gd name="connsiteY2" fmla="*/ 11050 h 19386"/>
            <a:gd name="connsiteX3" fmla="*/ 6981 w 11048"/>
            <a:gd name="connsiteY3" fmla="*/ 19383 h 19386"/>
            <a:gd name="connsiteX4" fmla="*/ 11048 w 11048"/>
            <a:gd name="connsiteY4" fmla="*/ 2119 h 19386"/>
            <a:gd name="connsiteX0" fmla="*/ 5 w 11048"/>
            <a:gd name="connsiteY0" fmla="*/ 0 h 19708"/>
            <a:gd name="connsiteX1" fmla="*/ 5 w 11048"/>
            <a:gd name="connsiteY1" fmla="*/ 9704 h 19708"/>
            <a:gd name="connsiteX2" fmla="*/ 4347 w 11048"/>
            <a:gd name="connsiteY2" fmla="*/ 11050 h 19708"/>
            <a:gd name="connsiteX3" fmla="*/ 6729 w 11048"/>
            <a:gd name="connsiteY3" fmla="*/ 19705 h 19708"/>
            <a:gd name="connsiteX4" fmla="*/ 11048 w 11048"/>
            <a:gd name="connsiteY4" fmla="*/ 2119 h 19708"/>
            <a:gd name="connsiteX0" fmla="*/ 5 w 11048"/>
            <a:gd name="connsiteY0" fmla="*/ 0 h 19708"/>
            <a:gd name="connsiteX1" fmla="*/ 5 w 11048"/>
            <a:gd name="connsiteY1" fmla="*/ 9704 h 19708"/>
            <a:gd name="connsiteX2" fmla="*/ 4347 w 11048"/>
            <a:gd name="connsiteY2" fmla="*/ 11050 h 19708"/>
            <a:gd name="connsiteX3" fmla="*/ 6729 w 11048"/>
            <a:gd name="connsiteY3" fmla="*/ 19705 h 19708"/>
            <a:gd name="connsiteX4" fmla="*/ 11048 w 11048"/>
            <a:gd name="connsiteY4" fmla="*/ 2119 h 19708"/>
            <a:gd name="connsiteX0" fmla="*/ 4 w 11047"/>
            <a:gd name="connsiteY0" fmla="*/ 0 h 19708"/>
            <a:gd name="connsiteX1" fmla="*/ 4 w 11047"/>
            <a:gd name="connsiteY1" fmla="*/ 9704 h 19708"/>
            <a:gd name="connsiteX2" fmla="*/ 4346 w 11047"/>
            <a:gd name="connsiteY2" fmla="*/ 11050 h 19708"/>
            <a:gd name="connsiteX3" fmla="*/ 6728 w 11047"/>
            <a:gd name="connsiteY3" fmla="*/ 19705 h 19708"/>
            <a:gd name="connsiteX4" fmla="*/ 11047 w 11047"/>
            <a:gd name="connsiteY4" fmla="*/ 2119 h 1970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1047" h="19708">
              <a:moveTo>
                <a:pt x="4" y="0"/>
              </a:moveTo>
              <a:cubicBezTo>
                <a:pt x="-33" y="2999"/>
                <a:pt x="256" y="9145"/>
                <a:pt x="4" y="9704"/>
              </a:cubicBezTo>
              <a:cubicBezTo>
                <a:pt x="194" y="10184"/>
                <a:pt x="3126" y="9527"/>
                <a:pt x="4346" y="11050"/>
              </a:cubicBezTo>
              <a:cubicBezTo>
                <a:pt x="5566" y="12573"/>
                <a:pt x="6791" y="19883"/>
                <a:pt x="6728" y="19705"/>
              </a:cubicBezTo>
              <a:cubicBezTo>
                <a:pt x="7422" y="16993"/>
                <a:pt x="8652" y="10906"/>
                <a:pt x="11047" y="2119"/>
              </a:cubicBezTo>
            </a:path>
          </a:pathLst>
        </a:custGeom>
        <a:noFill/>
        <a:ln w="15875" cmpd="sng">
          <a:solidFill>
            <a:srgbClr xmlns:mc="http://schemas.openxmlformats.org/markup-compatibility/2006" xmlns:a14="http://schemas.microsoft.com/office/drawing/2010/main" val="000000" mc:Ignorable="a14" a14:legacySpreadsheetColorIndex="64"/>
          </a:solidFill>
          <a:prstDash val="sysDot"/>
          <a:round/>
          <a:headEnd/>
          <a:tailEnd type="arrow" w="sm"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16463</xdr:colOff>
      <xdr:row>37</xdr:row>
      <xdr:rowOff>13714</xdr:rowOff>
    </xdr:from>
    <xdr:to>
      <xdr:col>14</xdr:col>
      <xdr:colOff>328360</xdr:colOff>
      <xdr:row>40</xdr:row>
      <xdr:rowOff>155830</xdr:rowOff>
    </xdr:to>
    <xdr:sp macro="" textlink="">
      <xdr:nvSpPr>
        <xdr:cNvPr id="1748" name="Freeform 169">
          <a:extLst>
            <a:ext uri="{FF2B5EF4-FFF2-40B4-BE49-F238E27FC236}">
              <a16:creationId xmlns:a16="http://schemas.microsoft.com/office/drawing/2014/main" id="{A556275A-9BE2-463F-B545-30CAF8E77A72}"/>
            </a:ext>
          </a:extLst>
        </xdr:cNvPr>
        <xdr:cNvSpPr>
          <a:spLocks/>
        </xdr:cNvSpPr>
      </xdr:nvSpPr>
      <xdr:spPr bwMode="auto">
        <a:xfrm flipH="1">
          <a:off x="9234546" y="6056797"/>
          <a:ext cx="311897" cy="634241"/>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 name="connsiteX0" fmla="*/ 8684 w 8684"/>
            <a:gd name="connsiteY0" fmla="*/ 29142 h 29142"/>
            <a:gd name="connsiteX1" fmla="*/ 8684 w 8684"/>
            <a:gd name="connsiteY1" fmla="*/ 19142 h 29142"/>
            <a:gd name="connsiteX2" fmla="*/ 0 w 8684"/>
            <a:gd name="connsiteY2" fmla="*/ 0 h 29142"/>
            <a:gd name="connsiteX0" fmla="*/ 10015 w 10015"/>
            <a:gd name="connsiteY0" fmla="*/ 10000 h 10000"/>
            <a:gd name="connsiteX1" fmla="*/ 10015 w 10015"/>
            <a:gd name="connsiteY1" fmla="*/ 6569 h 10000"/>
            <a:gd name="connsiteX2" fmla="*/ 15 w 10015"/>
            <a:gd name="connsiteY2" fmla="*/ 0 h 10000"/>
            <a:gd name="connsiteX0" fmla="*/ 10000 w 10000"/>
            <a:gd name="connsiteY0" fmla="*/ 10000 h 10000"/>
            <a:gd name="connsiteX1" fmla="*/ 10000 w 10000"/>
            <a:gd name="connsiteY1" fmla="*/ 6569 h 10000"/>
            <a:gd name="connsiteX2" fmla="*/ 1179 w 10000"/>
            <a:gd name="connsiteY2" fmla="*/ 4422 h 10000"/>
            <a:gd name="connsiteX3" fmla="*/ 0 w 10000"/>
            <a:gd name="connsiteY3" fmla="*/ 0 h 10000"/>
            <a:gd name="connsiteX0" fmla="*/ 10490 w 10490"/>
            <a:gd name="connsiteY0" fmla="*/ 10000 h 10000"/>
            <a:gd name="connsiteX1" fmla="*/ 10490 w 10490"/>
            <a:gd name="connsiteY1" fmla="*/ 6569 h 10000"/>
            <a:gd name="connsiteX2" fmla="*/ 771 w 10490"/>
            <a:gd name="connsiteY2" fmla="*/ 6178 h 10000"/>
            <a:gd name="connsiteX3" fmla="*/ 490 w 10490"/>
            <a:gd name="connsiteY3" fmla="*/ 0 h 10000"/>
            <a:gd name="connsiteX0" fmla="*/ 10571 w 10571"/>
            <a:gd name="connsiteY0" fmla="*/ 10000 h 10000"/>
            <a:gd name="connsiteX1" fmla="*/ 10571 w 10571"/>
            <a:gd name="connsiteY1" fmla="*/ 6569 h 10000"/>
            <a:gd name="connsiteX2" fmla="*/ 740 w 10571"/>
            <a:gd name="connsiteY2" fmla="*/ 6503 h 10000"/>
            <a:gd name="connsiteX3" fmla="*/ 571 w 10571"/>
            <a:gd name="connsiteY3" fmla="*/ 0 h 10000"/>
            <a:gd name="connsiteX0" fmla="*/ 10571 w 10571"/>
            <a:gd name="connsiteY0" fmla="*/ 10000 h 10000"/>
            <a:gd name="connsiteX1" fmla="*/ 10571 w 10571"/>
            <a:gd name="connsiteY1" fmla="*/ 6569 h 10000"/>
            <a:gd name="connsiteX2" fmla="*/ 740 w 10571"/>
            <a:gd name="connsiteY2" fmla="*/ 6503 h 10000"/>
            <a:gd name="connsiteX3" fmla="*/ 571 w 10571"/>
            <a:gd name="connsiteY3" fmla="*/ 0 h 10000"/>
            <a:gd name="connsiteX0" fmla="*/ 10571 w 10571"/>
            <a:gd name="connsiteY0" fmla="*/ 10000 h 10000"/>
            <a:gd name="connsiteX1" fmla="*/ 10571 w 10571"/>
            <a:gd name="connsiteY1" fmla="*/ 6569 h 10000"/>
            <a:gd name="connsiteX2" fmla="*/ 740 w 10571"/>
            <a:gd name="connsiteY2" fmla="*/ 6503 h 10000"/>
            <a:gd name="connsiteX3" fmla="*/ 571 w 10571"/>
            <a:gd name="connsiteY3" fmla="*/ 0 h 10000"/>
            <a:gd name="connsiteX0" fmla="*/ 10000 w 10000"/>
            <a:gd name="connsiteY0" fmla="*/ 10000 h 10000"/>
            <a:gd name="connsiteX1" fmla="*/ 10000 w 10000"/>
            <a:gd name="connsiteY1" fmla="*/ 6569 h 10000"/>
            <a:gd name="connsiteX2" fmla="*/ 169 w 10000"/>
            <a:gd name="connsiteY2" fmla="*/ 6503 h 10000"/>
            <a:gd name="connsiteX3" fmla="*/ 0 w 10000"/>
            <a:gd name="connsiteY3" fmla="*/ 0 h 10000"/>
            <a:gd name="connsiteX0" fmla="*/ 9831 w 9831"/>
            <a:gd name="connsiteY0" fmla="*/ 10000 h 10000"/>
            <a:gd name="connsiteX1" fmla="*/ 9831 w 9831"/>
            <a:gd name="connsiteY1" fmla="*/ 6569 h 10000"/>
            <a:gd name="connsiteX2" fmla="*/ 0 w 9831"/>
            <a:gd name="connsiteY2" fmla="*/ 6503 h 10000"/>
            <a:gd name="connsiteX3" fmla="*/ 55 w 9831"/>
            <a:gd name="connsiteY3" fmla="*/ 0 h 10000"/>
            <a:gd name="connsiteX0" fmla="*/ 10000 w 10000"/>
            <a:gd name="connsiteY0" fmla="*/ 10715 h 10715"/>
            <a:gd name="connsiteX1" fmla="*/ 10000 w 10000"/>
            <a:gd name="connsiteY1" fmla="*/ 7284 h 10715"/>
            <a:gd name="connsiteX2" fmla="*/ 0 w 10000"/>
            <a:gd name="connsiteY2" fmla="*/ 7218 h 10715"/>
            <a:gd name="connsiteX3" fmla="*/ 741 w 10000"/>
            <a:gd name="connsiteY3" fmla="*/ 0 h 10715"/>
            <a:gd name="connsiteX0" fmla="*/ 10000 w 10000"/>
            <a:gd name="connsiteY0" fmla="*/ 12601 h 12601"/>
            <a:gd name="connsiteX1" fmla="*/ 10000 w 10000"/>
            <a:gd name="connsiteY1" fmla="*/ 9170 h 12601"/>
            <a:gd name="connsiteX2" fmla="*/ 0 w 10000"/>
            <a:gd name="connsiteY2" fmla="*/ 9104 h 12601"/>
            <a:gd name="connsiteX3" fmla="*/ 4737 w 10000"/>
            <a:gd name="connsiteY3" fmla="*/ 0 h 12601"/>
            <a:gd name="connsiteX0" fmla="*/ 10807 w 10807"/>
            <a:gd name="connsiteY0" fmla="*/ 12601 h 12601"/>
            <a:gd name="connsiteX1" fmla="*/ 10807 w 10807"/>
            <a:gd name="connsiteY1" fmla="*/ 9170 h 12601"/>
            <a:gd name="connsiteX2" fmla="*/ 807 w 10807"/>
            <a:gd name="connsiteY2" fmla="*/ 9104 h 12601"/>
            <a:gd name="connsiteX3" fmla="*/ 1149 w 10807"/>
            <a:gd name="connsiteY3" fmla="*/ 7349 h 12601"/>
            <a:gd name="connsiteX4" fmla="*/ 5544 w 10807"/>
            <a:gd name="connsiteY4" fmla="*/ 0 h 12601"/>
            <a:gd name="connsiteX0" fmla="*/ 10651 w 10651"/>
            <a:gd name="connsiteY0" fmla="*/ 12601 h 12601"/>
            <a:gd name="connsiteX1" fmla="*/ 10651 w 10651"/>
            <a:gd name="connsiteY1" fmla="*/ 9170 h 12601"/>
            <a:gd name="connsiteX2" fmla="*/ 651 w 10651"/>
            <a:gd name="connsiteY2" fmla="*/ 9104 h 12601"/>
            <a:gd name="connsiteX3" fmla="*/ 1621 w 10651"/>
            <a:gd name="connsiteY3" fmla="*/ 781 h 12601"/>
            <a:gd name="connsiteX4" fmla="*/ 5388 w 10651"/>
            <a:gd name="connsiteY4" fmla="*/ 0 h 12601"/>
            <a:gd name="connsiteX0" fmla="*/ 10607 w 10607"/>
            <a:gd name="connsiteY0" fmla="*/ 12903 h 12903"/>
            <a:gd name="connsiteX1" fmla="*/ 10607 w 10607"/>
            <a:gd name="connsiteY1" fmla="*/ 9472 h 12903"/>
            <a:gd name="connsiteX2" fmla="*/ 607 w 10607"/>
            <a:gd name="connsiteY2" fmla="*/ 9406 h 12903"/>
            <a:gd name="connsiteX3" fmla="*/ 1805 w 10607"/>
            <a:gd name="connsiteY3" fmla="*/ 498 h 12903"/>
            <a:gd name="connsiteX4" fmla="*/ 5344 w 10607"/>
            <a:gd name="connsiteY4" fmla="*/ 302 h 12903"/>
            <a:gd name="connsiteX0" fmla="*/ 10000 w 10000"/>
            <a:gd name="connsiteY0" fmla="*/ 12903 h 12903"/>
            <a:gd name="connsiteX1" fmla="*/ 10000 w 10000"/>
            <a:gd name="connsiteY1" fmla="*/ 9472 h 12903"/>
            <a:gd name="connsiteX2" fmla="*/ 0 w 10000"/>
            <a:gd name="connsiteY2" fmla="*/ 9406 h 12903"/>
            <a:gd name="connsiteX3" fmla="*/ 1198 w 10000"/>
            <a:gd name="connsiteY3" fmla="*/ 498 h 12903"/>
            <a:gd name="connsiteX4" fmla="*/ 4737 w 10000"/>
            <a:gd name="connsiteY4" fmla="*/ 302 h 12903"/>
            <a:gd name="connsiteX0" fmla="*/ 10000 w 10000"/>
            <a:gd name="connsiteY0" fmla="*/ 13046 h 13046"/>
            <a:gd name="connsiteX1" fmla="*/ 10000 w 10000"/>
            <a:gd name="connsiteY1" fmla="*/ 9615 h 13046"/>
            <a:gd name="connsiteX2" fmla="*/ 0 w 10000"/>
            <a:gd name="connsiteY2" fmla="*/ 9549 h 13046"/>
            <a:gd name="connsiteX3" fmla="*/ 1198 w 10000"/>
            <a:gd name="connsiteY3" fmla="*/ 641 h 13046"/>
            <a:gd name="connsiteX4" fmla="*/ 4737 w 10000"/>
            <a:gd name="connsiteY4" fmla="*/ 445 h 13046"/>
            <a:gd name="connsiteX0" fmla="*/ 10000 w 10000"/>
            <a:gd name="connsiteY0" fmla="*/ 12615 h 12615"/>
            <a:gd name="connsiteX1" fmla="*/ 10000 w 10000"/>
            <a:gd name="connsiteY1" fmla="*/ 9184 h 12615"/>
            <a:gd name="connsiteX2" fmla="*/ 0 w 10000"/>
            <a:gd name="connsiteY2" fmla="*/ 9118 h 12615"/>
            <a:gd name="connsiteX3" fmla="*/ 1198 w 10000"/>
            <a:gd name="connsiteY3" fmla="*/ 210 h 12615"/>
            <a:gd name="connsiteX4" fmla="*/ 4737 w 10000"/>
            <a:gd name="connsiteY4" fmla="*/ 14 h 12615"/>
            <a:gd name="connsiteX0" fmla="*/ 10000 w 10000"/>
            <a:gd name="connsiteY0" fmla="*/ 12615 h 12615"/>
            <a:gd name="connsiteX1" fmla="*/ 10000 w 10000"/>
            <a:gd name="connsiteY1" fmla="*/ 9184 h 12615"/>
            <a:gd name="connsiteX2" fmla="*/ 0 w 10000"/>
            <a:gd name="connsiteY2" fmla="*/ 9118 h 12615"/>
            <a:gd name="connsiteX3" fmla="*/ 1198 w 10000"/>
            <a:gd name="connsiteY3" fmla="*/ 210 h 12615"/>
            <a:gd name="connsiteX4" fmla="*/ 4737 w 10000"/>
            <a:gd name="connsiteY4" fmla="*/ 14 h 12615"/>
            <a:gd name="connsiteX0" fmla="*/ 10171 w 10171"/>
            <a:gd name="connsiteY0" fmla="*/ 11444 h 11444"/>
            <a:gd name="connsiteX1" fmla="*/ 10000 w 10171"/>
            <a:gd name="connsiteY1" fmla="*/ 9184 h 11444"/>
            <a:gd name="connsiteX2" fmla="*/ 0 w 10171"/>
            <a:gd name="connsiteY2" fmla="*/ 9118 h 11444"/>
            <a:gd name="connsiteX3" fmla="*/ 1198 w 10171"/>
            <a:gd name="connsiteY3" fmla="*/ 210 h 11444"/>
            <a:gd name="connsiteX4" fmla="*/ 4737 w 10171"/>
            <a:gd name="connsiteY4" fmla="*/ 14 h 11444"/>
            <a:gd name="connsiteX0" fmla="*/ 10171 w 10171"/>
            <a:gd name="connsiteY0" fmla="*/ 11533 h 11533"/>
            <a:gd name="connsiteX1" fmla="*/ 10000 w 10171"/>
            <a:gd name="connsiteY1" fmla="*/ 9273 h 11533"/>
            <a:gd name="connsiteX2" fmla="*/ 0 w 10171"/>
            <a:gd name="connsiteY2" fmla="*/ 9207 h 11533"/>
            <a:gd name="connsiteX3" fmla="*/ 1198 w 10171"/>
            <a:gd name="connsiteY3" fmla="*/ 299 h 11533"/>
            <a:gd name="connsiteX4" fmla="*/ 4737 w 10171"/>
            <a:gd name="connsiteY4" fmla="*/ 103 h 11533"/>
            <a:gd name="connsiteX0" fmla="*/ 10171 w 10171"/>
            <a:gd name="connsiteY0" fmla="*/ 11446 h 11446"/>
            <a:gd name="connsiteX1" fmla="*/ 10000 w 10171"/>
            <a:gd name="connsiteY1" fmla="*/ 9186 h 11446"/>
            <a:gd name="connsiteX2" fmla="*/ 0 w 10171"/>
            <a:gd name="connsiteY2" fmla="*/ 9120 h 11446"/>
            <a:gd name="connsiteX3" fmla="*/ 1198 w 10171"/>
            <a:gd name="connsiteY3" fmla="*/ 212 h 11446"/>
            <a:gd name="connsiteX4" fmla="*/ 4871 w 10171"/>
            <a:gd name="connsiteY4" fmla="*/ 329 h 11446"/>
            <a:gd name="connsiteX0" fmla="*/ 10171 w 10171"/>
            <a:gd name="connsiteY0" fmla="*/ 11234 h 11234"/>
            <a:gd name="connsiteX1" fmla="*/ 10000 w 10171"/>
            <a:gd name="connsiteY1" fmla="*/ 8974 h 11234"/>
            <a:gd name="connsiteX2" fmla="*/ 0 w 10171"/>
            <a:gd name="connsiteY2" fmla="*/ 8908 h 11234"/>
            <a:gd name="connsiteX3" fmla="*/ 1198 w 10171"/>
            <a:gd name="connsiteY3" fmla="*/ 0 h 11234"/>
            <a:gd name="connsiteX4" fmla="*/ 4871 w 10171"/>
            <a:gd name="connsiteY4" fmla="*/ 117 h 11234"/>
            <a:gd name="connsiteX0" fmla="*/ 10171 w 10171"/>
            <a:gd name="connsiteY0" fmla="*/ 11234 h 11234"/>
            <a:gd name="connsiteX1" fmla="*/ 10000 w 10171"/>
            <a:gd name="connsiteY1" fmla="*/ 8974 h 11234"/>
            <a:gd name="connsiteX2" fmla="*/ 0 w 10171"/>
            <a:gd name="connsiteY2" fmla="*/ 8908 h 11234"/>
            <a:gd name="connsiteX3" fmla="*/ 1690 w 10171"/>
            <a:gd name="connsiteY3" fmla="*/ 0 h 11234"/>
            <a:gd name="connsiteX4" fmla="*/ 4871 w 10171"/>
            <a:gd name="connsiteY4" fmla="*/ 117 h 11234"/>
            <a:gd name="connsiteX0" fmla="*/ 10171 w 10171"/>
            <a:gd name="connsiteY0" fmla="*/ 11234 h 11234"/>
            <a:gd name="connsiteX1" fmla="*/ 10000 w 10171"/>
            <a:gd name="connsiteY1" fmla="*/ 8974 h 11234"/>
            <a:gd name="connsiteX2" fmla="*/ 0 w 10171"/>
            <a:gd name="connsiteY2" fmla="*/ 8908 h 11234"/>
            <a:gd name="connsiteX3" fmla="*/ 1690 w 10171"/>
            <a:gd name="connsiteY3" fmla="*/ 0 h 11234"/>
            <a:gd name="connsiteX4" fmla="*/ 4871 w 10171"/>
            <a:gd name="connsiteY4" fmla="*/ 117 h 11234"/>
            <a:gd name="connsiteX0" fmla="*/ 10171 w 10171"/>
            <a:gd name="connsiteY0" fmla="*/ 11234 h 11234"/>
            <a:gd name="connsiteX1" fmla="*/ 10000 w 10171"/>
            <a:gd name="connsiteY1" fmla="*/ 8974 h 11234"/>
            <a:gd name="connsiteX2" fmla="*/ 0 w 10171"/>
            <a:gd name="connsiteY2" fmla="*/ 8908 h 11234"/>
            <a:gd name="connsiteX3" fmla="*/ 1690 w 10171"/>
            <a:gd name="connsiteY3" fmla="*/ 0 h 11234"/>
            <a:gd name="connsiteX4" fmla="*/ 4871 w 10171"/>
            <a:gd name="connsiteY4" fmla="*/ 117 h 11234"/>
            <a:gd name="connsiteX0" fmla="*/ 10171 w 10171"/>
            <a:gd name="connsiteY0" fmla="*/ 11234 h 11234"/>
            <a:gd name="connsiteX1" fmla="*/ 10000 w 10171"/>
            <a:gd name="connsiteY1" fmla="*/ 8974 h 11234"/>
            <a:gd name="connsiteX2" fmla="*/ 0 w 10171"/>
            <a:gd name="connsiteY2" fmla="*/ 8908 h 11234"/>
            <a:gd name="connsiteX3" fmla="*/ 1690 w 10171"/>
            <a:gd name="connsiteY3" fmla="*/ 0 h 11234"/>
            <a:gd name="connsiteX4" fmla="*/ 4871 w 10171"/>
            <a:gd name="connsiteY4" fmla="*/ 117 h 11234"/>
            <a:gd name="connsiteX0" fmla="*/ 10171 w 10171"/>
            <a:gd name="connsiteY0" fmla="*/ 11234 h 11234"/>
            <a:gd name="connsiteX1" fmla="*/ 0 w 10171"/>
            <a:gd name="connsiteY1" fmla="*/ 8908 h 11234"/>
            <a:gd name="connsiteX2" fmla="*/ 1690 w 10171"/>
            <a:gd name="connsiteY2" fmla="*/ 0 h 11234"/>
            <a:gd name="connsiteX3" fmla="*/ 4871 w 10171"/>
            <a:gd name="connsiteY3" fmla="*/ 117 h 11234"/>
            <a:gd name="connsiteX0" fmla="*/ 0 w 4871"/>
            <a:gd name="connsiteY0" fmla="*/ 8908 h 8908"/>
            <a:gd name="connsiteX1" fmla="*/ 1690 w 4871"/>
            <a:gd name="connsiteY1" fmla="*/ 0 h 8908"/>
            <a:gd name="connsiteX2" fmla="*/ 4871 w 4871"/>
            <a:gd name="connsiteY2" fmla="*/ 117 h 8908"/>
            <a:gd name="connsiteX0" fmla="*/ 127 w 6639"/>
            <a:gd name="connsiteY0" fmla="*/ 7378 h 7378"/>
            <a:gd name="connsiteX1" fmla="*/ 109 w 6639"/>
            <a:gd name="connsiteY1" fmla="*/ 0 h 7378"/>
            <a:gd name="connsiteX2" fmla="*/ 6639 w 6639"/>
            <a:gd name="connsiteY2" fmla="*/ 131 h 7378"/>
            <a:gd name="connsiteX0" fmla="*/ 592 w 10401"/>
            <a:gd name="connsiteY0" fmla="*/ 10000 h 10000"/>
            <a:gd name="connsiteX1" fmla="*/ 565 w 10401"/>
            <a:gd name="connsiteY1" fmla="*/ 0 h 10000"/>
            <a:gd name="connsiteX2" fmla="*/ 10401 w 10401"/>
            <a:gd name="connsiteY2" fmla="*/ 178 h 10000"/>
            <a:gd name="connsiteX0" fmla="*/ 592 w 14222"/>
            <a:gd name="connsiteY0" fmla="*/ 10000 h 10000"/>
            <a:gd name="connsiteX1" fmla="*/ 565 w 14222"/>
            <a:gd name="connsiteY1" fmla="*/ 0 h 10000"/>
            <a:gd name="connsiteX2" fmla="*/ 14222 w 14222"/>
            <a:gd name="connsiteY2" fmla="*/ 293 h 10000"/>
            <a:gd name="connsiteX0" fmla="*/ 592 w 14222"/>
            <a:gd name="connsiteY0" fmla="*/ 10051 h 10051"/>
            <a:gd name="connsiteX1" fmla="*/ 565 w 14222"/>
            <a:gd name="connsiteY1" fmla="*/ 51 h 10051"/>
            <a:gd name="connsiteX2" fmla="*/ 14222 w 14222"/>
            <a:gd name="connsiteY2" fmla="*/ 0 h 10051"/>
            <a:gd name="connsiteX0" fmla="*/ 592 w 15655"/>
            <a:gd name="connsiteY0" fmla="*/ 10000 h 10000"/>
            <a:gd name="connsiteX1" fmla="*/ 565 w 15655"/>
            <a:gd name="connsiteY1" fmla="*/ 0 h 10000"/>
            <a:gd name="connsiteX2" fmla="*/ 15655 w 15655"/>
            <a:gd name="connsiteY2" fmla="*/ 178 h 10000"/>
            <a:gd name="connsiteX0" fmla="*/ 178 w 15241"/>
            <a:gd name="connsiteY0" fmla="*/ 10000 h 10000"/>
            <a:gd name="connsiteX1" fmla="*/ 151 w 15241"/>
            <a:gd name="connsiteY1" fmla="*/ 0 h 10000"/>
            <a:gd name="connsiteX2" fmla="*/ 15241 w 15241"/>
            <a:gd name="connsiteY2" fmla="*/ 178 h 10000"/>
            <a:gd name="connsiteX0" fmla="*/ 10383 w 15090"/>
            <a:gd name="connsiteY0" fmla="*/ 9795 h 9795"/>
            <a:gd name="connsiteX1" fmla="*/ 0 w 15090"/>
            <a:gd name="connsiteY1" fmla="*/ 0 h 9795"/>
            <a:gd name="connsiteX2" fmla="*/ 15090 w 15090"/>
            <a:gd name="connsiteY2" fmla="*/ 178 h 9795"/>
            <a:gd name="connsiteX0" fmla="*/ 6988 w 10107"/>
            <a:gd name="connsiteY0" fmla="*/ 10000 h 10000"/>
            <a:gd name="connsiteX1" fmla="*/ 2597 w 10107"/>
            <a:gd name="connsiteY1" fmla="*/ 8443 h 10000"/>
            <a:gd name="connsiteX2" fmla="*/ 107 w 10107"/>
            <a:gd name="connsiteY2" fmla="*/ 0 h 10000"/>
            <a:gd name="connsiteX3" fmla="*/ 10107 w 10107"/>
            <a:gd name="connsiteY3" fmla="*/ 182 h 10000"/>
            <a:gd name="connsiteX0" fmla="*/ 11649 w 11649"/>
            <a:gd name="connsiteY0" fmla="*/ 9880 h 9880"/>
            <a:gd name="connsiteX1" fmla="*/ 2597 w 11649"/>
            <a:gd name="connsiteY1" fmla="*/ 8443 h 9880"/>
            <a:gd name="connsiteX2" fmla="*/ 107 w 11649"/>
            <a:gd name="connsiteY2" fmla="*/ 0 h 9880"/>
            <a:gd name="connsiteX3" fmla="*/ 10107 w 11649"/>
            <a:gd name="connsiteY3" fmla="*/ 182 h 9880"/>
            <a:gd name="connsiteX0" fmla="*/ 10000 w 10000"/>
            <a:gd name="connsiteY0" fmla="*/ 10000 h 10000"/>
            <a:gd name="connsiteX1" fmla="*/ 2229 w 10000"/>
            <a:gd name="connsiteY1" fmla="*/ 8546 h 10000"/>
            <a:gd name="connsiteX2" fmla="*/ 92 w 10000"/>
            <a:gd name="connsiteY2" fmla="*/ 0 h 10000"/>
            <a:gd name="connsiteX3" fmla="*/ 8676 w 10000"/>
            <a:gd name="connsiteY3" fmla="*/ 184 h 10000"/>
            <a:gd name="connsiteX0" fmla="*/ 11779 w 11779"/>
            <a:gd name="connsiteY0" fmla="*/ 10212 h 10212"/>
            <a:gd name="connsiteX1" fmla="*/ 2229 w 11779"/>
            <a:gd name="connsiteY1" fmla="*/ 8546 h 10212"/>
            <a:gd name="connsiteX2" fmla="*/ 92 w 11779"/>
            <a:gd name="connsiteY2" fmla="*/ 0 h 10212"/>
            <a:gd name="connsiteX3" fmla="*/ 8676 w 11779"/>
            <a:gd name="connsiteY3" fmla="*/ 184 h 10212"/>
            <a:gd name="connsiteX0" fmla="*/ 11779 w 11779"/>
            <a:gd name="connsiteY0" fmla="*/ 10212 h 10212"/>
            <a:gd name="connsiteX1" fmla="*/ 2229 w 11779"/>
            <a:gd name="connsiteY1" fmla="*/ 8546 h 10212"/>
            <a:gd name="connsiteX2" fmla="*/ 92 w 11779"/>
            <a:gd name="connsiteY2" fmla="*/ 0 h 10212"/>
            <a:gd name="connsiteX3" fmla="*/ 8676 w 11779"/>
            <a:gd name="connsiteY3" fmla="*/ 184 h 10212"/>
            <a:gd name="connsiteX0" fmla="*/ 15336 w 15336"/>
            <a:gd name="connsiteY0" fmla="*/ 10424 h 10424"/>
            <a:gd name="connsiteX1" fmla="*/ 2229 w 15336"/>
            <a:gd name="connsiteY1" fmla="*/ 8546 h 10424"/>
            <a:gd name="connsiteX2" fmla="*/ 92 w 15336"/>
            <a:gd name="connsiteY2" fmla="*/ 0 h 10424"/>
            <a:gd name="connsiteX3" fmla="*/ 8676 w 15336"/>
            <a:gd name="connsiteY3" fmla="*/ 184 h 10424"/>
            <a:gd name="connsiteX0" fmla="*/ 15336 w 15336"/>
            <a:gd name="connsiteY0" fmla="*/ 10573 h 10573"/>
            <a:gd name="connsiteX1" fmla="*/ 2229 w 15336"/>
            <a:gd name="connsiteY1" fmla="*/ 8695 h 10573"/>
            <a:gd name="connsiteX2" fmla="*/ 92 w 15336"/>
            <a:gd name="connsiteY2" fmla="*/ 149 h 10573"/>
            <a:gd name="connsiteX3" fmla="*/ 8676 w 15336"/>
            <a:gd name="connsiteY3" fmla="*/ 0 h 10573"/>
            <a:gd name="connsiteX0" fmla="*/ 15336 w 15336"/>
            <a:gd name="connsiteY0" fmla="*/ 10573 h 10573"/>
            <a:gd name="connsiteX1" fmla="*/ 2229 w 15336"/>
            <a:gd name="connsiteY1" fmla="*/ 8695 h 10573"/>
            <a:gd name="connsiteX2" fmla="*/ 92 w 15336"/>
            <a:gd name="connsiteY2" fmla="*/ 149 h 10573"/>
            <a:gd name="connsiteX3" fmla="*/ 8676 w 15336"/>
            <a:gd name="connsiteY3" fmla="*/ 0 h 10573"/>
            <a:gd name="connsiteX0" fmla="*/ 15433 w 15433"/>
            <a:gd name="connsiteY0" fmla="*/ 10573 h 10573"/>
            <a:gd name="connsiteX1" fmla="*/ 1214 w 15433"/>
            <a:gd name="connsiteY1" fmla="*/ 8574 h 10573"/>
            <a:gd name="connsiteX2" fmla="*/ 189 w 15433"/>
            <a:gd name="connsiteY2" fmla="*/ 149 h 10573"/>
            <a:gd name="connsiteX3" fmla="*/ 8773 w 15433"/>
            <a:gd name="connsiteY3" fmla="*/ 0 h 10573"/>
            <a:gd name="connsiteX0" fmla="*/ 15433 w 15433"/>
            <a:gd name="connsiteY0" fmla="*/ 10424 h 10424"/>
            <a:gd name="connsiteX1" fmla="*/ 1214 w 15433"/>
            <a:gd name="connsiteY1" fmla="*/ 8425 h 10424"/>
            <a:gd name="connsiteX2" fmla="*/ 189 w 15433"/>
            <a:gd name="connsiteY2" fmla="*/ 0 h 10424"/>
            <a:gd name="connsiteX3" fmla="*/ 9885 w 15433"/>
            <a:gd name="connsiteY3" fmla="*/ 63 h 10424"/>
            <a:gd name="connsiteX0" fmla="*/ 15433 w 15433"/>
            <a:gd name="connsiteY0" fmla="*/ 10424 h 10424"/>
            <a:gd name="connsiteX1" fmla="*/ 1214 w 15433"/>
            <a:gd name="connsiteY1" fmla="*/ 8728 h 10424"/>
            <a:gd name="connsiteX2" fmla="*/ 189 w 15433"/>
            <a:gd name="connsiteY2" fmla="*/ 0 h 10424"/>
            <a:gd name="connsiteX3" fmla="*/ 9885 w 15433"/>
            <a:gd name="connsiteY3" fmla="*/ 63 h 10424"/>
            <a:gd name="connsiteX0" fmla="*/ 15433 w 15433"/>
            <a:gd name="connsiteY0" fmla="*/ 10424 h 10424"/>
            <a:gd name="connsiteX1" fmla="*/ 1214 w 15433"/>
            <a:gd name="connsiteY1" fmla="*/ 8728 h 10424"/>
            <a:gd name="connsiteX2" fmla="*/ 189 w 15433"/>
            <a:gd name="connsiteY2" fmla="*/ 0 h 10424"/>
            <a:gd name="connsiteX3" fmla="*/ 9885 w 15433"/>
            <a:gd name="connsiteY3" fmla="*/ 63 h 10424"/>
            <a:gd name="connsiteX0" fmla="*/ 16000 w 16000"/>
            <a:gd name="connsiteY0" fmla="*/ 10424 h 10424"/>
            <a:gd name="connsiteX1" fmla="*/ 477 w 16000"/>
            <a:gd name="connsiteY1" fmla="*/ 8942 h 10424"/>
            <a:gd name="connsiteX2" fmla="*/ 756 w 16000"/>
            <a:gd name="connsiteY2" fmla="*/ 0 h 10424"/>
            <a:gd name="connsiteX3" fmla="*/ 10452 w 16000"/>
            <a:gd name="connsiteY3" fmla="*/ 63 h 10424"/>
            <a:gd name="connsiteX0" fmla="*/ 16439 w 16439"/>
            <a:gd name="connsiteY0" fmla="*/ 10424 h 10424"/>
            <a:gd name="connsiteX1" fmla="*/ 354 w 16439"/>
            <a:gd name="connsiteY1" fmla="*/ 7180 h 10424"/>
            <a:gd name="connsiteX2" fmla="*/ 1195 w 16439"/>
            <a:gd name="connsiteY2" fmla="*/ 0 h 10424"/>
            <a:gd name="connsiteX3" fmla="*/ 10891 w 16439"/>
            <a:gd name="connsiteY3" fmla="*/ 63 h 10424"/>
            <a:gd name="connsiteX0" fmla="*/ 16124 w 16124"/>
            <a:gd name="connsiteY0" fmla="*/ 10424 h 10424"/>
            <a:gd name="connsiteX1" fmla="*/ 39 w 16124"/>
            <a:gd name="connsiteY1" fmla="*/ 7180 h 10424"/>
            <a:gd name="connsiteX2" fmla="*/ 880 w 16124"/>
            <a:gd name="connsiteY2" fmla="*/ 0 h 10424"/>
            <a:gd name="connsiteX3" fmla="*/ 10576 w 16124"/>
            <a:gd name="connsiteY3" fmla="*/ 63 h 10424"/>
            <a:gd name="connsiteX0" fmla="*/ 17422 w 17422"/>
            <a:gd name="connsiteY0" fmla="*/ 10588 h 10588"/>
            <a:gd name="connsiteX1" fmla="*/ 39 w 17422"/>
            <a:gd name="connsiteY1" fmla="*/ 7180 h 10588"/>
            <a:gd name="connsiteX2" fmla="*/ 880 w 17422"/>
            <a:gd name="connsiteY2" fmla="*/ 0 h 10588"/>
            <a:gd name="connsiteX3" fmla="*/ 10576 w 17422"/>
            <a:gd name="connsiteY3" fmla="*/ 63 h 10588"/>
            <a:gd name="connsiteX0" fmla="*/ 17422 w 17422"/>
            <a:gd name="connsiteY0" fmla="*/ 10588 h 10588"/>
            <a:gd name="connsiteX1" fmla="*/ 39 w 17422"/>
            <a:gd name="connsiteY1" fmla="*/ 7180 h 10588"/>
            <a:gd name="connsiteX2" fmla="*/ 880 w 17422"/>
            <a:gd name="connsiteY2" fmla="*/ 0 h 10588"/>
            <a:gd name="connsiteX3" fmla="*/ 10576 w 17422"/>
            <a:gd name="connsiteY3" fmla="*/ 63 h 10588"/>
            <a:gd name="connsiteX0" fmla="*/ 18220 w 18220"/>
            <a:gd name="connsiteY0" fmla="*/ 10643 h 10643"/>
            <a:gd name="connsiteX1" fmla="*/ 39 w 18220"/>
            <a:gd name="connsiteY1" fmla="*/ 7180 h 10643"/>
            <a:gd name="connsiteX2" fmla="*/ 880 w 18220"/>
            <a:gd name="connsiteY2" fmla="*/ 0 h 10643"/>
            <a:gd name="connsiteX3" fmla="*/ 10576 w 18220"/>
            <a:gd name="connsiteY3" fmla="*/ 63 h 10643"/>
            <a:gd name="connsiteX0" fmla="*/ 19218 w 19218"/>
            <a:gd name="connsiteY0" fmla="*/ 10752 h 10752"/>
            <a:gd name="connsiteX1" fmla="*/ 39 w 19218"/>
            <a:gd name="connsiteY1" fmla="*/ 7180 h 10752"/>
            <a:gd name="connsiteX2" fmla="*/ 880 w 19218"/>
            <a:gd name="connsiteY2" fmla="*/ 0 h 10752"/>
            <a:gd name="connsiteX3" fmla="*/ 10576 w 19218"/>
            <a:gd name="connsiteY3" fmla="*/ 63 h 10752"/>
          </a:gdLst>
          <a:ahLst/>
          <a:cxnLst>
            <a:cxn ang="0">
              <a:pos x="connsiteX0" y="connsiteY0"/>
            </a:cxn>
            <a:cxn ang="0">
              <a:pos x="connsiteX1" y="connsiteY1"/>
            </a:cxn>
            <a:cxn ang="0">
              <a:pos x="connsiteX2" y="connsiteY2"/>
            </a:cxn>
            <a:cxn ang="0">
              <a:pos x="connsiteX3" y="connsiteY3"/>
            </a:cxn>
          </a:cxnLst>
          <a:rect l="l" t="t" r="r" b="b"/>
          <a:pathLst>
            <a:path w="19218" h="10752">
              <a:moveTo>
                <a:pt x="19218" y="10752"/>
              </a:moveTo>
              <a:cubicBezTo>
                <a:pt x="19264" y="10656"/>
                <a:pt x="3359" y="7897"/>
                <a:pt x="39" y="7180"/>
              </a:cubicBezTo>
              <a:cubicBezTo>
                <a:pt x="-147" y="5574"/>
                <a:pt x="379" y="1368"/>
                <a:pt x="880" y="0"/>
              </a:cubicBezTo>
              <a:lnTo>
                <a:pt x="10576" y="63"/>
              </a:ln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oneCellAnchor>
    <xdr:from>
      <xdr:col>14</xdr:col>
      <xdr:colOff>316454</xdr:colOff>
      <xdr:row>36</xdr:row>
      <xdr:rowOff>21430</xdr:rowOff>
    </xdr:from>
    <xdr:ext cx="168764" cy="253194"/>
    <xdr:sp macro="" textlink="">
      <xdr:nvSpPr>
        <xdr:cNvPr id="1749" name="Text Box 1300">
          <a:extLst>
            <a:ext uri="{FF2B5EF4-FFF2-40B4-BE49-F238E27FC236}">
              <a16:creationId xmlns:a16="http://schemas.microsoft.com/office/drawing/2014/main" id="{20910B20-2A9B-4CBC-A16E-485CF335B703}"/>
            </a:ext>
          </a:extLst>
        </xdr:cNvPr>
        <xdr:cNvSpPr txBox="1">
          <a:spLocks noChangeArrowheads="1"/>
        </xdr:cNvSpPr>
      </xdr:nvSpPr>
      <xdr:spPr bwMode="auto">
        <a:xfrm>
          <a:off x="10959054" y="9933780"/>
          <a:ext cx="168764" cy="2531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vert="eaVert" wrap="square" lIns="27432" tIns="18288" rIns="0" bIns="0" anchor="t" upright="1">
          <a:spAutoFit/>
        </a:bodyPr>
        <a:lstStyle/>
        <a:p>
          <a:pPr algn="ctr" rtl="0">
            <a:lnSpc>
              <a:spcPts val="1100"/>
            </a:lnSpc>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14</xdr:col>
      <xdr:colOff>251265</xdr:colOff>
      <xdr:row>37</xdr:row>
      <xdr:rowOff>45891</xdr:rowOff>
    </xdr:from>
    <xdr:to>
      <xdr:col>14</xdr:col>
      <xdr:colOff>374136</xdr:colOff>
      <xdr:row>37</xdr:row>
      <xdr:rowOff>147163</xdr:rowOff>
    </xdr:to>
    <xdr:sp macro="" textlink="">
      <xdr:nvSpPr>
        <xdr:cNvPr id="1750" name="AutoShape 1094">
          <a:extLst>
            <a:ext uri="{FF2B5EF4-FFF2-40B4-BE49-F238E27FC236}">
              <a16:creationId xmlns:a16="http://schemas.microsoft.com/office/drawing/2014/main" id="{2BF61E50-1D7E-4D8D-B235-A7D9A1F23DB2}"/>
            </a:ext>
          </a:extLst>
        </xdr:cNvPr>
        <xdr:cNvSpPr>
          <a:spLocks noChangeArrowheads="1"/>
        </xdr:cNvSpPr>
      </xdr:nvSpPr>
      <xdr:spPr bwMode="auto">
        <a:xfrm>
          <a:off x="10893865" y="10123341"/>
          <a:ext cx="122871" cy="101272"/>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620863</xdr:colOff>
      <xdr:row>40</xdr:row>
      <xdr:rowOff>0</xdr:rowOff>
    </xdr:from>
    <xdr:to>
      <xdr:col>14</xdr:col>
      <xdr:colOff>50512</xdr:colOff>
      <xdr:row>40</xdr:row>
      <xdr:rowOff>103428</xdr:rowOff>
    </xdr:to>
    <xdr:sp macro="" textlink="">
      <xdr:nvSpPr>
        <xdr:cNvPr id="1751" name="六角形 1750">
          <a:extLst>
            <a:ext uri="{FF2B5EF4-FFF2-40B4-BE49-F238E27FC236}">
              <a16:creationId xmlns:a16="http://schemas.microsoft.com/office/drawing/2014/main" id="{F100D984-0E51-4275-BC84-C08122846C72}"/>
            </a:ext>
          </a:extLst>
        </xdr:cNvPr>
        <xdr:cNvSpPr/>
      </xdr:nvSpPr>
      <xdr:spPr bwMode="auto">
        <a:xfrm>
          <a:off x="9121204" y="6855114"/>
          <a:ext cx="134403" cy="103428"/>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800" b="1" baseline="0">
              <a:solidFill>
                <a:schemeClr val="bg1"/>
              </a:solidFill>
              <a:latin typeface="+mj-ea"/>
              <a:ea typeface="+mj-ea"/>
            </a:rPr>
            <a:t>159</a:t>
          </a:r>
          <a:endParaRPr kumimoji="1" lang="ja-JP" altLang="en-US" sz="800" b="1" baseline="0">
            <a:solidFill>
              <a:schemeClr val="bg1"/>
            </a:solidFill>
            <a:latin typeface="+mj-ea"/>
            <a:ea typeface="+mj-ea"/>
          </a:endParaRPr>
        </a:p>
      </xdr:txBody>
    </xdr:sp>
    <xdr:clientData/>
  </xdr:twoCellAnchor>
  <xdr:twoCellAnchor>
    <xdr:from>
      <xdr:col>14</xdr:col>
      <xdr:colOff>114761</xdr:colOff>
      <xdr:row>36</xdr:row>
      <xdr:rowOff>32515</xdr:rowOff>
    </xdr:from>
    <xdr:to>
      <xdr:col>15</xdr:col>
      <xdr:colOff>1915</xdr:colOff>
      <xdr:row>36</xdr:row>
      <xdr:rowOff>156837</xdr:rowOff>
    </xdr:to>
    <xdr:sp macro="" textlink="">
      <xdr:nvSpPr>
        <xdr:cNvPr id="1753" name="Freeform 169">
          <a:extLst>
            <a:ext uri="{FF2B5EF4-FFF2-40B4-BE49-F238E27FC236}">
              <a16:creationId xmlns:a16="http://schemas.microsoft.com/office/drawing/2014/main" id="{5790338E-F08F-44E1-8B37-E977B8613723}"/>
            </a:ext>
          </a:extLst>
        </xdr:cNvPr>
        <xdr:cNvSpPr>
          <a:spLocks/>
        </xdr:cNvSpPr>
      </xdr:nvSpPr>
      <xdr:spPr bwMode="auto">
        <a:xfrm>
          <a:off x="10757361" y="9944865"/>
          <a:ext cx="592004" cy="124322"/>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 name="connsiteX0" fmla="*/ 8684 w 8684"/>
            <a:gd name="connsiteY0" fmla="*/ 29142 h 29142"/>
            <a:gd name="connsiteX1" fmla="*/ 8684 w 8684"/>
            <a:gd name="connsiteY1" fmla="*/ 19142 h 29142"/>
            <a:gd name="connsiteX2" fmla="*/ 0 w 8684"/>
            <a:gd name="connsiteY2" fmla="*/ 0 h 29142"/>
            <a:gd name="connsiteX0" fmla="*/ 10015 w 10015"/>
            <a:gd name="connsiteY0" fmla="*/ 10000 h 10000"/>
            <a:gd name="connsiteX1" fmla="*/ 10015 w 10015"/>
            <a:gd name="connsiteY1" fmla="*/ 6569 h 10000"/>
            <a:gd name="connsiteX2" fmla="*/ 15 w 10015"/>
            <a:gd name="connsiteY2" fmla="*/ 0 h 10000"/>
            <a:gd name="connsiteX0" fmla="*/ 10000 w 10000"/>
            <a:gd name="connsiteY0" fmla="*/ 10000 h 10000"/>
            <a:gd name="connsiteX1" fmla="*/ 10000 w 10000"/>
            <a:gd name="connsiteY1" fmla="*/ 6569 h 10000"/>
            <a:gd name="connsiteX2" fmla="*/ 1179 w 10000"/>
            <a:gd name="connsiteY2" fmla="*/ 4422 h 10000"/>
            <a:gd name="connsiteX3" fmla="*/ 0 w 10000"/>
            <a:gd name="connsiteY3" fmla="*/ 0 h 10000"/>
            <a:gd name="connsiteX0" fmla="*/ 10490 w 10490"/>
            <a:gd name="connsiteY0" fmla="*/ 10000 h 10000"/>
            <a:gd name="connsiteX1" fmla="*/ 10490 w 10490"/>
            <a:gd name="connsiteY1" fmla="*/ 6569 h 10000"/>
            <a:gd name="connsiteX2" fmla="*/ 771 w 10490"/>
            <a:gd name="connsiteY2" fmla="*/ 6178 h 10000"/>
            <a:gd name="connsiteX3" fmla="*/ 490 w 10490"/>
            <a:gd name="connsiteY3" fmla="*/ 0 h 10000"/>
            <a:gd name="connsiteX0" fmla="*/ 10571 w 10571"/>
            <a:gd name="connsiteY0" fmla="*/ 10000 h 10000"/>
            <a:gd name="connsiteX1" fmla="*/ 10571 w 10571"/>
            <a:gd name="connsiteY1" fmla="*/ 6569 h 10000"/>
            <a:gd name="connsiteX2" fmla="*/ 740 w 10571"/>
            <a:gd name="connsiteY2" fmla="*/ 6503 h 10000"/>
            <a:gd name="connsiteX3" fmla="*/ 571 w 10571"/>
            <a:gd name="connsiteY3" fmla="*/ 0 h 10000"/>
            <a:gd name="connsiteX0" fmla="*/ 10571 w 10571"/>
            <a:gd name="connsiteY0" fmla="*/ 10000 h 10000"/>
            <a:gd name="connsiteX1" fmla="*/ 10571 w 10571"/>
            <a:gd name="connsiteY1" fmla="*/ 6569 h 10000"/>
            <a:gd name="connsiteX2" fmla="*/ 740 w 10571"/>
            <a:gd name="connsiteY2" fmla="*/ 6503 h 10000"/>
            <a:gd name="connsiteX3" fmla="*/ 571 w 10571"/>
            <a:gd name="connsiteY3" fmla="*/ 0 h 10000"/>
            <a:gd name="connsiteX0" fmla="*/ 10571 w 10571"/>
            <a:gd name="connsiteY0" fmla="*/ 10000 h 10000"/>
            <a:gd name="connsiteX1" fmla="*/ 10571 w 10571"/>
            <a:gd name="connsiteY1" fmla="*/ 6569 h 10000"/>
            <a:gd name="connsiteX2" fmla="*/ 740 w 10571"/>
            <a:gd name="connsiteY2" fmla="*/ 6503 h 10000"/>
            <a:gd name="connsiteX3" fmla="*/ 571 w 10571"/>
            <a:gd name="connsiteY3" fmla="*/ 0 h 10000"/>
            <a:gd name="connsiteX0" fmla="*/ 10000 w 10000"/>
            <a:gd name="connsiteY0" fmla="*/ 10000 h 10000"/>
            <a:gd name="connsiteX1" fmla="*/ 10000 w 10000"/>
            <a:gd name="connsiteY1" fmla="*/ 6569 h 10000"/>
            <a:gd name="connsiteX2" fmla="*/ 169 w 10000"/>
            <a:gd name="connsiteY2" fmla="*/ 6503 h 10000"/>
            <a:gd name="connsiteX3" fmla="*/ 0 w 10000"/>
            <a:gd name="connsiteY3" fmla="*/ 0 h 10000"/>
            <a:gd name="connsiteX0" fmla="*/ 9831 w 9831"/>
            <a:gd name="connsiteY0" fmla="*/ 10000 h 10000"/>
            <a:gd name="connsiteX1" fmla="*/ 9831 w 9831"/>
            <a:gd name="connsiteY1" fmla="*/ 6569 h 10000"/>
            <a:gd name="connsiteX2" fmla="*/ 0 w 9831"/>
            <a:gd name="connsiteY2" fmla="*/ 6503 h 10000"/>
            <a:gd name="connsiteX3" fmla="*/ 55 w 9831"/>
            <a:gd name="connsiteY3" fmla="*/ 0 h 10000"/>
            <a:gd name="connsiteX0" fmla="*/ 10000 w 10000"/>
            <a:gd name="connsiteY0" fmla="*/ 10715 h 10715"/>
            <a:gd name="connsiteX1" fmla="*/ 10000 w 10000"/>
            <a:gd name="connsiteY1" fmla="*/ 7284 h 10715"/>
            <a:gd name="connsiteX2" fmla="*/ 0 w 10000"/>
            <a:gd name="connsiteY2" fmla="*/ 7218 h 10715"/>
            <a:gd name="connsiteX3" fmla="*/ 741 w 10000"/>
            <a:gd name="connsiteY3" fmla="*/ 0 h 10715"/>
            <a:gd name="connsiteX0" fmla="*/ 10000 w 10000"/>
            <a:gd name="connsiteY0" fmla="*/ 12601 h 12601"/>
            <a:gd name="connsiteX1" fmla="*/ 10000 w 10000"/>
            <a:gd name="connsiteY1" fmla="*/ 9170 h 12601"/>
            <a:gd name="connsiteX2" fmla="*/ 0 w 10000"/>
            <a:gd name="connsiteY2" fmla="*/ 9104 h 12601"/>
            <a:gd name="connsiteX3" fmla="*/ 4737 w 10000"/>
            <a:gd name="connsiteY3" fmla="*/ 0 h 12601"/>
            <a:gd name="connsiteX0" fmla="*/ 10807 w 10807"/>
            <a:gd name="connsiteY0" fmla="*/ 12601 h 12601"/>
            <a:gd name="connsiteX1" fmla="*/ 10807 w 10807"/>
            <a:gd name="connsiteY1" fmla="*/ 9170 h 12601"/>
            <a:gd name="connsiteX2" fmla="*/ 807 w 10807"/>
            <a:gd name="connsiteY2" fmla="*/ 9104 h 12601"/>
            <a:gd name="connsiteX3" fmla="*/ 1149 w 10807"/>
            <a:gd name="connsiteY3" fmla="*/ 7349 h 12601"/>
            <a:gd name="connsiteX4" fmla="*/ 5544 w 10807"/>
            <a:gd name="connsiteY4" fmla="*/ 0 h 12601"/>
            <a:gd name="connsiteX0" fmla="*/ 10651 w 10651"/>
            <a:gd name="connsiteY0" fmla="*/ 12601 h 12601"/>
            <a:gd name="connsiteX1" fmla="*/ 10651 w 10651"/>
            <a:gd name="connsiteY1" fmla="*/ 9170 h 12601"/>
            <a:gd name="connsiteX2" fmla="*/ 651 w 10651"/>
            <a:gd name="connsiteY2" fmla="*/ 9104 h 12601"/>
            <a:gd name="connsiteX3" fmla="*/ 1621 w 10651"/>
            <a:gd name="connsiteY3" fmla="*/ 781 h 12601"/>
            <a:gd name="connsiteX4" fmla="*/ 5388 w 10651"/>
            <a:gd name="connsiteY4" fmla="*/ 0 h 12601"/>
            <a:gd name="connsiteX0" fmla="*/ 10607 w 10607"/>
            <a:gd name="connsiteY0" fmla="*/ 12903 h 12903"/>
            <a:gd name="connsiteX1" fmla="*/ 10607 w 10607"/>
            <a:gd name="connsiteY1" fmla="*/ 9472 h 12903"/>
            <a:gd name="connsiteX2" fmla="*/ 607 w 10607"/>
            <a:gd name="connsiteY2" fmla="*/ 9406 h 12903"/>
            <a:gd name="connsiteX3" fmla="*/ 1805 w 10607"/>
            <a:gd name="connsiteY3" fmla="*/ 498 h 12903"/>
            <a:gd name="connsiteX4" fmla="*/ 5344 w 10607"/>
            <a:gd name="connsiteY4" fmla="*/ 302 h 12903"/>
            <a:gd name="connsiteX0" fmla="*/ 10000 w 10000"/>
            <a:gd name="connsiteY0" fmla="*/ 12903 h 12903"/>
            <a:gd name="connsiteX1" fmla="*/ 10000 w 10000"/>
            <a:gd name="connsiteY1" fmla="*/ 9472 h 12903"/>
            <a:gd name="connsiteX2" fmla="*/ 0 w 10000"/>
            <a:gd name="connsiteY2" fmla="*/ 9406 h 12903"/>
            <a:gd name="connsiteX3" fmla="*/ 1198 w 10000"/>
            <a:gd name="connsiteY3" fmla="*/ 498 h 12903"/>
            <a:gd name="connsiteX4" fmla="*/ 4737 w 10000"/>
            <a:gd name="connsiteY4" fmla="*/ 302 h 12903"/>
            <a:gd name="connsiteX0" fmla="*/ 10000 w 10000"/>
            <a:gd name="connsiteY0" fmla="*/ 13046 h 13046"/>
            <a:gd name="connsiteX1" fmla="*/ 10000 w 10000"/>
            <a:gd name="connsiteY1" fmla="*/ 9615 h 13046"/>
            <a:gd name="connsiteX2" fmla="*/ 0 w 10000"/>
            <a:gd name="connsiteY2" fmla="*/ 9549 h 13046"/>
            <a:gd name="connsiteX3" fmla="*/ 1198 w 10000"/>
            <a:gd name="connsiteY3" fmla="*/ 641 h 13046"/>
            <a:gd name="connsiteX4" fmla="*/ 4737 w 10000"/>
            <a:gd name="connsiteY4" fmla="*/ 445 h 13046"/>
            <a:gd name="connsiteX0" fmla="*/ 10000 w 10000"/>
            <a:gd name="connsiteY0" fmla="*/ 12615 h 12615"/>
            <a:gd name="connsiteX1" fmla="*/ 10000 w 10000"/>
            <a:gd name="connsiteY1" fmla="*/ 9184 h 12615"/>
            <a:gd name="connsiteX2" fmla="*/ 0 w 10000"/>
            <a:gd name="connsiteY2" fmla="*/ 9118 h 12615"/>
            <a:gd name="connsiteX3" fmla="*/ 1198 w 10000"/>
            <a:gd name="connsiteY3" fmla="*/ 210 h 12615"/>
            <a:gd name="connsiteX4" fmla="*/ 4737 w 10000"/>
            <a:gd name="connsiteY4" fmla="*/ 14 h 12615"/>
            <a:gd name="connsiteX0" fmla="*/ 10000 w 10000"/>
            <a:gd name="connsiteY0" fmla="*/ 12615 h 12615"/>
            <a:gd name="connsiteX1" fmla="*/ 10000 w 10000"/>
            <a:gd name="connsiteY1" fmla="*/ 9184 h 12615"/>
            <a:gd name="connsiteX2" fmla="*/ 0 w 10000"/>
            <a:gd name="connsiteY2" fmla="*/ 9118 h 12615"/>
            <a:gd name="connsiteX3" fmla="*/ 1198 w 10000"/>
            <a:gd name="connsiteY3" fmla="*/ 210 h 12615"/>
            <a:gd name="connsiteX4" fmla="*/ 4737 w 10000"/>
            <a:gd name="connsiteY4" fmla="*/ 14 h 12615"/>
            <a:gd name="connsiteX0" fmla="*/ 10171 w 10171"/>
            <a:gd name="connsiteY0" fmla="*/ 11444 h 11444"/>
            <a:gd name="connsiteX1" fmla="*/ 10000 w 10171"/>
            <a:gd name="connsiteY1" fmla="*/ 9184 h 11444"/>
            <a:gd name="connsiteX2" fmla="*/ 0 w 10171"/>
            <a:gd name="connsiteY2" fmla="*/ 9118 h 11444"/>
            <a:gd name="connsiteX3" fmla="*/ 1198 w 10171"/>
            <a:gd name="connsiteY3" fmla="*/ 210 h 11444"/>
            <a:gd name="connsiteX4" fmla="*/ 4737 w 10171"/>
            <a:gd name="connsiteY4" fmla="*/ 14 h 11444"/>
            <a:gd name="connsiteX0" fmla="*/ 10171 w 10171"/>
            <a:gd name="connsiteY0" fmla="*/ 11533 h 11533"/>
            <a:gd name="connsiteX1" fmla="*/ 10000 w 10171"/>
            <a:gd name="connsiteY1" fmla="*/ 9273 h 11533"/>
            <a:gd name="connsiteX2" fmla="*/ 0 w 10171"/>
            <a:gd name="connsiteY2" fmla="*/ 9207 h 11533"/>
            <a:gd name="connsiteX3" fmla="*/ 1198 w 10171"/>
            <a:gd name="connsiteY3" fmla="*/ 299 h 11533"/>
            <a:gd name="connsiteX4" fmla="*/ 4737 w 10171"/>
            <a:gd name="connsiteY4" fmla="*/ 103 h 11533"/>
            <a:gd name="connsiteX0" fmla="*/ 10171 w 10171"/>
            <a:gd name="connsiteY0" fmla="*/ 11446 h 11446"/>
            <a:gd name="connsiteX1" fmla="*/ 10000 w 10171"/>
            <a:gd name="connsiteY1" fmla="*/ 9186 h 11446"/>
            <a:gd name="connsiteX2" fmla="*/ 0 w 10171"/>
            <a:gd name="connsiteY2" fmla="*/ 9120 h 11446"/>
            <a:gd name="connsiteX3" fmla="*/ 1198 w 10171"/>
            <a:gd name="connsiteY3" fmla="*/ 212 h 11446"/>
            <a:gd name="connsiteX4" fmla="*/ 4871 w 10171"/>
            <a:gd name="connsiteY4" fmla="*/ 329 h 11446"/>
            <a:gd name="connsiteX0" fmla="*/ 10171 w 10171"/>
            <a:gd name="connsiteY0" fmla="*/ 11234 h 11234"/>
            <a:gd name="connsiteX1" fmla="*/ 10000 w 10171"/>
            <a:gd name="connsiteY1" fmla="*/ 8974 h 11234"/>
            <a:gd name="connsiteX2" fmla="*/ 0 w 10171"/>
            <a:gd name="connsiteY2" fmla="*/ 8908 h 11234"/>
            <a:gd name="connsiteX3" fmla="*/ 1198 w 10171"/>
            <a:gd name="connsiteY3" fmla="*/ 0 h 11234"/>
            <a:gd name="connsiteX4" fmla="*/ 4871 w 10171"/>
            <a:gd name="connsiteY4" fmla="*/ 117 h 11234"/>
            <a:gd name="connsiteX0" fmla="*/ 10171 w 10171"/>
            <a:gd name="connsiteY0" fmla="*/ 11234 h 11234"/>
            <a:gd name="connsiteX1" fmla="*/ 10000 w 10171"/>
            <a:gd name="connsiteY1" fmla="*/ 8974 h 11234"/>
            <a:gd name="connsiteX2" fmla="*/ 0 w 10171"/>
            <a:gd name="connsiteY2" fmla="*/ 8908 h 11234"/>
            <a:gd name="connsiteX3" fmla="*/ 1690 w 10171"/>
            <a:gd name="connsiteY3" fmla="*/ 0 h 11234"/>
            <a:gd name="connsiteX4" fmla="*/ 4871 w 10171"/>
            <a:gd name="connsiteY4" fmla="*/ 117 h 11234"/>
            <a:gd name="connsiteX0" fmla="*/ 10171 w 10171"/>
            <a:gd name="connsiteY0" fmla="*/ 11234 h 11234"/>
            <a:gd name="connsiteX1" fmla="*/ 10000 w 10171"/>
            <a:gd name="connsiteY1" fmla="*/ 8974 h 11234"/>
            <a:gd name="connsiteX2" fmla="*/ 0 w 10171"/>
            <a:gd name="connsiteY2" fmla="*/ 8908 h 11234"/>
            <a:gd name="connsiteX3" fmla="*/ 1690 w 10171"/>
            <a:gd name="connsiteY3" fmla="*/ 0 h 11234"/>
            <a:gd name="connsiteX4" fmla="*/ 4871 w 10171"/>
            <a:gd name="connsiteY4" fmla="*/ 117 h 11234"/>
            <a:gd name="connsiteX0" fmla="*/ 10171 w 10171"/>
            <a:gd name="connsiteY0" fmla="*/ 11234 h 11234"/>
            <a:gd name="connsiteX1" fmla="*/ 10000 w 10171"/>
            <a:gd name="connsiteY1" fmla="*/ 8974 h 11234"/>
            <a:gd name="connsiteX2" fmla="*/ 0 w 10171"/>
            <a:gd name="connsiteY2" fmla="*/ 8908 h 11234"/>
            <a:gd name="connsiteX3" fmla="*/ 1690 w 10171"/>
            <a:gd name="connsiteY3" fmla="*/ 0 h 11234"/>
            <a:gd name="connsiteX4" fmla="*/ 4871 w 10171"/>
            <a:gd name="connsiteY4" fmla="*/ 117 h 11234"/>
            <a:gd name="connsiteX0" fmla="*/ 10171 w 10171"/>
            <a:gd name="connsiteY0" fmla="*/ 11234 h 11234"/>
            <a:gd name="connsiteX1" fmla="*/ 10000 w 10171"/>
            <a:gd name="connsiteY1" fmla="*/ 8974 h 11234"/>
            <a:gd name="connsiteX2" fmla="*/ 0 w 10171"/>
            <a:gd name="connsiteY2" fmla="*/ 8908 h 11234"/>
            <a:gd name="connsiteX3" fmla="*/ 1690 w 10171"/>
            <a:gd name="connsiteY3" fmla="*/ 0 h 11234"/>
            <a:gd name="connsiteX4" fmla="*/ 4871 w 10171"/>
            <a:gd name="connsiteY4" fmla="*/ 117 h 11234"/>
            <a:gd name="connsiteX0" fmla="*/ 10171 w 10171"/>
            <a:gd name="connsiteY0" fmla="*/ 11234 h 11234"/>
            <a:gd name="connsiteX1" fmla="*/ 0 w 10171"/>
            <a:gd name="connsiteY1" fmla="*/ 8908 h 11234"/>
            <a:gd name="connsiteX2" fmla="*/ 1690 w 10171"/>
            <a:gd name="connsiteY2" fmla="*/ 0 h 11234"/>
            <a:gd name="connsiteX3" fmla="*/ 4871 w 10171"/>
            <a:gd name="connsiteY3" fmla="*/ 117 h 11234"/>
            <a:gd name="connsiteX0" fmla="*/ 0 w 4871"/>
            <a:gd name="connsiteY0" fmla="*/ 8908 h 8908"/>
            <a:gd name="connsiteX1" fmla="*/ 1690 w 4871"/>
            <a:gd name="connsiteY1" fmla="*/ 0 h 8908"/>
            <a:gd name="connsiteX2" fmla="*/ 4871 w 4871"/>
            <a:gd name="connsiteY2" fmla="*/ 117 h 8908"/>
            <a:gd name="connsiteX0" fmla="*/ 127 w 6639"/>
            <a:gd name="connsiteY0" fmla="*/ 7378 h 7378"/>
            <a:gd name="connsiteX1" fmla="*/ 109 w 6639"/>
            <a:gd name="connsiteY1" fmla="*/ 0 h 7378"/>
            <a:gd name="connsiteX2" fmla="*/ 6639 w 6639"/>
            <a:gd name="connsiteY2" fmla="*/ 131 h 7378"/>
            <a:gd name="connsiteX0" fmla="*/ 592 w 10401"/>
            <a:gd name="connsiteY0" fmla="*/ 10000 h 10000"/>
            <a:gd name="connsiteX1" fmla="*/ 565 w 10401"/>
            <a:gd name="connsiteY1" fmla="*/ 0 h 10000"/>
            <a:gd name="connsiteX2" fmla="*/ 10401 w 10401"/>
            <a:gd name="connsiteY2" fmla="*/ 178 h 10000"/>
            <a:gd name="connsiteX0" fmla="*/ 592 w 14222"/>
            <a:gd name="connsiteY0" fmla="*/ 10000 h 10000"/>
            <a:gd name="connsiteX1" fmla="*/ 565 w 14222"/>
            <a:gd name="connsiteY1" fmla="*/ 0 h 10000"/>
            <a:gd name="connsiteX2" fmla="*/ 14222 w 14222"/>
            <a:gd name="connsiteY2" fmla="*/ 293 h 10000"/>
            <a:gd name="connsiteX0" fmla="*/ 592 w 14222"/>
            <a:gd name="connsiteY0" fmla="*/ 10051 h 10051"/>
            <a:gd name="connsiteX1" fmla="*/ 565 w 14222"/>
            <a:gd name="connsiteY1" fmla="*/ 51 h 10051"/>
            <a:gd name="connsiteX2" fmla="*/ 14222 w 14222"/>
            <a:gd name="connsiteY2" fmla="*/ 0 h 10051"/>
            <a:gd name="connsiteX0" fmla="*/ 592 w 15655"/>
            <a:gd name="connsiteY0" fmla="*/ 10000 h 10000"/>
            <a:gd name="connsiteX1" fmla="*/ 565 w 15655"/>
            <a:gd name="connsiteY1" fmla="*/ 0 h 10000"/>
            <a:gd name="connsiteX2" fmla="*/ 15655 w 15655"/>
            <a:gd name="connsiteY2" fmla="*/ 178 h 10000"/>
            <a:gd name="connsiteX0" fmla="*/ 178 w 15241"/>
            <a:gd name="connsiteY0" fmla="*/ 10000 h 10000"/>
            <a:gd name="connsiteX1" fmla="*/ 151 w 15241"/>
            <a:gd name="connsiteY1" fmla="*/ 0 h 10000"/>
            <a:gd name="connsiteX2" fmla="*/ 15241 w 15241"/>
            <a:gd name="connsiteY2" fmla="*/ 178 h 10000"/>
            <a:gd name="connsiteX0" fmla="*/ 38 w 17770"/>
            <a:gd name="connsiteY0" fmla="*/ 10612 h 10612"/>
            <a:gd name="connsiteX1" fmla="*/ 2680 w 17770"/>
            <a:gd name="connsiteY1" fmla="*/ 0 h 10612"/>
            <a:gd name="connsiteX2" fmla="*/ 17770 w 17770"/>
            <a:gd name="connsiteY2" fmla="*/ 178 h 10612"/>
            <a:gd name="connsiteX0" fmla="*/ 0 w 17732"/>
            <a:gd name="connsiteY0" fmla="*/ 10612 h 10612"/>
            <a:gd name="connsiteX1" fmla="*/ 454 w 17732"/>
            <a:gd name="connsiteY1" fmla="*/ 6122 h 10612"/>
            <a:gd name="connsiteX2" fmla="*/ 2642 w 17732"/>
            <a:gd name="connsiteY2" fmla="*/ 0 h 10612"/>
            <a:gd name="connsiteX3" fmla="*/ 17732 w 17732"/>
            <a:gd name="connsiteY3" fmla="*/ 178 h 10612"/>
            <a:gd name="connsiteX0" fmla="*/ 0 w 17732"/>
            <a:gd name="connsiteY0" fmla="*/ 10612 h 10612"/>
            <a:gd name="connsiteX1" fmla="*/ 3123 w 17732"/>
            <a:gd name="connsiteY1" fmla="*/ 5374 h 10612"/>
            <a:gd name="connsiteX2" fmla="*/ 2642 w 17732"/>
            <a:gd name="connsiteY2" fmla="*/ 0 h 10612"/>
            <a:gd name="connsiteX3" fmla="*/ 17732 w 17732"/>
            <a:gd name="connsiteY3" fmla="*/ 178 h 10612"/>
            <a:gd name="connsiteX0" fmla="*/ 0 w 17732"/>
            <a:gd name="connsiteY0" fmla="*/ 10612 h 10612"/>
            <a:gd name="connsiteX1" fmla="*/ 3123 w 17732"/>
            <a:gd name="connsiteY1" fmla="*/ 5374 h 10612"/>
            <a:gd name="connsiteX2" fmla="*/ 3625 w 17732"/>
            <a:gd name="connsiteY2" fmla="*/ 0 h 10612"/>
            <a:gd name="connsiteX3" fmla="*/ 17732 w 17732"/>
            <a:gd name="connsiteY3" fmla="*/ 178 h 10612"/>
            <a:gd name="connsiteX0" fmla="*/ 0 w 17732"/>
            <a:gd name="connsiteY0" fmla="*/ 10612 h 10612"/>
            <a:gd name="connsiteX1" fmla="*/ 3474 w 17732"/>
            <a:gd name="connsiteY1" fmla="*/ 5306 h 10612"/>
            <a:gd name="connsiteX2" fmla="*/ 3625 w 17732"/>
            <a:gd name="connsiteY2" fmla="*/ 0 h 10612"/>
            <a:gd name="connsiteX3" fmla="*/ 17732 w 17732"/>
            <a:gd name="connsiteY3" fmla="*/ 178 h 10612"/>
            <a:gd name="connsiteX0" fmla="*/ 0 w 21033"/>
            <a:gd name="connsiteY0" fmla="*/ 6870 h 6870"/>
            <a:gd name="connsiteX1" fmla="*/ 6775 w 21033"/>
            <a:gd name="connsiteY1" fmla="*/ 5306 h 6870"/>
            <a:gd name="connsiteX2" fmla="*/ 6926 w 21033"/>
            <a:gd name="connsiteY2" fmla="*/ 0 h 6870"/>
            <a:gd name="connsiteX3" fmla="*/ 21033 w 21033"/>
            <a:gd name="connsiteY3" fmla="*/ 178 h 6870"/>
            <a:gd name="connsiteX0" fmla="*/ 0 w 10000"/>
            <a:gd name="connsiteY0" fmla="*/ 10082 h 10082"/>
            <a:gd name="connsiteX1" fmla="*/ 3221 w 10000"/>
            <a:gd name="connsiteY1" fmla="*/ 7805 h 10082"/>
            <a:gd name="connsiteX2" fmla="*/ 3293 w 10000"/>
            <a:gd name="connsiteY2" fmla="*/ 82 h 10082"/>
            <a:gd name="connsiteX3" fmla="*/ 10000 w 10000"/>
            <a:gd name="connsiteY3" fmla="*/ 341 h 10082"/>
            <a:gd name="connsiteX0" fmla="*/ 0 w 10000"/>
            <a:gd name="connsiteY0" fmla="*/ 10082 h 10082"/>
            <a:gd name="connsiteX1" fmla="*/ 3221 w 10000"/>
            <a:gd name="connsiteY1" fmla="*/ 7805 h 10082"/>
            <a:gd name="connsiteX2" fmla="*/ 3293 w 10000"/>
            <a:gd name="connsiteY2" fmla="*/ 82 h 10082"/>
            <a:gd name="connsiteX3" fmla="*/ 10000 w 10000"/>
            <a:gd name="connsiteY3" fmla="*/ 341 h 10082"/>
            <a:gd name="connsiteX0" fmla="*/ 0 w 10000"/>
            <a:gd name="connsiteY0" fmla="*/ 10082 h 10082"/>
            <a:gd name="connsiteX1" fmla="*/ 3221 w 10000"/>
            <a:gd name="connsiteY1" fmla="*/ 7805 h 10082"/>
            <a:gd name="connsiteX2" fmla="*/ 3293 w 10000"/>
            <a:gd name="connsiteY2" fmla="*/ 82 h 10082"/>
            <a:gd name="connsiteX3" fmla="*/ 10000 w 10000"/>
            <a:gd name="connsiteY3" fmla="*/ 341 h 10082"/>
            <a:gd name="connsiteX0" fmla="*/ 0 w 10000"/>
            <a:gd name="connsiteY0" fmla="*/ 10082 h 10082"/>
            <a:gd name="connsiteX1" fmla="*/ 3221 w 10000"/>
            <a:gd name="connsiteY1" fmla="*/ 7805 h 10082"/>
            <a:gd name="connsiteX2" fmla="*/ 3293 w 10000"/>
            <a:gd name="connsiteY2" fmla="*/ 82 h 10082"/>
            <a:gd name="connsiteX3" fmla="*/ 10000 w 10000"/>
            <a:gd name="connsiteY3" fmla="*/ 341 h 10082"/>
            <a:gd name="connsiteX0" fmla="*/ 0 w 10000"/>
            <a:gd name="connsiteY0" fmla="*/ 9191 h 9191"/>
            <a:gd name="connsiteX1" fmla="*/ 3221 w 10000"/>
            <a:gd name="connsiteY1" fmla="*/ 7805 h 9191"/>
            <a:gd name="connsiteX2" fmla="*/ 3293 w 10000"/>
            <a:gd name="connsiteY2" fmla="*/ 82 h 9191"/>
            <a:gd name="connsiteX3" fmla="*/ 10000 w 10000"/>
            <a:gd name="connsiteY3" fmla="*/ 341 h 9191"/>
            <a:gd name="connsiteX0" fmla="*/ 0 w 9967"/>
            <a:gd name="connsiteY0" fmla="*/ 9354 h 9354"/>
            <a:gd name="connsiteX1" fmla="*/ 3188 w 9967"/>
            <a:gd name="connsiteY1" fmla="*/ 8492 h 9354"/>
            <a:gd name="connsiteX2" fmla="*/ 3260 w 9967"/>
            <a:gd name="connsiteY2" fmla="*/ 89 h 9354"/>
            <a:gd name="connsiteX3" fmla="*/ 9967 w 9967"/>
            <a:gd name="connsiteY3" fmla="*/ 371 h 9354"/>
          </a:gdLst>
          <a:ahLst/>
          <a:cxnLst>
            <a:cxn ang="0">
              <a:pos x="connsiteX0" y="connsiteY0"/>
            </a:cxn>
            <a:cxn ang="0">
              <a:pos x="connsiteX1" y="connsiteY1"/>
            </a:cxn>
            <a:cxn ang="0">
              <a:pos x="connsiteX2" y="connsiteY2"/>
            </a:cxn>
            <a:cxn ang="0">
              <a:pos x="connsiteX3" y="connsiteY3"/>
            </a:cxn>
          </a:cxnLst>
          <a:rect l="l" t="t" r="r" b="b"/>
          <a:pathLst>
            <a:path w="9967" h="9354">
              <a:moveTo>
                <a:pt x="0" y="9354"/>
              </a:moveTo>
              <a:cubicBezTo>
                <a:pt x="36" y="8169"/>
                <a:pt x="3146" y="8384"/>
                <a:pt x="3188" y="8492"/>
              </a:cubicBezTo>
              <a:cubicBezTo>
                <a:pt x="3163" y="8384"/>
                <a:pt x="3193" y="151"/>
                <a:pt x="3260" y="89"/>
              </a:cubicBezTo>
              <a:cubicBezTo>
                <a:pt x="3314" y="-230"/>
                <a:pt x="7369" y="408"/>
                <a:pt x="9967" y="371"/>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25917</xdr:colOff>
      <xdr:row>37</xdr:row>
      <xdr:rowOff>127131</xdr:rowOff>
    </xdr:from>
    <xdr:ext cx="517680" cy="270139"/>
    <xdr:sp macro="" textlink="">
      <xdr:nvSpPr>
        <xdr:cNvPr id="1754" name="Text Box 208">
          <a:extLst>
            <a:ext uri="{FF2B5EF4-FFF2-40B4-BE49-F238E27FC236}">
              <a16:creationId xmlns:a16="http://schemas.microsoft.com/office/drawing/2014/main" id="{692366F3-D93C-4405-B57E-6DC4DEE2C72B}"/>
            </a:ext>
          </a:extLst>
        </xdr:cNvPr>
        <xdr:cNvSpPr txBox="1">
          <a:spLocks noChangeArrowheads="1"/>
        </xdr:cNvSpPr>
      </xdr:nvSpPr>
      <xdr:spPr bwMode="auto">
        <a:xfrm>
          <a:off x="9935765" y="6469915"/>
          <a:ext cx="517680" cy="27013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square" lIns="27432" tIns="0" rIns="0" bIns="0" anchor="t" upright="1">
          <a:spAutoFit/>
        </a:bodyPr>
        <a:lstStyle/>
        <a:p>
          <a:pPr algn="ctr" rtl="0">
            <a:defRPr sz="1000"/>
          </a:pPr>
          <a:r>
            <a:rPr lang="ja-JP" altLang="en-US" sz="900" b="1" i="0" u="none" strike="noStrike" baseline="0">
              <a:solidFill>
                <a:srgbClr val="000000"/>
              </a:solidFill>
              <a:latin typeface="ＭＳ Ｐゴシック"/>
              <a:ea typeface="+mn-ea"/>
            </a:rPr>
            <a:t>療術師会</a:t>
          </a:r>
          <a:endParaRPr lang="en-US" altLang="ja-JP" sz="900" b="1" i="0" u="none" strike="noStrike" baseline="0">
            <a:solidFill>
              <a:srgbClr val="000000"/>
            </a:solidFill>
            <a:latin typeface="ＭＳ Ｐゴシック"/>
            <a:ea typeface="+mn-ea"/>
          </a:endParaRPr>
        </a:p>
        <a:p>
          <a:pPr algn="ctr" rtl="0">
            <a:lnSpc>
              <a:spcPts val="900"/>
            </a:lnSpc>
            <a:defRPr sz="1000"/>
          </a:pPr>
          <a:r>
            <a:rPr lang="ja-JP" altLang="en-US" sz="900" b="1" i="0" u="none" strike="noStrike" baseline="0">
              <a:solidFill>
                <a:srgbClr val="000000"/>
              </a:solidFill>
              <a:latin typeface="ＭＳ Ｐゴシック"/>
              <a:ea typeface="+mn-ea"/>
            </a:rPr>
            <a:t>ﾋﾞﾙ　</a:t>
          </a:r>
          <a:r>
            <a:rPr lang="en-US" altLang="ja-JP" sz="900" b="1" i="0" u="none" strike="noStrike" baseline="0">
              <a:solidFill>
                <a:srgbClr val="000000"/>
              </a:solidFill>
              <a:latin typeface="ＭＳ Ｐゴシック"/>
              <a:ea typeface="+mn-ea"/>
            </a:rPr>
            <a:t>3F</a:t>
          </a:r>
        </a:p>
      </xdr:txBody>
    </xdr:sp>
    <xdr:clientData/>
  </xdr:oneCellAnchor>
  <xdr:oneCellAnchor>
    <xdr:from>
      <xdr:col>15</xdr:col>
      <xdr:colOff>642217</xdr:colOff>
      <xdr:row>36</xdr:row>
      <xdr:rowOff>120265</xdr:rowOff>
    </xdr:from>
    <xdr:ext cx="527667" cy="262365"/>
    <xdr:sp macro="" textlink="">
      <xdr:nvSpPr>
        <xdr:cNvPr id="1755" name="Text Box 208">
          <a:extLst>
            <a:ext uri="{FF2B5EF4-FFF2-40B4-BE49-F238E27FC236}">
              <a16:creationId xmlns:a16="http://schemas.microsoft.com/office/drawing/2014/main" id="{1E66D85E-094A-423F-9064-3C0616D32824}"/>
            </a:ext>
          </a:extLst>
        </xdr:cNvPr>
        <xdr:cNvSpPr txBox="1">
          <a:spLocks noChangeArrowheads="1"/>
        </xdr:cNvSpPr>
      </xdr:nvSpPr>
      <xdr:spPr bwMode="auto">
        <a:xfrm>
          <a:off x="10552065" y="6292273"/>
          <a:ext cx="527667" cy="262365"/>
        </a:xfrm>
        <a:prstGeom prst="rect">
          <a:avLst/>
        </a:prstGeom>
        <a:noFill/>
        <a:ln w="9525">
          <a:noFill/>
          <a:miter lim="800000"/>
          <a:headEnd/>
          <a:tailEnd/>
        </a:ln>
      </xdr:spPr>
      <xdr:txBody>
        <a:bodyPr vertOverflow="overflow" horzOverflow="overflow" wrap="square" lIns="27432" tIns="18288" rIns="0" bIns="0" anchor="b" upright="1">
          <a:spAutoFit/>
        </a:bodyPr>
        <a:lstStyle/>
        <a:p>
          <a:pPr algn="ctr" rtl="0">
            <a:lnSpc>
              <a:spcPts val="900"/>
            </a:lnSpc>
            <a:defRPr sz="1000"/>
          </a:pPr>
          <a:r>
            <a:rPr lang="ja-JP" altLang="en-US" sz="900" b="1" i="0" u="none" strike="noStrike" baseline="0">
              <a:solidFill>
                <a:srgbClr val="000000"/>
              </a:solidFill>
              <a:latin typeface="ＭＳ Ｐゴシック"/>
              <a:ea typeface="ＭＳ Ｐゴシック"/>
            </a:rPr>
            <a:t>駅西第</a:t>
          </a:r>
          <a:r>
            <a:rPr lang="en-US" altLang="ja-JP" sz="900" b="1" i="0" u="none" strike="noStrike" baseline="0">
              <a:solidFill>
                <a:srgbClr val="000000"/>
              </a:solidFill>
              <a:latin typeface="ＭＳ Ｐゴシック"/>
              <a:ea typeface="ＭＳ Ｐゴシック"/>
            </a:rPr>
            <a:t>1</a:t>
          </a:r>
        </a:p>
        <a:p>
          <a:pPr algn="ctr" rtl="0">
            <a:lnSpc>
              <a:spcPts val="900"/>
            </a:lnSpc>
            <a:defRPr sz="1000"/>
          </a:pPr>
          <a:r>
            <a:rPr lang="ja-JP" altLang="en-US" sz="900" b="1" i="0" u="none" strike="noStrike" baseline="0">
              <a:solidFill>
                <a:srgbClr val="000000"/>
              </a:solidFill>
              <a:latin typeface="ＭＳ Ｐゴシック"/>
              <a:ea typeface="ＭＳ Ｐゴシック"/>
            </a:rPr>
            <a:t>児童公園</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16</xdr:col>
      <xdr:colOff>117258</xdr:colOff>
      <xdr:row>38</xdr:row>
      <xdr:rowOff>24426</xdr:rowOff>
    </xdr:from>
    <xdr:ext cx="561037" cy="318549"/>
    <xdr:sp macro="" textlink="">
      <xdr:nvSpPr>
        <xdr:cNvPr id="1756" name="Text Box 208">
          <a:extLst>
            <a:ext uri="{FF2B5EF4-FFF2-40B4-BE49-F238E27FC236}">
              <a16:creationId xmlns:a16="http://schemas.microsoft.com/office/drawing/2014/main" id="{A13BA5DA-1BF3-4E51-A109-E80BDBAF27E7}"/>
            </a:ext>
          </a:extLst>
        </xdr:cNvPr>
        <xdr:cNvSpPr txBox="1">
          <a:spLocks noChangeArrowheads="1"/>
        </xdr:cNvSpPr>
      </xdr:nvSpPr>
      <xdr:spPr bwMode="auto">
        <a:xfrm>
          <a:off x="12169558" y="10266976"/>
          <a:ext cx="561037" cy="31854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square" lIns="27432" tIns="18288" rIns="0" bIns="0" anchor="b" upright="1">
          <a:spAutoFit/>
        </a:bodyPr>
        <a:lstStyle/>
        <a:p>
          <a:pPr algn="ctr" rtl="0">
            <a:defRPr sz="1000"/>
          </a:pPr>
          <a:r>
            <a:rPr lang="ja-JP" altLang="en-US" sz="900" b="1" i="0" u="none" strike="noStrike" baseline="0">
              <a:solidFill>
                <a:srgbClr val="000000"/>
              </a:solidFill>
              <a:latin typeface="ＭＳ Ｐゴシック"/>
              <a:ea typeface="ＭＳ Ｐゴシック"/>
            </a:rPr>
            <a:t>広岡</a:t>
          </a:r>
          <a:endParaRPr lang="en-US" altLang="ja-JP" sz="900" b="1" i="0" u="none" strike="noStrike" baseline="0">
            <a:solidFill>
              <a:srgbClr val="000000"/>
            </a:solidFill>
            <a:latin typeface="ＭＳ Ｐゴシック"/>
            <a:ea typeface="ＭＳ Ｐゴシック"/>
          </a:endParaRPr>
        </a:p>
        <a:p>
          <a:pPr algn="ctr" rtl="0">
            <a:defRPr sz="1000"/>
          </a:pPr>
          <a:r>
            <a:rPr lang="ja-JP" altLang="en-US" sz="900" b="1" i="0" u="none" strike="noStrike" baseline="0">
              <a:solidFill>
                <a:srgbClr val="000000"/>
              </a:solidFill>
              <a:latin typeface="ＭＳ Ｐゴシック"/>
              <a:ea typeface="ＭＳ Ｐゴシック"/>
            </a:rPr>
            <a:t>こども園</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15</xdr:col>
      <xdr:colOff>209665</xdr:colOff>
      <xdr:row>40</xdr:row>
      <xdr:rowOff>132390</xdr:rowOff>
    </xdr:from>
    <xdr:to>
      <xdr:col>16</xdr:col>
      <xdr:colOff>349898</xdr:colOff>
      <xdr:row>40</xdr:row>
      <xdr:rowOff>139310</xdr:rowOff>
    </xdr:to>
    <xdr:sp macro="" textlink="">
      <xdr:nvSpPr>
        <xdr:cNvPr id="1757" name="Line 206">
          <a:extLst>
            <a:ext uri="{FF2B5EF4-FFF2-40B4-BE49-F238E27FC236}">
              <a16:creationId xmlns:a16="http://schemas.microsoft.com/office/drawing/2014/main" id="{CD07C01B-42E6-4F8D-B5FC-DF1E760458D3}"/>
            </a:ext>
          </a:extLst>
        </xdr:cNvPr>
        <xdr:cNvSpPr>
          <a:spLocks noChangeShapeType="1"/>
        </xdr:cNvSpPr>
      </xdr:nvSpPr>
      <xdr:spPr bwMode="auto">
        <a:xfrm flipH="1" flipV="1">
          <a:off x="11557115" y="10724190"/>
          <a:ext cx="845083" cy="692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17</xdr:col>
      <xdr:colOff>12817</xdr:colOff>
      <xdr:row>34</xdr:row>
      <xdr:rowOff>101737</xdr:rowOff>
    </xdr:from>
    <xdr:ext cx="1394667" cy="818686"/>
    <xdr:sp macro="" textlink="">
      <xdr:nvSpPr>
        <xdr:cNvPr id="1758" name="Text Box 1118">
          <a:extLst>
            <a:ext uri="{FF2B5EF4-FFF2-40B4-BE49-F238E27FC236}">
              <a16:creationId xmlns:a16="http://schemas.microsoft.com/office/drawing/2014/main" id="{182E6D94-49E4-43A7-B530-3F441EFEE8F1}"/>
            </a:ext>
          </a:extLst>
        </xdr:cNvPr>
        <xdr:cNvSpPr txBox="1">
          <a:spLocks noChangeArrowheads="1"/>
        </xdr:cNvSpPr>
      </xdr:nvSpPr>
      <xdr:spPr bwMode="auto">
        <a:xfrm>
          <a:off x="12769967" y="9683887"/>
          <a:ext cx="1394667" cy="818686"/>
        </a:xfrm>
        <a:prstGeom prst="rect">
          <a:avLst/>
        </a:prstGeom>
        <a:noFill/>
        <a:ln w="25400" cmpd="dbl">
          <a:solidFill>
            <a:schemeClr val="tx1"/>
          </a:solidFill>
        </a:ln>
      </xdr:spPr>
      <xdr:txBody>
        <a:bodyPr vertOverflow="overflow" horzOverflow="overflow" wrap="square" lIns="27432" tIns="18288" rIns="0" bIns="0" anchor="t" upright="1">
          <a:spAutoFit/>
        </a:bodyPr>
        <a:lstStyle/>
        <a:p>
          <a:pPr algn="l" rtl="0">
            <a:defRPr sz="1000"/>
          </a:pPr>
          <a:r>
            <a:rPr lang="ja-JP" altLang="en-US" sz="900" b="1" i="0" u="none" strike="noStrike" baseline="0">
              <a:solidFill>
                <a:srgbClr val="000000"/>
              </a:solidFill>
              <a:latin typeface="ＭＳ Ｐゴシック"/>
              <a:ea typeface="ＭＳ Ｐゴシック"/>
            </a:rPr>
            <a:t>ブルベカードの</a:t>
          </a:r>
          <a:r>
            <a:rPr lang="en-US" altLang="ja-JP" sz="900" b="1" i="0" u="none" strike="noStrike" baseline="0">
              <a:solidFill>
                <a:srgbClr val="C00000"/>
              </a:solidFill>
              <a:latin typeface="ＭＳ Ｐゴシック"/>
              <a:ea typeface="ＭＳ Ｐゴシック"/>
            </a:rPr>
            <a:t>PC</a:t>
          </a:r>
          <a:r>
            <a:rPr lang="ja-JP" altLang="en-US" sz="900" b="1" i="0" u="none" strike="noStrike" baseline="0">
              <a:solidFill>
                <a:srgbClr val="FF0000"/>
              </a:solidFill>
              <a:latin typeface="ＭＳ Ｐゴシック"/>
              <a:ea typeface="ＭＳ Ｐゴシック"/>
            </a:rPr>
            <a:t>時刻</a:t>
          </a:r>
          <a:r>
            <a:rPr lang="ja-JP" altLang="en-US" sz="900" b="1" i="0" u="none" strike="noStrike" baseline="0">
              <a:solidFill>
                <a:srgbClr val="000000"/>
              </a:solidFill>
              <a:latin typeface="ＭＳ Ｐゴシック"/>
              <a:ea typeface="ＭＳ Ｐゴシック"/>
            </a:rPr>
            <a:t>確認、</a:t>
          </a: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FF0000"/>
              </a:solidFill>
              <a:latin typeface="ＭＳ Ｐゴシック"/>
              <a:ea typeface="ＭＳ Ｐゴシック"/>
            </a:rPr>
            <a:t>総走行時間</a:t>
          </a:r>
          <a:r>
            <a:rPr lang="en-US" altLang="ja-JP" sz="900" b="1" i="0" u="none" strike="noStrike" baseline="0">
              <a:solidFill>
                <a:srgbClr val="FF0000"/>
              </a:solidFill>
              <a:latin typeface="ＭＳ Ｐゴシック"/>
              <a:ea typeface="ＭＳ Ｐゴシック"/>
            </a:rPr>
            <a:t>､</a:t>
          </a:r>
          <a:r>
            <a:rPr lang="ja-JP" altLang="en-US" sz="900" b="1" i="0" u="none" strike="noStrike" baseline="0">
              <a:solidFill>
                <a:srgbClr val="FF0000"/>
              </a:solidFill>
              <a:latin typeface="ＭＳ Ｐゴシック"/>
              <a:ea typeface="ＭＳ Ｐゴシック"/>
            </a:rPr>
            <a:t>ﾒﾀﾞﾙ要否</a:t>
          </a:r>
          <a:r>
            <a:rPr lang="ja-JP" altLang="en-US" sz="900" b="1" i="0" u="none" strike="noStrike" baseline="0">
              <a:solidFill>
                <a:srgbClr val="000000"/>
              </a:solidFill>
              <a:latin typeface="ＭＳ Ｐゴシック"/>
              <a:ea typeface="ＭＳ Ｐゴシック"/>
            </a:rPr>
            <a:t>記入</a:t>
          </a: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FF0000"/>
              </a:solidFill>
              <a:latin typeface="ＭＳ Ｐゴシック"/>
              <a:ea typeface="ＭＳ Ｐゴシック"/>
            </a:rPr>
            <a:t>署名</a:t>
          </a:r>
          <a:r>
            <a:rPr lang="ja-JP" altLang="en-US" sz="900" b="1" i="0" u="none" strike="noStrike" baseline="0">
              <a:solidFill>
                <a:schemeClr val="tx1"/>
              </a:solidFill>
              <a:latin typeface="ＭＳ Ｐゴシック"/>
              <a:ea typeface="ＭＳ Ｐゴシック"/>
            </a:rPr>
            <a:t>後、</a:t>
          </a:r>
          <a:r>
            <a:rPr lang="ja-JP" altLang="ja-JP" sz="1000" b="1" i="0" baseline="0">
              <a:solidFill>
                <a:srgbClr val="C00000"/>
              </a:solidFill>
              <a:effectLst/>
              <a:latin typeface="+mn-lt"/>
              <a:ea typeface="+mn-ea"/>
              <a:cs typeface="+mn-cs"/>
            </a:rPr>
            <a:t>ﾚｼｰ</a:t>
          </a:r>
          <a:r>
            <a:rPr lang="ja-JP" altLang="en-US" sz="1000" b="1" i="0" baseline="0">
              <a:solidFill>
                <a:srgbClr val="C00000"/>
              </a:solidFill>
              <a:effectLst/>
              <a:latin typeface="+mn-lt"/>
              <a:ea typeface="+mn-ea"/>
              <a:cs typeface="+mn-cs"/>
            </a:rPr>
            <a:t>ﾄ</a:t>
          </a:r>
          <a:r>
            <a:rPr lang="ja-JP" altLang="en-US" sz="1000" b="1" i="0" baseline="0">
              <a:effectLst/>
              <a:latin typeface="+mn-lt"/>
              <a:ea typeface="+mn-ea"/>
              <a:cs typeface="+mn-cs"/>
            </a:rPr>
            <a:t>と共に</a:t>
          </a:r>
          <a:r>
            <a:rPr lang="ja-JP" altLang="en-US" sz="900" b="1" i="0" u="none" strike="noStrike" baseline="0">
              <a:solidFill>
                <a:srgbClr val="000000"/>
              </a:solidFill>
              <a:latin typeface="ＭＳ Ｐゴシック"/>
              <a:ea typeface="ＭＳ Ｐゴシック"/>
            </a:rPr>
            <a:t>提出、</a:t>
          </a:r>
          <a:r>
            <a:rPr lang="ja-JP" altLang="en-US" sz="1000" b="1" i="0" u="none" strike="noStrike" baseline="0">
              <a:solidFill>
                <a:srgbClr val="000000"/>
              </a:solidFill>
              <a:latin typeface="ＭＳ Ｐゴシック"/>
              <a:ea typeface="ＭＳ Ｐゴシック"/>
            </a:rPr>
            <a:t>映像提示。</a:t>
          </a:r>
          <a:endParaRPr lang="en-US" altLang="ja-JP" sz="1000" b="1"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mn-lt"/>
              <a:ea typeface="+mn-ea"/>
              <a:cs typeface="+mn-cs"/>
            </a:rPr>
            <a:t>ﾒﾀﾞﾙ</a:t>
          </a:r>
          <a:r>
            <a:rPr lang="en-US" altLang="ja-JP" sz="1000" b="1" i="0" baseline="0">
              <a:effectLst/>
              <a:latin typeface="+mn-lt"/>
              <a:ea typeface="+mn-ea"/>
              <a:cs typeface="+mn-cs"/>
            </a:rPr>
            <a:t>\1.000</a:t>
          </a:r>
        </a:p>
      </xdr:txBody>
    </xdr:sp>
    <xdr:clientData/>
  </xdr:oneCellAnchor>
  <xdr:twoCellAnchor>
    <xdr:from>
      <xdr:col>15</xdr:col>
      <xdr:colOff>472639</xdr:colOff>
      <xdr:row>38</xdr:row>
      <xdr:rowOff>90715</xdr:rowOff>
    </xdr:from>
    <xdr:to>
      <xdr:col>15</xdr:col>
      <xdr:colOff>670638</xdr:colOff>
      <xdr:row>40</xdr:row>
      <xdr:rowOff>156946</xdr:rowOff>
    </xdr:to>
    <xdr:sp macro="" textlink="">
      <xdr:nvSpPr>
        <xdr:cNvPr id="1759" name="Freeform 169">
          <a:extLst>
            <a:ext uri="{FF2B5EF4-FFF2-40B4-BE49-F238E27FC236}">
              <a16:creationId xmlns:a16="http://schemas.microsoft.com/office/drawing/2014/main" id="{F282B07F-D2DB-4CBA-A963-5AADD6DA00DF}"/>
            </a:ext>
          </a:extLst>
        </xdr:cNvPr>
        <xdr:cNvSpPr>
          <a:spLocks/>
        </xdr:cNvSpPr>
      </xdr:nvSpPr>
      <xdr:spPr bwMode="auto">
        <a:xfrm flipH="1">
          <a:off x="11820089" y="10333265"/>
          <a:ext cx="197999" cy="415481"/>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 name="connsiteX0" fmla="*/ 8684 w 8684"/>
            <a:gd name="connsiteY0" fmla="*/ 29142 h 29142"/>
            <a:gd name="connsiteX1" fmla="*/ 8684 w 8684"/>
            <a:gd name="connsiteY1" fmla="*/ 19142 h 29142"/>
            <a:gd name="connsiteX2" fmla="*/ 0 w 8684"/>
            <a:gd name="connsiteY2" fmla="*/ 0 h 29142"/>
            <a:gd name="connsiteX0" fmla="*/ 10015 w 10015"/>
            <a:gd name="connsiteY0" fmla="*/ 10000 h 10000"/>
            <a:gd name="connsiteX1" fmla="*/ 10015 w 10015"/>
            <a:gd name="connsiteY1" fmla="*/ 6569 h 10000"/>
            <a:gd name="connsiteX2" fmla="*/ 15 w 10015"/>
            <a:gd name="connsiteY2" fmla="*/ 0 h 10000"/>
            <a:gd name="connsiteX0" fmla="*/ 10000 w 10000"/>
            <a:gd name="connsiteY0" fmla="*/ 10000 h 10000"/>
            <a:gd name="connsiteX1" fmla="*/ 10000 w 10000"/>
            <a:gd name="connsiteY1" fmla="*/ 6569 h 10000"/>
            <a:gd name="connsiteX2" fmla="*/ 1179 w 10000"/>
            <a:gd name="connsiteY2" fmla="*/ 4422 h 10000"/>
            <a:gd name="connsiteX3" fmla="*/ 0 w 10000"/>
            <a:gd name="connsiteY3" fmla="*/ 0 h 10000"/>
            <a:gd name="connsiteX0" fmla="*/ 10490 w 10490"/>
            <a:gd name="connsiteY0" fmla="*/ 10000 h 10000"/>
            <a:gd name="connsiteX1" fmla="*/ 10490 w 10490"/>
            <a:gd name="connsiteY1" fmla="*/ 6569 h 10000"/>
            <a:gd name="connsiteX2" fmla="*/ 771 w 10490"/>
            <a:gd name="connsiteY2" fmla="*/ 6178 h 10000"/>
            <a:gd name="connsiteX3" fmla="*/ 490 w 10490"/>
            <a:gd name="connsiteY3" fmla="*/ 0 h 10000"/>
            <a:gd name="connsiteX0" fmla="*/ 10571 w 10571"/>
            <a:gd name="connsiteY0" fmla="*/ 10000 h 10000"/>
            <a:gd name="connsiteX1" fmla="*/ 10571 w 10571"/>
            <a:gd name="connsiteY1" fmla="*/ 6569 h 10000"/>
            <a:gd name="connsiteX2" fmla="*/ 740 w 10571"/>
            <a:gd name="connsiteY2" fmla="*/ 6503 h 10000"/>
            <a:gd name="connsiteX3" fmla="*/ 571 w 10571"/>
            <a:gd name="connsiteY3" fmla="*/ 0 h 10000"/>
            <a:gd name="connsiteX0" fmla="*/ 10571 w 10571"/>
            <a:gd name="connsiteY0" fmla="*/ 10000 h 10000"/>
            <a:gd name="connsiteX1" fmla="*/ 10571 w 10571"/>
            <a:gd name="connsiteY1" fmla="*/ 6569 h 10000"/>
            <a:gd name="connsiteX2" fmla="*/ 740 w 10571"/>
            <a:gd name="connsiteY2" fmla="*/ 6503 h 10000"/>
            <a:gd name="connsiteX3" fmla="*/ 571 w 10571"/>
            <a:gd name="connsiteY3" fmla="*/ 0 h 10000"/>
            <a:gd name="connsiteX0" fmla="*/ 10571 w 10571"/>
            <a:gd name="connsiteY0" fmla="*/ 10000 h 10000"/>
            <a:gd name="connsiteX1" fmla="*/ 10571 w 10571"/>
            <a:gd name="connsiteY1" fmla="*/ 6569 h 10000"/>
            <a:gd name="connsiteX2" fmla="*/ 740 w 10571"/>
            <a:gd name="connsiteY2" fmla="*/ 6503 h 10000"/>
            <a:gd name="connsiteX3" fmla="*/ 571 w 10571"/>
            <a:gd name="connsiteY3" fmla="*/ 0 h 10000"/>
            <a:gd name="connsiteX0" fmla="*/ 10000 w 10000"/>
            <a:gd name="connsiteY0" fmla="*/ 10000 h 10000"/>
            <a:gd name="connsiteX1" fmla="*/ 10000 w 10000"/>
            <a:gd name="connsiteY1" fmla="*/ 6569 h 10000"/>
            <a:gd name="connsiteX2" fmla="*/ 169 w 10000"/>
            <a:gd name="connsiteY2" fmla="*/ 6503 h 10000"/>
            <a:gd name="connsiteX3" fmla="*/ 0 w 10000"/>
            <a:gd name="connsiteY3" fmla="*/ 0 h 10000"/>
            <a:gd name="connsiteX0" fmla="*/ 9831 w 9831"/>
            <a:gd name="connsiteY0" fmla="*/ 10000 h 10000"/>
            <a:gd name="connsiteX1" fmla="*/ 9831 w 9831"/>
            <a:gd name="connsiteY1" fmla="*/ 6569 h 10000"/>
            <a:gd name="connsiteX2" fmla="*/ 0 w 9831"/>
            <a:gd name="connsiteY2" fmla="*/ 6503 h 10000"/>
            <a:gd name="connsiteX3" fmla="*/ 55 w 9831"/>
            <a:gd name="connsiteY3" fmla="*/ 0 h 10000"/>
            <a:gd name="connsiteX0" fmla="*/ 10000 w 10000"/>
            <a:gd name="connsiteY0" fmla="*/ 10715 h 10715"/>
            <a:gd name="connsiteX1" fmla="*/ 10000 w 10000"/>
            <a:gd name="connsiteY1" fmla="*/ 7284 h 10715"/>
            <a:gd name="connsiteX2" fmla="*/ 0 w 10000"/>
            <a:gd name="connsiteY2" fmla="*/ 7218 h 10715"/>
            <a:gd name="connsiteX3" fmla="*/ 741 w 10000"/>
            <a:gd name="connsiteY3" fmla="*/ 0 h 10715"/>
            <a:gd name="connsiteX0" fmla="*/ 10000 w 10000"/>
            <a:gd name="connsiteY0" fmla="*/ 12601 h 12601"/>
            <a:gd name="connsiteX1" fmla="*/ 10000 w 10000"/>
            <a:gd name="connsiteY1" fmla="*/ 9170 h 12601"/>
            <a:gd name="connsiteX2" fmla="*/ 0 w 10000"/>
            <a:gd name="connsiteY2" fmla="*/ 9104 h 12601"/>
            <a:gd name="connsiteX3" fmla="*/ 4737 w 10000"/>
            <a:gd name="connsiteY3" fmla="*/ 0 h 12601"/>
            <a:gd name="connsiteX0" fmla="*/ 10807 w 10807"/>
            <a:gd name="connsiteY0" fmla="*/ 12601 h 12601"/>
            <a:gd name="connsiteX1" fmla="*/ 10807 w 10807"/>
            <a:gd name="connsiteY1" fmla="*/ 9170 h 12601"/>
            <a:gd name="connsiteX2" fmla="*/ 807 w 10807"/>
            <a:gd name="connsiteY2" fmla="*/ 9104 h 12601"/>
            <a:gd name="connsiteX3" fmla="*/ 1149 w 10807"/>
            <a:gd name="connsiteY3" fmla="*/ 7349 h 12601"/>
            <a:gd name="connsiteX4" fmla="*/ 5544 w 10807"/>
            <a:gd name="connsiteY4" fmla="*/ 0 h 12601"/>
            <a:gd name="connsiteX0" fmla="*/ 10651 w 10651"/>
            <a:gd name="connsiteY0" fmla="*/ 12601 h 12601"/>
            <a:gd name="connsiteX1" fmla="*/ 10651 w 10651"/>
            <a:gd name="connsiteY1" fmla="*/ 9170 h 12601"/>
            <a:gd name="connsiteX2" fmla="*/ 651 w 10651"/>
            <a:gd name="connsiteY2" fmla="*/ 9104 h 12601"/>
            <a:gd name="connsiteX3" fmla="*/ 1621 w 10651"/>
            <a:gd name="connsiteY3" fmla="*/ 781 h 12601"/>
            <a:gd name="connsiteX4" fmla="*/ 5388 w 10651"/>
            <a:gd name="connsiteY4" fmla="*/ 0 h 12601"/>
            <a:gd name="connsiteX0" fmla="*/ 10607 w 10607"/>
            <a:gd name="connsiteY0" fmla="*/ 12903 h 12903"/>
            <a:gd name="connsiteX1" fmla="*/ 10607 w 10607"/>
            <a:gd name="connsiteY1" fmla="*/ 9472 h 12903"/>
            <a:gd name="connsiteX2" fmla="*/ 607 w 10607"/>
            <a:gd name="connsiteY2" fmla="*/ 9406 h 12903"/>
            <a:gd name="connsiteX3" fmla="*/ 1805 w 10607"/>
            <a:gd name="connsiteY3" fmla="*/ 498 h 12903"/>
            <a:gd name="connsiteX4" fmla="*/ 5344 w 10607"/>
            <a:gd name="connsiteY4" fmla="*/ 302 h 12903"/>
            <a:gd name="connsiteX0" fmla="*/ 10000 w 10000"/>
            <a:gd name="connsiteY0" fmla="*/ 12903 h 12903"/>
            <a:gd name="connsiteX1" fmla="*/ 10000 w 10000"/>
            <a:gd name="connsiteY1" fmla="*/ 9472 h 12903"/>
            <a:gd name="connsiteX2" fmla="*/ 0 w 10000"/>
            <a:gd name="connsiteY2" fmla="*/ 9406 h 12903"/>
            <a:gd name="connsiteX3" fmla="*/ 1198 w 10000"/>
            <a:gd name="connsiteY3" fmla="*/ 498 h 12903"/>
            <a:gd name="connsiteX4" fmla="*/ 4737 w 10000"/>
            <a:gd name="connsiteY4" fmla="*/ 302 h 12903"/>
            <a:gd name="connsiteX0" fmla="*/ 10000 w 10000"/>
            <a:gd name="connsiteY0" fmla="*/ 13046 h 13046"/>
            <a:gd name="connsiteX1" fmla="*/ 10000 w 10000"/>
            <a:gd name="connsiteY1" fmla="*/ 9615 h 13046"/>
            <a:gd name="connsiteX2" fmla="*/ 0 w 10000"/>
            <a:gd name="connsiteY2" fmla="*/ 9549 h 13046"/>
            <a:gd name="connsiteX3" fmla="*/ 1198 w 10000"/>
            <a:gd name="connsiteY3" fmla="*/ 641 h 13046"/>
            <a:gd name="connsiteX4" fmla="*/ 4737 w 10000"/>
            <a:gd name="connsiteY4" fmla="*/ 445 h 13046"/>
            <a:gd name="connsiteX0" fmla="*/ 10000 w 10000"/>
            <a:gd name="connsiteY0" fmla="*/ 12615 h 12615"/>
            <a:gd name="connsiteX1" fmla="*/ 10000 w 10000"/>
            <a:gd name="connsiteY1" fmla="*/ 9184 h 12615"/>
            <a:gd name="connsiteX2" fmla="*/ 0 w 10000"/>
            <a:gd name="connsiteY2" fmla="*/ 9118 h 12615"/>
            <a:gd name="connsiteX3" fmla="*/ 1198 w 10000"/>
            <a:gd name="connsiteY3" fmla="*/ 210 h 12615"/>
            <a:gd name="connsiteX4" fmla="*/ 4737 w 10000"/>
            <a:gd name="connsiteY4" fmla="*/ 14 h 12615"/>
            <a:gd name="connsiteX0" fmla="*/ 10000 w 10000"/>
            <a:gd name="connsiteY0" fmla="*/ 12615 h 12615"/>
            <a:gd name="connsiteX1" fmla="*/ 10000 w 10000"/>
            <a:gd name="connsiteY1" fmla="*/ 9184 h 12615"/>
            <a:gd name="connsiteX2" fmla="*/ 0 w 10000"/>
            <a:gd name="connsiteY2" fmla="*/ 9118 h 12615"/>
            <a:gd name="connsiteX3" fmla="*/ 1198 w 10000"/>
            <a:gd name="connsiteY3" fmla="*/ 210 h 12615"/>
            <a:gd name="connsiteX4" fmla="*/ 4737 w 10000"/>
            <a:gd name="connsiteY4" fmla="*/ 14 h 12615"/>
            <a:gd name="connsiteX0" fmla="*/ 10171 w 10171"/>
            <a:gd name="connsiteY0" fmla="*/ 11444 h 11444"/>
            <a:gd name="connsiteX1" fmla="*/ 10000 w 10171"/>
            <a:gd name="connsiteY1" fmla="*/ 9184 h 11444"/>
            <a:gd name="connsiteX2" fmla="*/ 0 w 10171"/>
            <a:gd name="connsiteY2" fmla="*/ 9118 h 11444"/>
            <a:gd name="connsiteX3" fmla="*/ 1198 w 10171"/>
            <a:gd name="connsiteY3" fmla="*/ 210 h 11444"/>
            <a:gd name="connsiteX4" fmla="*/ 4737 w 10171"/>
            <a:gd name="connsiteY4" fmla="*/ 14 h 11444"/>
            <a:gd name="connsiteX0" fmla="*/ 10171 w 10171"/>
            <a:gd name="connsiteY0" fmla="*/ 11533 h 11533"/>
            <a:gd name="connsiteX1" fmla="*/ 10000 w 10171"/>
            <a:gd name="connsiteY1" fmla="*/ 9273 h 11533"/>
            <a:gd name="connsiteX2" fmla="*/ 0 w 10171"/>
            <a:gd name="connsiteY2" fmla="*/ 9207 h 11533"/>
            <a:gd name="connsiteX3" fmla="*/ 1198 w 10171"/>
            <a:gd name="connsiteY3" fmla="*/ 299 h 11533"/>
            <a:gd name="connsiteX4" fmla="*/ 4737 w 10171"/>
            <a:gd name="connsiteY4" fmla="*/ 103 h 11533"/>
            <a:gd name="connsiteX0" fmla="*/ 10171 w 10171"/>
            <a:gd name="connsiteY0" fmla="*/ 11446 h 11446"/>
            <a:gd name="connsiteX1" fmla="*/ 10000 w 10171"/>
            <a:gd name="connsiteY1" fmla="*/ 9186 h 11446"/>
            <a:gd name="connsiteX2" fmla="*/ 0 w 10171"/>
            <a:gd name="connsiteY2" fmla="*/ 9120 h 11446"/>
            <a:gd name="connsiteX3" fmla="*/ 1198 w 10171"/>
            <a:gd name="connsiteY3" fmla="*/ 212 h 11446"/>
            <a:gd name="connsiteX4" fmla="*/ 4871 w 10171"/>
            <a:gd name="connsiteY4" fmla="*/ 329 h 11446"/>
            <a:gd name="connsiteX0" fmla="*/ 10171 w 10171"/>
            <a:gd name="connsiteY0" fmla="*/ 11234 h 11234"/>
            <a:gd name="connsiteX1" fmla="*/ 10000 w 10171"/>
            <a:gd name="connsiteY1" fmla="*/ 8974 h 11234"/>
            <a:gd name="connsiteX2" fmla="*/ 0 w 10171"/>
            <a:gd name="connsiteY2" fmla="*/ 8908 h 11234"/>
            <a:gd name="connsiteX3" fmla="*/ 1198 w 10171"/>
            <a:gd name="connsiteY3" fmla="*/ 0 h 11234"/>
            <a:gd name="connsiteX4" fmla="*/ 4871 w 10171"/>
            <a:gd name="connsiteY4" fmla="*/ 117 h 11234"/>
            <a:gd name="connsiteX0" fmla="*/ 10171 w 10171"/>
            <a:gd name="connsiteY0" fmla="*/ 11234 h 11234"/>
            <a:gd name="connsiteX1" fmla="*/ 10000 w 10171"/>
            <a:gd name="connsiteY1" fmla="*/ 8974 h 11234"/>
            <a:gd name="connsiteX2" fmla="*/ 0 w 10171"/>
            <a:gd name="connsiteY2" fmla="*/ 8908 h 11234"/>
            <a:gd name="connsiteX3" fmla="*/ 1690 w 10171"/>
            <a:gd name="connsiteY3" fmla="*/ 0 h 11234"/>
            <a:gd name="connsiteX4" fmla="*/ 4871 w 10171"/>
            <a:gd name="connsiteY4" fmla="*/ 117 h 11234"/>
            <a:gd name="connsiteX0" fmla="*/ 10171 w 10171"/>
            <a:gd name="connsiteY0" fmla="*/ 11234 h 11234"/>
            <a:gd name="connsiteX1" fmla="*/ 10000 w 10171"/>
            <a:gd name="connsiteY1" fmla="*/ 8974 h 11234"/>
            <a:gd name="connsiteX2" fmla="*/ 0 w 10171"/>
            <a:gd name="connsiteY2" fmla="*/ 8908 h 11234"/>
            <a:gd name="connsiteX3" fmla="*/ 1690 w 10171"/>
            <a:gd name="connsiteY3" fmla="*/ 0 h 11234"/>
            <a:gd name="connsiteX4" fmla="*/ 4871 w 10171"/>
            <a:gd name="connsiteY4" fmla="*/ 117 h 11234"/>
            <a:gd name="connsiteX0" fmla="*/ 10171 w 10171"/>
            <a:gd name="connsiteY0" fmla="*/ 11234 h 11234"/>
            <a:gd name="connsiteX1" fmla="*/ 10000 w 10171"/>
            <a:gd name="connsiteY1" fmla="*/ 8974 h 11234"/>
            <a:gd name="connsiteX2" fmla="*/ 0 w 10171"/>
            <a:gd name="connsiteY2" fmla="*/ 8908 h 11234"/>
            <a:gd name="connsiteX3" fmla="*/ 1690 w 10171"/>
            <a:gd name="connsiteY3" fmla="*/ 0 h 11234"/>
            <a:gd name="connsiteX4" fmla="*/ 4871 w 10171"/>
            <a:gd name="connsiteY4" fmla="*/ 117 h 11234"/>
            <a:gd name="connsiteX0" fmla="*/ 10171 w 10171"/>
            <a:gd name="connsiteY0" fmla="*/ 11234 h 11234"/>
            <a:gd name="connsiteX1" fmla="*/ 10000 w 10171"/>
            <a:gd name="connsiteY1" fmla="*/ 8974 h 11234"/>
            <a:gd name="connsiteX2" fmla="*/ 0 w 10171"/>
            <a:gd name="connsiteY2" fmla="*/ 8908 h 11234"/>
            <a:gd name="connsiteX3" fmla="*/ 1690 w 10171"/>
            <a:gd name="connsiteY3" fmla="*/ 0 h 11234"/>
            <a:gd name="connsiteX4" fmla="*/ 4871 w 10171"/>
            <a:gd name="connsiteY4" fmla="*/ 117 h 11234"/>
            <a:gd name="connsiteX0" fmla="*/ 10171 w 10171"/>
            <a:gd name="connsiteY0" fmla="*/ 11234 h 11234"/>
            <a:gd name="connsiteX1" fmla="*/ 0 w 10171"/>
            <a:gd name="connsiteY1" fmla="*/ 8908 h 11234"/>
            <a:gd name="connsiteX2" fmla="*/ 1690 w 10171"/>
            <a:gd name="connsiteY2" fmla="*/ 0 h 11234"/>
            <a:gd name="connsiteX3" fmla="*/ 4871 w 10171"/>
            <a:gd name="connsiteY3" fmla="*/ 117 h 11234"/>
            <a:gd name="connsiteX0" fmla="*/ 0 w 4871"/>
            <a:gd name="connsiteY0" fmla="*/ 8908 h 8908"/>
            <a:gd name="connsiteX1" fmla="*/ 1690 w 4871"/>
            <a:gd name="connsiteY1" fmla="*/ 0 h 8908"/>
            <a:gd name="connsiteX2" fmla="*/ 4871 w 4871"/>
            <a:gd name="connsiteY2" fmla="*/ 117 h 8908"/>
            <a:gd name="connsiteX0" fmla="*/ 127 w 6639"/>
            <a:gd name="connsiteY0" fmla="*/ 7378 h 7378"/>
            <a:gd name="connsiteX1" fmla="*/ 109 w 6639"/>
            <a:gd name="connsiteY1" fmla="*/ 0 h 7378"/>
            <a:gd name="connsiteX2" fmla="*/ 6639 w 6639"/>
            <a:gd name="connsiteY2" fmla="*/ 131 h 7378"/>
            <a:gd name="connsiteX0" fmla="*/ 592 w 10401"/>
            <a:gd name="connsiteY0" fmla="*/ 10000 h 10000"/>
            <a:gd name="connsiteX1" fmla="*/ 565 w 10401"/>
            <a:gd name="connsiteY1" fmla="*/ 0 h 10000"/>
            <a:gd name="connsiteX2" fmla="*/ 10401 w 10401"/>
            <a:gd name="connsiteY2" fmla="*/ 178 h 10000"/>
            <a:gd name="connsiteX0" fmla="*/ 592 w 14222"/>
            <a:gd name="connsiteY0" fmla="*/ 10000 h 10000"/>
            <a:gd name="connsiteX1" fmla="*/ 565 w 14222"/>
            <a:gd name="connsiteY1" fmla="*/ 0 h 10000"/>
            <a:gd name="connsiteX2" fmla="*/ 14222 w 14222"/>
            <a:gd name="connsiteY2" fmla="*/ 293 h 10000"/>
            <a:gd name="connsiteX0" fmla="*/ 592 w 14222"/>
            <a:gd name="connsiteY0" fmla="*/ 10051 h 10051"/>
            <a:gd name="connsiteX1" fmla="*/ 565 w 14222"/>
            <a:gd name="connsiteY1" fmla="*/ 51 h 10051"/>
            <a:gd name="connsiteX2" fmla="*/ 14222 w 14222"/>
            <a:gd name="connsiteY2" fmla="*/ 0 h 10051"/>
            <a:gd name="connsiteX0" fmla="*/ 592 w 15655"/>
            <a:gd name="connsiteY0" fmla="*/ 10000 h 10000"/>
            <a:gd name="connsiteX1" fmla="*/ 565 w 15655"/>
            <a:gd name="connsiteY1" fmla="*/ 0 h 10000"/>
            <a:gd name="connsiteX2" fmla="*/ 15655 w 15655"/>
            <a:gd name="connsiteY2" fmla="*/ 178 h 10000"/>
            <a:gd name="connsiteX0" fmla="*/ 178 w 15241"/>
            <a:gd name="connsiteY0" fmla="*/ 10000 h 10000"/>
            <a:gd name="connsiteX1" fmla="*/ 151 w 15241"/>
            <a:gd name="connsiteY1" fmla="*/ 0 h 10000"/>
            <a:gd name="connsiteX2" fmla="*/ 15241 w 15241"/>
            <a:gd name="connsiteY2" fmla="*/ 178 h 10000"/>
          </a:gdLst>
          <a:ahLst/>
          <a:cxnLst>
            <a:cxn ang="0">
              <a:pos x="connsiteX0" y="connsiteY0"/>
            </a:cxn>
            <a:cxn ang="0">
              <a:pos x="connsiteX1" y="connsiteY1"/>
            </a:cxn>
            <a:cxn ang="0">
              <a:pos x="connsiteX2" y="connsiteY2"/>
            </a:cxn>
          </a:cxnLst>
          <a:rect l="l" t="t" r="r" b="b"/>
          <a:pathLst>
            <a:path w="15241" h="10000">
              <a:moveTo>
                <a:pt x="178" y="10000"/>
              </a:moveTo>
              <a:cubicBezTo>
                <a:pt x="-242" y="2821"/>
                <a:pt x="227" y="5403"/>
                <a:pt x="151" y="0"/>
              </a:cubicBezTo>
              <a:cubicBezTo>
                <a:pt x="5955" y="207"/>
                <a:pt x="9776" y="201"/>
                <a:pt x="15241" y="178"/>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612889</xdr:colOff>
      <xdr:row>38</xdr:row>
      <xdr:rowOff>126543</xdr:rowOff>
    </xdr:from>
    <xdr:to>
      <xdr:col>16</xdr:col>
      <xdr:colOff>25256</xdr:colOff>
      <xdr:row>39</xdr:row>
      <xdr:rowOff>68621</xdr:rowOff>
    </xdr:to>
    <xdr:sp macro="" textlink="">
      <xdr:nvSpPr>
        <xdr:cNvPr id="1760" name="AutoShape 1094">
          <a:extLst>
            <a:ext uri="{FF2B5EF4-FFF2-40B4-BE49-F238E27FC236}">
              <a16:creationId xmlns:a16="http://schemas.microsoft.com/office/drawing/2014/main" id="{12A02FF1-441F-4D3F-A3CD-8B254CB0F5C0}"/>
            </a:ext>
          </a:extLst>
        </xdr:cNvPr>
        <xdr:cNvSpPr>
          <a:spLocks noChangeArrowheads="1"/>
        </xdr:cNvSpPr>
      </xdr:nvSpPr>
      <xdr:spPr bwMode="auto">
        <a:xfrm>
          <a:off x="11960339" y="10369093"/>
          <a:ext cx="117217" cy="126228"/>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388729</xdr:colOff>
      <xdr:row>36</xdr:row>
      <xdr:rowOff>5811</xdr:rowOff>
    </xdr:from>
    <xdr:to>
      <xdr:col>15</xdr:col>
      <xdr:colOff>573280</xdr:colOff>
      <xdr:row>36</xdr:row>
      <xdr:rowOff>161409</xdr:rowOff>
    </xdr:to>
    <xdr:sp macro="" textlink="">
      <xdr:nvSpPr>
        <xdr:cNvPr id="1761" name="Oval 204">
          <a:extLst>
            <a:ext uri="{FF2B5EF4-FFF2-40B4-BE49-F238E27FC236}">
              <a16:creationId xmlns:a16="http://schemas.microsoft.com/office/drawing/2014/main" id="{ABC81043-1E56-403C-9CAC-4A678A9C6CAF}"/>
            </a:ext>
          </a:extLst>
        </xdr:cNvPr>
        <xdr:cNvSpPr>
          <a:spLocks noChangeArrowheads="1"/>
        </xdr:cNvSpPr>
      </xdr:nvSpPr>
      <xdr:spPr bwMode="auto">
        <a:xfrm>
          <a:off x="11736179" y="9918161"/>
          <a:ext cx="184551" cy="155598"/>
        </a:xfrm>
        <a:prstGeom prst="ellips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anchor="ctr"/>
        <a:lstStyle/>
        <a:p>
          <a:pPr algn="ctr"/>
          <a:r>
            <a:rPr lang="ja-JP" altLang="en-US" b="1"/>
            <a:t>Ｐ</a:t>
          </a:r>
        </a:p>
      </xdr:txBody>
    </xdr:sp>
    <xdr:clientData/>
  </xdr:twoCellAnchor>
  <xdr:oneCellAnchor>
    <xdr:from>
      <xdr:col>15</xdr:col>
      <xdr:colOff>12872</xdr:colOff>
      <xdr:row>36</xdr:row>
      <xdr:rowOff>14452</xdr:rowOff>
    </xdr:from>
    <xdr:ext cx="366842" cy="250005"/>
    <xdr:sp macro="" textlink="">
      <xdr:nvSpPr>
        <xdr:cNvPr id="1762" name="Text Box 1664">
          <a:extLst>
            <a:ext uri="{FF2B5EF4-FFF2-40B4-BE49-F238E27FC236}">
              <a16:creationId xmlns:a16="http://schemas.microsoft.com/office/drawing/2014/main" id="{3EDDE4EC-560D-4483-8E4B-D6511F43E55B}"/>
            </a:ext>
          </a:extLst>
        </xdr:cNvPr>
        <xdr:cNvSpPr txBox="1">
          <a:spLocks noChangeArrowheads="1"/>
        </xdr:cNvSpPr>
      </xdr:nvSpPr>
      <xdr:spPr bwMode="auto">
        <a:xfrm>
          <a:off x="9922720" y="6186460"/>
          <a:ext cx="366842" cy="250005"/>
        </a:xfrm>
        <a:prstGeom prst="rect">
          <a:avLst/>
        </a:prstGeom>
        <a:noFill/>
        <a:ln w="9525">
          <a:noFill/>
          <a:miter lim="800000"/>
          <a:headEnd/>
          <a:tailEnd/>
        </a:ln>
      </xdr:spPr>
      <xdr:txBody>
        <a:bodyPr vertOverflow="overflow" horzOverflow="overflow" wrap="square" lIns="27432" tIns="18288" rIns="27432" bIns="18288" anchor="t" upright="1">
          <a:spAutoFit/>
        </a:bodyPr>
        <a:lstStyle/>
        <a:p>
          <a:pPr algn="r" rtl="0">
            <a:lnSpc>
              <a:spcPts val="800"/>
            </a:lnSpc>
            <a:defRPr sz="1000"/>
          </a:pPr>
          <a:r>
            <a:rPr lang="ja-JP" altLang="en-US" sz="900" b="1" i="0" u="none" strike="noStrike" baseline="0">
              <a:solidFill>
                <a:srgbClr val="000000"/>
              </a:solidFill>
              <a:latin typeface="ＭＳ Ｐゴシック"/>
              <a:ea typeface="ＭＳ Ｐゴシック"/>
            </a:rPr>
            <a:t>￥</a:t>
          </a:r>
          <a:r>
            <a:rPr lang="en-US" altLang="ja-JP" sz="900" b="1" i="0" u="none" strike="noStrike" baseline="0">
              <a:solidFill>
                <a:srgbClr val="000000"/>
              </a:solidFill>
              <a:latin typeface="ＭＳ Ｐゴシック"/>
              <a:ea typeface="ＭＳ Ｐゴシック"/>
            </a:rPr>
            <a:t>700/24H</a:t>
          </a:r>
        </a:p>
      </xdr:txBody>
    </xdr:sp>
    <xdr:clientData/>
  </xdr:oneCellAnchor>
  <xdr:twoCellAnchor>
    <xdr:from>
      <xdr:col>15</xdr:col>
      <xdr:colOff>662074</xdr:colOff>
      <xdr:row>35</xdr:row>
      <xdr:rowOff>149650</xdr:rowOff>
    </xdr:from>
    <xdr:to>
      <xdr:col>15</xdr:col>
      <xdr:colOff>670867</xdr:colOff>
      <xdr:row>38</xdr:row>
      <xdr:rowOff>145742</xdr:rowOff>
    </xdr:to>
    <xdr:sp macro="" textlink="">
      <xdr:nvSpPr>
        <xdr:cNvPr id="1763" name="Line 238">
          <a:extLst>
            <a:ext uri="{FF2B5EF4-FFF2-40B4-BE49-F238E27FC236}">
              <a16:creationId xmlns:a16="http://schemas.microsoft.com/office/drawing/2014/main" id="{1C85A96C-7692-4175-81FE-D7349B2E97B9}"/>
            </a:ext>
          </a:extLst>
        </xdr:cNvPr>
        <xdr:cNvSpPr>
          <a:spLocks noChangeShapeType="1"/>
        </xdr:cNvSpPr>
      </xdr:nvSpPr>
      <xdr:spPr bwMode="auto">
        <a:xfrm flipH="1" flipV="1">
          <a:off x="12009524" y="9896900"/>
          <a:ext cx="8793" cy="491392"/>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1353</xdr:colOff>
      <xdr:row>33</xdr:row>
      <xdr:rowOff>10584</xdr:rowOff>
    </xdr:from>
    <xdr:to>
      <xdr:col>15</xdr:col>
      <xdr:colOff>191977</xdr:colOff>
      <xdr:row>34</xdr:row>
      <xdr:rowOff>6892</xdr:rowOff>
    </xdr:to>
    <xdr:sp macro="" textlink="">
      <xdr:nvSpPr>
        <xdr:cNvPr id="1764" name="六角形 1763">
          <a:extLst>
            <a:ext uri="{FF2B5EF4-FFF2-40B4-BE49-F238E27FC236}">
              <a16:creationId xmlns:a16="http://schemas.microsoft.com/office/drawing/2014/main" id="{0F26B275-4E6B-41BD-A312-614B3E33CB8C}"/>
            </a:ext>
          </a:extLst>
        </xdr:cNvPr>
        <xdr:cNvSpPr/>
      </xdr:nvSpPr>
      <xdr:spPr bwMode="auto">
        <a:xfrm>
          <a:off x="9923228" y="5646209"/>
          <a:ext cx="190624" cy="155058"/>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800" b="1">
              <a:solidFill>
                <a:schemeClr val="tx1"/>
              </a:solidFill>
              <a:latin typeface="+mj-ea"/>
              <a:ea typeface="+mj-ea"/>
            </a:rPr>
            <a:t>55</a:t>
          </a:r>
          <a:endParaRPr kumimoji="1" lang="ja-JP" altLang="en-US" sz="800" b="1">
            <a:solidFill>
              <a:schemeClr val="tx1"/>
            </a:solidFill>
            <a:latin typeface="+mj-ea"/>
            <a:ea typeface="+mj-ea"/>
          </a:endParaRPr>
        </a:p>
      </xdr:txBody>
    </xdr:sp>
    <xdr:clientData/>
  </xdr:twoCellAnchor>
  <xdr:oneCellAnchor>
    <xdr:from>
      <xdr:col>15</xdr:col>
      <xdr:colOff>644019</xdr:colOff>
      <xdr:row>39</xdr:row>
      <xdr:rowOff>35159</xdr:rowOff>
    </xdr:from>
    <xdr:ext cx="168764" cy="253194"/>
    <xdr:sp macro="" textlink="">
      <xdr:nvSpPr>
        <xdr:cNvPr id="1765" name="Text Box 1300">
          <a:extLst>
            <a:ext uri="{FF2B5EF4-FFF2-40B4-BE49-F238E27FC236}">
              <a16:creationId xmlns:a16="http://schemas.microsoft.com/office/drawing/2014/main" id="{2C98EB18-1725-4339-869A-8A51D9C48D11}"/>
            </a:ext>
          </a:extLst>
        </xdr:cNvPr>
        <xdr:cNvSpPr txBox="1">
          <a:spLocks noChangeArrowheads="1"/>
        </xdr:cNvSpPr>
      </xdr:nvSpPr>
      <xdr:spPr bwMode="auto">
        <a:xfrm>
          <a:off x="11991469" y="10461859"/>
          <a:ext cx="168764" cy="2531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vert="eaVert" wrap="square" lIns="27432" tIns="18288" rIns="0" bIns="0" anchor="t" upright="1">
          <a:spAutoFit/>
        </a:bodyPr>
        <a:lstStyle/>
        <a:p>
          <a:pPr algn="ctr" rtl="0">
            <a:lnSpc>
              <a:spcPts val="1100"/>
            </a:lnSpc>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14</xdr:col>
      <xdr:colOff>567651</xdr:colOff>
      <xdr:row>35</xdr:row>
      <xdr:rowOff>129884</xdr:rowOff>
    </xdr:from>
    <xdr:ext cx="60133" cy="144321"/>
    <xdr:sp macro="" textlink="">
      <xdr:nvSpPr>
        <xdr:cNvPr id="1766" name="Text Box 1664">
          <a:extLst>
            <a:ext uri="{FF2B5EF4-FFF2-40B4-BE49-F238E27FC236}">
              <a16:creationId xmlns:a16="http://schemas.microsoft.com/office/drawing/2014/main" id="{A4F23070-A773-4DE3-B65D-D61505A944B0}"/>
            </a:ext>
          </a:extLst>
        </xdr:cNvPr>
        <xdr:cNvSpPr txBox="1">
          <a:spLocks noChangeArrowheads="1"/>
        </xdr:cNvSpPr>
      </xdr:nvSpPr>
      <xdr:spPr bwMode="auto">
        <a:xfrm>
          <a:off x="9772746" y="6131115"/>
          <a:ext cx="60133" cy="144321"/>
        </a:xfrm>
        <a:prstGeom prst="rect">
          <a:avLst/>
        </a:prstGeom>
        <a:solidFill>
          <a:schemeClr val="bg1"/>
        </a:solid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14</xdr:col>
      <xdr:colOff>576843</xdr:colOff>
      <xdr:row>34</xdr:row>
      <xdr:rowOff>154807</xdr:rowOff>
    </xdr:from>
    <xdr:to>
      <xdr:col>14</xdr:col>
      <xdr:colOff>611571</xdr:colOff>
      <xdr:row>40</xdr:row>
      <xdr:rowOff>163205</xdr:rowOff>
    </xdr:to>
    <xdr:grpSp>
      <xdr:nvGrpSpPr>
        <xdr:cNvPr id="1729" name="グループ化 1728">
          <a:extLst>
            <a:ext uri="{FF2B5EF4-FFF2-40B4-BE49-F238E27FC236}">
              <a16:creationId xmlns:a16="http://schemas.microsoft.com/office/drawing/2014/main" id="{49876A37-706A-438D-8EA4-88DDA78E50A4}"/>
            </a:ext>
          </a:extLst>
        </xdr:cNvPr>
        <xdr:cNvGrpSpPr/>
      </xdr:nvGrpSpPr>
      <xdr:grpSpPr>
        <a:xfrm rot="16200000">
          <a:off x="9315966" y="6184725"/>
          <a:ext cx="992648" cy="34728"/>
          <a:chOff x="1621024" y="5742065"/>
          <a:chExt cx="1454448" cy="34728"/>
        </a:xfrm>
      </xdr:grpSpPr>
      <xdr:sp macro="" textlink="">
        <xdr:nvSpPr>
          <xdr:cNvPr id="1730" name="Line 1040">
            <a:extLst>
              <a:ext uri="{FF2B5EF4-FFF2-40B4-BE49-F238E27FC236}">
                <a16:creationId xmlns:a16="http://schemas.microsoft.com/office/drawing/2014/main" id="{CD219E07-5A62-4CEA-B35E-20D2DEDF4FB7}"/>
              </a:ext>
            </a:extLst>
          </xdr:cNvPr>
          <xdr:cNvSpPr>
            <a:spLocks noChangeShapeType="1"/>
          </xdr:cNvSpPr>
        </xdr:nvSpPr>
        <xdr:spPr bwMode="auto">
          <a:xfrm flipH="1" flipV="1">
            <a:off x="1621025" y="5742065"/>
            <a:ext cx="1446508" cy="7931"/>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1731" name="Line 1040">
            <a:extLst>
              <a:ext uri="{FF2B5EF4-FFF2-40B4-BE49-F238E27FC236}">
                <a16:creationId xmlns:a16="http://schemas.microsoft.com/office/drawing/2014/main" id="{A41717DB-DF27-4CA5-8D6A-39422EE8C97D}"/>
              </a:ext>
            </a:extLst>
          </xdr:cNvPr>
          <xdr:cNvSpPr>
            <a:spLocks noChangeShapeType="1"/>
          </xdr:cNvSpPr>
        </xdr:nvSpPr>
        <xdr:spPr bwMode="auto">
          <a:xfrm flipH="1" flipV="1">
            <a:off x="1628963" y="5759546"/>
            <a:ext cx="1446509" cy="7931"/>
          </a:xfrm>
          <a:prstGeom prst="line">
            <a:avLst/>
          </a:prstGeom>
          <a:noFill/>
          <a:ln w="317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732" name="Line 1040">
            <a:extLst>
              <a:ext uri="{FF2B5EF4-FFF2-40B4-BE49-F238E27FC236}">
                <a16:creationId xmlns:a16="http://schemas.microsoft.com/office/drawing/2014/main" id="{0F030ED6-8EBA-40F4-86D1-B1389F6BDC4F}"/>
              </a:ext>
            </a:extLst>
          </xdr:cNvPr>
          <xdr:cNvSpPr>
            <a:spLocks noChangeShapeType="1"/>
          </xdr:cNvSpPr>
        </xdr:nvSpPr>
        <xdr:spPr bwMode="auto">
          <a:xfrm flipH="1" flipV="1">
            <a:off x="1621024" y="5768862"/>
            <a:ext cx="1446509" cy="7931"/>
          </a:xfrm>
          <a:prstGeom prst="line">
            <a:avLst/>
          </a:prstGeom>
          <a:noFill/>
          <a:ln w="9525" cmpd="sng">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oneCellAnchor>
    <xdr:from>
      <xdr:col>14</xdr:col>
      <xdr:colOff>569840</xdr:colOff>
      <xdr:row>37</xdr:row>
      <xdr:rowOff>43737</xdr:rowOff>
    </xdr:from>
    <xdr:ext cx="97558" cy="547203"/>
    <xdr:sp macro="" textlink="">
      <xdr:nvSpPr>
        <xdr:cNvPr id="1737" name="Text Box 1300">
          <a:extLst>
            <a:ext uri="{FF2B5EF4-FFF2-40B4-BE49-F238E27FC236}">
              <a16:creationId xmlns:a16="http://schemas.microsoft.com/office/drawing/2014/main" id="{006D9F8C-CEEE-45C0-85BF-DF4C1C0D92B2}"/>
            </a:ext>
          </a:extLst>
        </xdr:cNvPr>
        <xdr:cNvSpPr txBox="1">
          <a:spLocks noChangeArrowheads="1"/>
        </xdr:cNvSpPr>
      </xdr:nvSpPr>
      <xdr:spPr bwMode="auto">
        <a:xfrm>
          <a:off x="11212440" y="10121187"/>
          <a:ext cx="97558" cy="547203"/>
        </a:xfrm>
        <a:prstGeom prst="rect">
          <a:avLst/>
        </a:prstGeom>
        <a:solidFill>
          <a:schemeClr val="bg1"/>
        </a:solidFill>
        <a:ln>
          <a:solidFill>
            <a:schemeClr val="tx1"/>
          </a:solidFill>
        </a:ln>
      </xdr:spPr>
      <xdr:txBody>
        <a:bodyPr vertOverflow="overflow" horzOverflow="overflow" vert="eaVert" wrap="none" lIns="0" tIns="18288" rIns="0" bIns="0" anchor="ctr" upright="1">
          <a:noAutofit/>
        </a:bodyPr>
        <a:lstStyle/>
        <a:p>
          <a:pPr algn="ctr" rtl="0">
            <a:lnSpc>
              <a:spcPts val="1100"/>
            </a:lnSpc>
            <a:defRPr sz="1000"/>
          </a:pPr>
          <a:r>
            <a:rPr lang="ja-JP" altLang="en-US" sz="800" b="1" i="0" u="none" strike="noStrike" baseline="0">
              <a:solidFill>
                <a:srgbClr val="000000"/>
              </a:solidFill>
              <a:latin typeface="ＭＳ Ｐゴシック"/>
              <a:ea typeface="ＭＳ Ｐゴシック"/>
            </a:rPr>
            <a:t>金　沢　駅</a:t>
          </a:r>
          <a:endParaRPr lang="en-US" altLang="ja-JP" sz="800" b="1" i="0" u="none" strike="noStrike" baseline="0">
            <a:solidFill>
              <a:srgbClr val="000000"/>
            </a:solidFill>
            <a:latin typeface="ＭＳ Ｐゴシック"/>
            <a:ea typeface="ＭＳ Ｐゴシック"/>
          </a:endParaRPr>
        </a:p>
      </xdr:txBody>
    </xdr:sp>
    <xdr:clientData/>
  </xdr:oneCellAnchor>
  <xdr:twoCellAnchor editAs="oneCell">
    <xdr:from>
      <xdr:col>13</xdr:col>
      <xdr:colOff>447461</xdr:colOff>
      <xdr:row>35</xdr:row>
      <xdr:rowOff>96142</xdr:rowOff>
    </xdr:from>
    <xdr:to>
      <xdr:col>14</xdr:col>
      <xdr:colOff>303587</xdr:colOff>
      <xdr:row>36</xdr:row>
      <xdr:rowOff>150132</xdr:rowOff>
    </xdr:to>
    <xdr:pic>
      <xdr:nvPicPr>
        <xdr:cNvPr id="19" name="図 18">
          <a:extLst>
            <a:ext uri="{FF2B5EF4-FFF2-40B4-BE49-F238E27FC236}">
              <a16:creationId xmlns:a16="http://schemas.microsoft.com/office/drawing/2014/main" id="{320C5F7E-E7E5-44A7-9BD0-F77908869A55}"/>
            </a:ext>
          </a:extLst>
        </xdr:cNvPr>
        <xdr:cNvPicPr>
          <a:picLocks noChangeAspect="1"/>
        </xdr:cNvPicPr>
      </xdr:nvPicPr>
      <xdr:blipFill>
        <a:blip xmlns:r="http://schemas.openxmlformats.org/officeDocument/2006/relationships" r:embed="rId61"/>
        <a:stretch>
          <a:fillRect/>
        </a:stretch>
      </xdr:blipFill>
      <xdr:spPr>
        <a:xfrm rot="16200000">
          <a:off x="9118505" y="5926670"/>
          <a:ext cx="219475" cy="560881"/>
        </a:xfrm>
        <a:prstGeom prst="rect">
          <a:avLst/>
        </a:prstGeom>
      </xdr:spPr>
    </xdr:pic>
    <xdr:clientData/>
  </xdr:twoCellAnchor>
  <xdr:oneCellAnchor>
    <xdr:from>
      <xdr:col>14</xdr:col>
      <xdr:colOff>84492</xdr:colOff>
      <xdr:row>39</xdr:row>
      <xdr:rowOff>9617</xdr:rowOff>
    </xdr:from>
    <xdr:ext cx="95905" cy="317501"/>
    <xdr:sp macro="" textlink="">
      <xdr:nvSpPr>
        <xdr:cNvPr id="1713" name="Text Box 208">
          <a:extLst>
            <a:ext uri="{FF2B5EF4-FFF2-40B4-BE49-F238E27FC236}">
              <a16:creationId xmlns:a16="http://schemas.microsoft.com/office/drawing/2014/main" id="{BDFC10A6-D1A8-47D8-B805-7C7DBB067DB7}"/>
            </a:ext>
          </a:extLst>
        </xdr:cNvPr>
        <xdr:cNvSpPr txBox="1">
          <a:spLocks noChangeArrowheads="1"/>
        </xdr:cNvSpPr>
      </xdr:nvSpPr>
      <xdr:spPr bwMode="auto">
        <a:xfrm>
          <a:off x="9289587" y="6693954"/>
          <a:ext cx="95905" cy="31750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vert="horz" wrap="square" lIns="0" tIns="36000" rIns="0" bIns="0" anchor="ctr" upright="1">
          <a:noAutofit/>
        </a:bodyPr>
        <a:lstStyle/>
        <a:p>
          <a:pPr algn="ctr" rtl="0">
            <a:lnSpc>
              <a:spcPts val="800"/>
            </a:lnSpc>
            <a:defRPr sz="1000"/>
          </a:pPr>
          <a:r>
            <a:rPr lang="ja-JP" altLang="en-US" sz="800" b="1" i="0" u="none" strike="noStrike" baseline="0">
              <a:solidFill>
                <a:srgbClr val="000000"/>
              </a:solidFill>
              <a:latin typeface="ＭＳ Ｐゴシック"/>
              <a:ea typeface="ＭＳ Ｐゴシック"/>
            </a:rPr>
            <a:t>堀川町</a:t>
          </a:r>
          <a:endParaRPr lang="en-US" altLang="ja-JP" sz="800" b="1" i="0" u="none" strike="noStrike" baseline="0">
            <a:solidFill>
              <a:srgbClr val="000000"/>
            </a:solidFill>
            <a:latin typeface="ＭＳ Ｐゴシック"/>
            <a:ea typeface="ＭＳ Ｐゴシック"/>
          </a:endParaRPr>
        </a:p>
      </xdr:txBody>
    </xdr:sp>
    <xdr:clientData/>
  </xdr:oneCellAnchor>
  <xdr:twoCellAnchor>
    <xdr:from>
      <xdr:col>11</xdr:col>
      <xdr:colOff>564854</xdr:colOff>
      <xdr:row>37</xdr:row>
      <xdr:rowOff>33227</xdr:rowOff>
    </xdr:from>
    <xdr:to>
      <xdr:col>11</xdr:col>
      <xdr:colOff>704437</xdr:colOff>
      <xdr:row>37</xdr:row>
      <xdr:rowOff>155058</xdr:rowOff>
    </xdr:to>
    <xdr:sp macro="" textlink="">
      <xdr:nvSpPr>
        <xdr:cNvPr id="1638" name="Oval 310">
          <a:extLst>
            <a:ext uri="{FF2B5EF4-FFF2-40B4-BE49-F238E27FC236}">
              <a16:creationId xmlns:a16="http://schemas.microsoft.com/office/drawing/2014/main" id="{1D316AE6-9838-4EE3-ABD8-51D66C4A3BFA}"/>
            </a:ext>
          </a:extLst>
        </xdr:cNvPr>
        <xdr:cNvSpPr>
          <a:spLocks noChangeArrowheads="1"/>
        </xdr:cNvSpPr>
      </xdr:nvSpPr>
      <xdr:spPr bwMode="auto">
        <a:xfrm>
          <a:off x="9092904" y="10110677"/>
          <a:ext cx="139583" cy="121831"/>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649432</xdr:colOff>
      <xdr:row>38</xdr:row>
      <xdr:rowOff>57726</xdr:rowOff>
    </xdr:from>
    <xdr:to>
      <xdr:col>14</xdr:col>
      <xdr:colOff>72159</xdr:colOff>
      <xdr:row>39</xdr:row>
      <xdr:rowOff>14431</xdr:rowOff>
    </xdr:to>
    <xdr:sp macro="" textlink="">
      <xdr:nvSpPr>
        <xdr:cNvPr id="1770" name="六角形 1769">
          <a:extLst>
            <a:ext uri="{FF2B5EF4-FFF2-40B4-BE49-F238E27FC236}">
              <a16:creationId xmlns:a16="http://schemas.microsoft.com/office/drawing/2014/main" id="{B7892F3F-B505-464F-BEDA-CBADBFA3A1D4}"/>
            </a:ext>
          </a:extLst>
        </xdr:cNvPr>
        <xdr:cNvSpPr/>
      </xdr:nvSpPr>
      <xdr:spPr bwMode="auto">
        <a:xfrm>
          <a:off x="9149773" y="6571287"/>
          <a:ext cx="127481" cy="127481"/>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800" b="1" baseline="0">
              <a:solidFill>
                <a:schemeClr val="bg1"/>
              </a:solidFill>
              <a:latin typeface="+mj-ea"/>
              <a:ea typeface="+mj-ea"/>
            </a:rPr>
            <a:t>13</a:t>
          </a:r>
          <a:endParaRPr kumimoji="1" lang="ja-JP" altLang="en-US" sz="800" b="1" baseline="0">
            <a:solidFill>
              <a:schemeClr val="bg1"/>
            </a:solidFill>
            <a:latin typeface="+mj-ea"/>
            <a:ea typeface="+mj-ea"/>
          </a:endParaRPr>
        </a:p>
      </xdr:txBody>
    </xdr:sp>
    <xdr:clientData/>
  </xdr:twoCellAnchor>
  <xdr:oneCellAnchor>
    <xdr:from>
      <xdr:col>4</xdr:col>
      <xdr:colOff>568290</xdr:colOff>
      <xdr:row>3</xdr:row>
      <xdr:rowOff>22678</xdr:rowOff>
    </xdr:from>
    <xdr:ext cx="84001" cy="459439"/>
    <xdr:sp macro="" textlink="">
      <xdr:nvSpPr>
        <xdr:cNvPr id="1663" name="Text Box 1300">
          <a:extLst>
            <a:ext uri="{FF2B5EF4-FFF2-40B4-BE49-F238E27FC236}">
              <a16:creationId xmlns:a16="http://schemas.microsoft.com/office/drawing/2014/main" id="{68E25CE5-DF78-41D4-B3E3-CE6A3CD4D58C}"/>
            </a:ext>
          </a:extLst>
        </xdr:cNvPr>
        <xdr:cNvSpPr txBox="1">
          <a:spLocks noChangeArrowheads="1"/>
        </xdr:cNvSpPr>
      </xdr:nvSpPr>
      <xdr:spPr bwMode="auto">
        <a:xfrm>
          <a:off x="2745433" y="539749"/>
          <a:ext cx="84001" cy="459439"/>
        </a:xfrm>
        <a:prstGeom prst="rect">
          <a:avLst/>
        </a:prstGeom>
        <a:solidFill>
          <a:schemeClr val="bg1"/>
        </a:solidFill>
        <a:ln>
          <a:solidFill>
            <a:schemeClr val="tx1"/>
          </a:solidFill>
        </a:ln>
      </xdr:spPr>
      <xdr:txBody>
        <a:bodyPr vertOverflow="overflow" horzOverflow="overflow" vert="horz" wrap="square" lIns="0" tIns="18000" rIns="0" bIns="0" anchor="ctr" anchorCtr="0" upright="1">
          <a:noAutofit/>
        </a:bodyPr>
        <a:lstStyle/>
        <a:p>
          <a:pPr algn="ctr" rtl="0">
            <a:lnSpc>
              <a:spcPts val="700"/>
            </a:lnSpc>
            <a:defRPr sz="1000"/>
          </a:pPr>
          <a:r>
            <a:rPr lang="ja-JP" altLang="en-US" sz="700" b="1" i="0" u="none" strike="noStrike" baseline="0">
              <a:solidFill>
                <a:srgbClr val="000000"/>
              </a:solidFill>
              <a:latin typeface="ＭＳ Ｐゴシック"/>
              <a:ea typeface="+mn-ea"/>
            </a:rPr>
            <a:t>本町二丁目</a:t>
          </a:r>
          <a:endParaRPr lang="en-US" altLang="ja-JP" sz="700" b="1" i="0" u="none" strike="noStrike" baseline="0">
            <a:solidFill>
              <a:srgbClr val="000000"/>
            </a:solidFill>
            <a:latin typeface="ＭＳ Ｐゴシック"/>
            <a:ea typeface="ＭＳ Ｐゴシック"/>
          </a:endParaRPr>
        </a:p>
      </xdr:txBody>
    </xdr:sp>
    <xdr:clientData/>
  </xdr:oneCellAnchor>
  <xdr:twoCellAnchor editAs="oneCell">
    <xdr:from>
      <xdr:col>9</xdr:col>
      <xdr:colOff>441068</xdr:colOff>
      <xdr:row>37</xdr:row>
      <xdr:rowOff>122344</xdr:rowOff>
    </xdr:from>
    <xdr:to>
      <xdr:col>10</xdr:col>
      <xdr:colOff>670964</xdr:colOff>
      <xdr:row>39</xdr:row>
      <xdr:rowOff>122979</xdr:rowOff>
    </xdr:to>
    <xdr:pic>
      <xdr:nvPicPr>
        <xdr:cNvPr id="1411" name="図 1410">
          <a:extLst>
            <a:ext uri="{FF2B5EF4-FFF2-40B4-BE49-F238E27FC236}">
              <a16:creationId xmlns:a16="http://schemas.microsoft.com/office/drawing/2014/main" id="{93A53645-091D-43AF-8738-F063017A7EC9}"/>
            </a:ext>
          </a:extLst>
        </xdr:cNvPr>
        <xdr:cNvPicPr>
          <a:picLocks noChangeAspect="1"/>
        </xdr:cNvPicPr>
      </xdr:nvPicPr>
      <xdr:blipFill>
        <a:blip xmlns:r="http://schemas.openxmlformats.org/officeDocument/2006/relationships" r:embed="rId62"/>
        <a:stretch>
          <a:fillRect/>
        </a:stretch>
      </xdr:blipFill>
      <xdr:spPr>
        <a:xfrm rot="8172119">
          <a:off x="6146146" y="6462422"/>
          <a:ext cx="934349" cy="331365"/>
        </a:xfrm>
        <a:prstGeom prst="rect">
          <a:avLst/>
        </a:prstGeom>
      </xdr:spPr>
    </xdr:pic>
    <xdr:clientData/>
  </xdr:twoCellAnchor>
  <xdr:twoCellAnchor editAs="oneCell">
    <xdr:from>
      <xdr:col>7</xdr:col>
      <xdr:colOff>674689</xdr:colOff>
      <xdr:row>15</xdr:row>
      <xdr:rowOff>1</xdr:rowOff>
    </xdr:from>
    <xdr:to>
      <xdr:col>8</xdr:col>
      <xdr:colOff>366008</xdr:colOff>
      <xdr:row>16</xdr:row>
      <xdr:rowOff>57193</xdr:rowOff>
    </xdr:to>
    <xdr:pic>
      <xdr:nvPicPr>
        <xdr:cNvPr id="30" name="図 29">
          <a:extLst>
            <a:ext uri="{FF2B5EF4-FFF2-40B4-BE49-F238E27FC236}">
              <a16:creationId xmlns:a16="http://schemas.microsoft.com/office/drawing/2014/main" id="{94277A93-FD51-474B-A298-1E65D496638C}"/>
            </a:ext>
          </a:extLst>
        </xdr:cNvPr>
        <xdr:cNvPicPr>
          <a:picLocks noChangeAspect="1"/>
        </xdr:cNvPicPr>
      </xdr:nvPicPr>
      <xdr:blipFill>
        <a:blip xmlns:r="http://schemas.openxmlformats.org/officeDocument/2006/relationships" r:embed="rId63"/>
        <a:stretch>
          <a:fillRect/>
        </a:stretch>
      </xdr:blipFill>
      <xdr:spPr>
        <a:xfrm>
          <a:off x="4978578" y="2619376"/>
          <a:ext cx="396874" cy="223878"/>
        </a:xfrm>
        <a:prstGeom prst="rect">
          <a:avLst/>
        </a:prstGeom>
      </xdr:spPr>
    </xdr:pic>
    <xdr:clientData/>
  </xdr:twoCellAnchor>
  <xdr:twoCellAnchor>
    <xdr:from>
      <xdr:col>1</xdr:col>
      <xdr:colOff>0</xdr:colOff>
      <xdr:row>25</xdr:row>
      <xdr:rowOff>0</xdr:rowOff>
    </xdr:from>
    <xdr:to>
      <xdr:col>1</xdr:col>
      <xdr:colOff>183504</xdr:colOff>
      <xdr:row>25</xdr:row>
      <xdr:rowOff>159582</xdr:rowOff>
    </xdr:to>
    <xdr:sp macro="" textlink="">
      <xdr:nvSpPr>
        <xdr:cNvPr id="1451" name="六角形 1450">
          <a:extLst>
            <a:ext uri="{FF2B5EF4-FFF2-40B4-BE49-F238E27FC236}">
              <a16:creationId xmlns:a16="http://schemas.microsoft.com/office/drawing/2014/main" id="{CAA57146-2724-44E0-ADA9-F1EAD552893E}"/>
            </a:ext>
          </a:extLst>
        </xdr:cNvPr>
        <xdr:cNvSpPr/>
      </xdr:nvSpPr>
      <xdr:spPr bwMode="auto">
        <a:xfrm>
          <a:off x="68792" y="4280958"/>
          <a:ext cx="183504" cy="159582"/>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a:t>
          </a:r>
          <a:endParaRPr kumimoji="1" lang="ja-JP" altLang="en-US" sz="900" b="1">
            <a:solidFill>
              <a:schemeClr val="tx1"/>
            </a:solidFill>
            <a:latin typeface="+mj-ea"/>
            <a:ea typeface="+mj-ea"/>
          </a:endParaRPr>
        </a:p>
      </xdr:txBody>
    </xdr:sp>
    <xdr:clientData/>
  </xdr:twoCellAnchor>
  <xdr:twoCellAnchor>
    <xdr:from>
      <xdr:col>7</xdr:col>
      <xdr:colOff>5292</xdr:colOff>
      <xdr:row>25</xdr:row>
      <xdr:rowOff>15876</xdr:rowOff>
    </xdr:from>
    <xdr:to>
      <xdr:col>7</xdr:col>
      <xdr:colOff>194857</xdr:colOff>
      <xdr:row>25</xdr:row>
      <xdr:rowOff>158750</xdr:rowOff>
    </xdr:to>
    <xdr:sp macro="" textlink="">
      <xdr:nvSpPr>
        <xdr:cNvPr id="1466" name="六角形 1465">
          <a:extLst>
            <a:ext uri="{FF2B5EF4-FFF2-40B4-BE49-F238E27FC236}">
              <a16:creationId xmlns:a16="http://schemas.microsoft.com/office/drawing/2014/main" id="{D1C2C365-0096-486E-8F03-FFFD55999762}"/>
            </a:ext>
          </a:extLst>
        </xdr:cNvPr>
        <xdr:cNvSpPr/>
      </xdr:nvSpPr>
      <xdr:spPr bwMode="auto">
        <a:xfrm>
          <a:off x="4296834" y="4296834"/>
          <a:ext cx="189565" cy="142874"/>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15</a:t>
          </a:r>
          <a:endParaRPr kumimoji="1" lang="ja-JP" altLang="en-US" sz="900" b="1">
            <a:solidFill>
              <a:schemeClr val="tx1"/>
            </a:solidFill>
            <a:latin typeface="+mj-ea"/>
            <a:ea typeface="+mj-ea"/>
          </a:endParaRPr>
        </a:p>
      </xdr:txBody>
    </xdr:sp>
    <xdr:clientData/>
  </xdr:twoCellAnchor>
  <xdr:twoCellAnchor>
    <xdr:from>
      <xdr:col>6</xdr:col>
      <xdr:colOff>164046</xdr:colOff>
      <xdr:row>30</xdr:row>
      <xdr:rowOff>150993</xdr:rowOff>
    </xdr:from>
    <xdr:to>
      <xdr:col>6</xdr:col>
      <xdr:colOff>677335</xdr:colOff>
      <xdr:row>30</xdr:row>
      <xdr:rowOff>158750</xdr:rowOff>
    </xdr:to>
    <xdr:sp macro="" textlink="">
      <xdr:nvSpPr>
        <xdr:cNvPr id="1725" name="Line 238">
          <a:extLst>
            <a:ext uri="{FF2B5EF4-FFF2-40B4-BE49-F238E27FC236}">
              <a16:creationId xmlns:a16="http://schemas.microsoft.com/office/drawing/2014/main" id="{E16C3E54-F8E0-4190-AE5C-4AC6C16BADFB}"/>
            </a:ext>
          </a:extLst>
        </xdr:cNvPr>
        <xdr:cNvSpPr>
          <a:spLocks noChangeShapeType="1"/>
        </xdr:cNvSpPr>
      </xdr:nvSpPr>
      <xdr:spPr bwMode="auto">
        <a:xfrm>
          <a:off x="3751796" y="5278618"/>
          <a:ext cx="513289" cy="7757"/>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107400</xdr:colOff>
      <xdr:row>30</xdr:row>
      <xdr:rowOff>100544</xdr:rowOff>
    </xdr:from>
    <xdr:to>
      <xdr:col>6</xdr:col>
      <xdr:colOff>208625</xdr:colOff>
      <xdr:row>31</xdr:row>
      <xdr:rowOff>31923</xdr:rowOff>
    </xdr:to>
    <xdr:sp macro="" textlink="">
      <xdr:nvSpPr>
        <xdr:cNvPr id="1726" name="Oval 1295">
          <a:extLst>
            <a:ext uri="{FF2B5EF4-FFF2-40B4-BE49-F238E27FC236}">
              <a16:creationId xmlns:a16="http://schemas.microsoft.com/office/drawing/2014/main" id="{1B8EBFAA-86F3-4567-8545-5D4A753FB2DD}"/>
            </a:ext>
          </a:extLst>
        </xdr:cNvPr>
        <xdr:cNvSpPr>
          <a:spLocks noChangeArrowheads="1"/>
        </xdr:cNvSpPr>
      </xdr:nvSpPr>
      <xdr:spPr bwMode="auto">
        <a:xfrm>
          <a:off x="3695150" y="5228169"/>
          <a:ext cx="101225" cy="10071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clientData/>
  </xdr:twoCellAnchor>
  <xdr:oneCellAnchor>
    <xdr:from>
      <xdr:col>7</xdr:col>
      <xdr:colOff>211045</xdr:colOff>
      <xdr:row>28</xdr:row>
      <xdr:rowOff>100542</xdr:rowOff>
    </xdr:from>
    <xdr:ext cx="267430" cy="155115"/>
    <xdr:sp macro="" textlink="">
      <xdr:nvSpPr>
        <xdr:cNvPr id="1768" name="Text Box 1664">
          <a:extLst>
            <a:ext uri="{FF2B5EF4-FFF2-40B4-BE49-F238E27FC236}">
              <a16:creationId xmlns:a16="http://schemas.microsoft.com/office/drawing/2014/main" id="{70981B99-8C54-4297-B452-6C7592EE4B12}"/>
            </a:ext>
          </a:extLst>
        </xdr:cNvPr>
        <xdr:cNvSpPr txBox="1">
          <a:spLocks noChangeArrowheads="1"/>
        </xdr:cNvSpPr>
      </xdr:nvSpPr>
      <xdr:spPr bwMode="auto">
        <a:xfrm>
          <a:off x="4502587" y="4889500"/>
          <a:ext cx="267430" cy="155115"/>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9</xdr:col>
      <xdr:colOff>481540</xdr:colOff>
      <xdr:row>27</xdr:row>
      <xdr:rowOff>164038</xdr:rowOff>
    </xdr:from>
    <xdr:to>
      <xdr:col>10</xdr:col>
      <xdr:colOff>306915</xdr:colOff>
      <xdr:row>29</xdr:row>
      <xdr:rowOff>10578</xdr:rowOff>
    </xdr:to>
    <xdr:sp macro="" textlink="">
      <xdr:nvSpPr>
        <xdr:cNvPr id="1769" name="Text Box 1620">
          <a:extLst>
            <a:ext uri="{FF2B5EF4-FFF2-40B4-BE49-F238E27FC236}">
              <a16:creationId xmlns:a16="http://schemas.microsoft.com/office/drawing/2014/main" id="{7ECD626E-2865-4F56-846A-2B2AAC0D0319}"/>
            </a:ext>
          </a:extLst>
        </xdr:cNvPr>
        <xdr:cNvSpPr txBox="1">
          <a:spLocks noChangeArrowheads="1"/>
        </xdr:cNvSpPr>
      </xdr:nvSpPr>
      <xdr:spPr bwMode="auto">
        <a:xfrm>
          <a:off x="6180665" y="4783663"/>
          <a:ext cx="529167" cy="185207"/>
        </a:xfrm>
        <a:prstGeom prst="rect">
          <a:avLst/>
        </a:prstGeom>
        <a:noFill/>
        <a:ln>
          <a:noFill/>
        </a:ln>
      </xdr:spPr>
      <xdr:txBody>
        <a:bodyPr vertOverflow="overflow" horzOverflow="overflow" vert="horz" wrap="square" lIns="27432" tIns="18288" rIns="27432" bIns="18288" anchor="b" upright="1">
          <a:noAutofit/>
        </a:bodyPr>
        <a:lstStyle/>
        <a:p>
          <a:pPr algn="ctr" rtl="0">
            <a:lnSpc>
              <a:spcPts val="1000"/>
            </a:lnSpc>
            <a:defRPr sz="1000"/>
          </a:pPr>
          <a:r>
            <a:rPr lang="ja-JP" altLang="en-US" sz="900" b="1" i="0" u="none" strike="noStrike" baseline="0">
              <a:solidFill>
                <a:srgbClr val="0000FF"/>
              </a:solidFill>
              <a:latin typeface="ＭＳ Ｐ明朝" pitchFamily="18" charset="-128"/>
              <a:ea typeface="ＭＳ Ｐ明朝" pitchFamily="18" charset="-128"/>
            </a:rPr>
            <a:t>七尾西湾</a:t>
          </a:r>
          <a:endParaRPr lang="en-US" altLang="ja-JP" sz="900" b="1" i="0" u="none" strike="noStrike" baseline="0">
            <a:solidFill>
              <a:srgbClr val="0000FF"/>
            </a:solidFill>
            <a:latin typeface="ＭＳ Ｐ明朝" pitchFamily="18" charset="-128"/>
            <a:ea typeface="ＭＳ Ｐ明朝" pitchFamily="18" charset="-128"/>
          </a:endParaRPr>
        </a:p>
      </xdr:txBody>
    </xdr:sp>
    <xdr:clientData/>
  </xdr:twoCellAnchor>
  <xdr:twoCellAnchor>
    <xdr:from>
      <xdr:col>7</xdr:col>
      <xdr:colOff>380997</xdr:colOff>
      <xdr:row>27</xdr:row>
      <xdr:rowOff>58207</xdr:rowOff>
    </xdr:from>
    <xdr:to>
      <xdr:col>7</xdr:col>
      <xdr:colOff>581965</xdr:colOff>
      <xdr:row>32</xdr:row>
      <xdr:rowOff>118831</xdr:rowOff>
    </xdr:to>
    <xdr:sp macro="" textlink="">
      <xdr:nvSpPr>
        <xdr:cNvPr id="1772" name="Freeform 169">
          <a:extLst>
            <a:ext uri="{FF2B5EF4-FFF2-40B4-BE49-F238E27FC236}">
              <a16:creationId xmlns:a16="http://schemas.microsoft.com/office/drawing/2014/main" id="{E800C93C-C9ED-443B-951E-C3481852C851}"/>
            </a:ext>
          </a:extLst>
        </xdr:cNvPr>
        <xdr:cNvSpPr>
          <a:spLocks/>
        </xdr:cNvSpPr>
      </xdr:nvSpPr>
      <xdr:spPr bwMode="auto">
        <a:xfrm>
          <a:off x="4672539" y="4677832"/>
          <a:ext cx="200968" cy="907291"/>
        </a:xfrm>
        <a:custGeom>
          <a:avLst/>
          <a:gdLst>
            <a:gd name="T0" fmla="*/ 2147483647 w 68"/>
            <a:gd name="T1" fmla="*/ 2147483647 h 73"/>
            <a:gd name="T2" fmla="*/ 2147483647 w 68"/>
            <a:gd name="T3" fmla="*/ 0 h 73"/>
            <a:gd name="T4" fmla="*/ 0 w 68"/>
            <a:gd name="T5" fmla="*/ 0 h 73"/>
            <a:gd name="T6" fmla="*/ 0 60000 65536"/>
            <a:gd name="T7" fmla="*/ 0 60000 65536"/>
            <a:gd name="T8" fmla="*/ 0 60000 65536"/>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901 w 10901"/>
            <a:gd name="connsiteY0" fmla="*/ 13898 h 13898"/>
            <a:gd name="connsiteX1" fmla="*/ 10000 w 10901"/>
            <a:gd name="connsiteY1" fmla="*/ 0 h 13898"/>
            <a:gd name="connsiteX2" fmla="*/ 0 w 10901"/>
            <a:gd name="connsiteY2" fmla="*/ 0 h 13898"/>
            <a:gd name="connsiteX0" fmla="*/ 10751 w 10751"/>
            <a:gd name="connsiteY0" fmla="*/ 12373 h 12373"/>
            <a:gd name="connsiteX1" fmla="*/ 10000 w 10751"/>
            <a:gd name="connsiteY1" fmla="*/ 0 h 12373"/>
            <a:gd name="connsiteX2" fmla="*/ 0 w 10751"/>
            <a:gd name="connsiteY2" fmla="*/ 0 h 12373"/>
            <a:gd name="connsiteX0" fmla="*/ 13155 w 13155"/>
            <a:gd name="connsiteY0" fmla="*/ 12373 h 12373"/>
            <a:gd name="connsiteX1" fmla="*/ 12404 w 13155"/>
            <a:gd name="connsiteY1" fmla="*/ 0 h 12373"/>
            <a:gd name="connsiteX2" fmla="*/ 0 w 13155"/>
            <a:gd name="connsiteY2" fmla="*/ 169 h 12373"/>
            <a:gd name="connsiteX0" fmla="*/ 13155 w 13155"/>
            <a:gd name="connsiteY0" fmla="*/ 13569 h 13569"/>
            <a:gd name="connsiteX1" fmla="*/ 12404 w 13155"/>
            <a:gd name="connsiteY1" fmla="*/ 1196 h 13569"/>
            <a:gd name="connsiteX2" fmla="*/ 0 w 13155"/>
            <a:gd name="connsiteY2" fmla="*/ 0 h 13569"/>
            <a:gd name="connsiteX0" fmla="*/ 13155 w 13313"/>
            <a:gd name="connsiteY0" fmla="*/ 13569 h 13791"/>
            <a:gd name="connsiteX1" fmla="*/ 12257 w 13313"/>
            <a:gd name="connsiteY1" fmla="*/ 12500 h 13791"/>
            <a:gd name="connsiteX2" fmla="*/ 12404 w 13313"/>
            <a:gd name="connsiteY2" fmla="*/ 1196 h 13791"/>
            <a:gd name="connsiteX3" fmla="*/ 0 w 13313"/>
            <a:gd name="connsiteY3" fmla="*/ 0 h 13791"/>
            <a:gd name="connsiteX0" fmla="*/ 12257 w 13313"/>
            <a:gd name="connsiteY0" fmla="*/ 12500 h 12500"/>
            <a:gd name="connsiteX1" fmla="*/ 12404 w 13313"/>
            <a:gd name="connsiteY1" fmla="*/ 1196 h 12500"/>
            <a:gd name="connsiteX2" fmla="*/ 0 w 13313"/>
            <a:gd name="connsiteY2" fmla="*/ 0 h 12500"/>
            <a:gd name="connsiteX0" fmla="*/ 12257 w 12404"/>
            <a:gd name="connsiteY0" fmla="*/ 12500 h 12500"/>
            <a:gd name="connsiteX1" fmla="*/ 12404 w 12404"/>
            <a:gd name="connsiteY1" fmla="*/ 1196 h 12500"/>
            <a:gd name="connsiteX2" fmla="*/ 0 w 12404"/>
            <a:gd name="connsiteY2" fmla="*/ 0 h 12500"/>
            <a:gd name="connsiteX0" fmla="*/ 4269 w 4416"/>
            <a:gd name="connsiteY0" fmla="*/ 20353 h 20353"/>
            <a:gd name="connsiteX1" fmla="*/ 4416 w 4416"/>
            <a:gd name="connsiteY1" fmla="*/ 9049 h 20353"/>
            <a:gd name="connsiteX2" fmla="*/ 0 w 4416"/>
            <a:gd name="connsiteY2" fmla="*/ 0 h 20353"/>
            <a:gd name="connsiteX0" fmla="*/ 9667 w 10000"/>
            <a:gd name="connsiteY0" fmla="*/ 10000 h 10000"/>
            <a:gd name="connsiteX1" fmla="*/ 10000 w 10000"/>
            <a:gd name="connsiteY1" fmla="*/ 4446 h 10000"/>
            <a:gd name="connsiteX2" fmla="*/ 0 w 10000"/>
            <a:gd name="connsiteY2" fmla="*/ 0 h 10000"/>
            <a:gd name="connsiteX0" fmla="*/ 9667 w 10000"/>
            <a:gd name="connsiteY0" fmla="*/ 10000 h 10000"/>
            <a:gd name="connsiteX1" fmla="*/ 10000 w 10000"/>
            <a:gd name="connsiteY1" fmla="*/ 4446 h 10000"/>
            <a:gd name="connsiteX2" fmla="*/ 0 w 10000"/>
            <a:gd name="connsiteY2" fmla="*/ 0 h 10000"/>
            <a:gd name="connsiteX0" fmla="*/ 9667 w 10000"/>
            <a:gd name="connsiteY0" fmla="*/ 10000 h 10000"/>
            <a:gd name="connsiteX1" fmla="*/ 10000 w 10000"/>
            <a:gd name="connsiteY1" fmla="*/ 4446 h 10000"/>
            <a:gd name="connsiteX2" fmla="*/ 0 w 10000"/>
            <a:gd name="connsiteY2" fmla="*/ 0 h 10000"/>
            <a:gd name="connsiteX0" fmla="*/ 8244 w 8577"/>
            <a:gd name="connsiteY0" fmla="*/ 9898 h 9898"/>
            <a:gd name="connsiteX1" fmla="*/ 8577 w 8577"/>
            <a:gd name="connsiteY1" fmla="*/ 4344 h 9898"/>
            <a:gd name="connsiteX2" fmla="*/ 0 w 8577"/>
            <a:gd name="connsiteY2" fmla="*/ 0 h 9898"/>
            <a:gd name="connsiteX0" fmla="*/ 9612 w 10000"/>
            <a:gd name="connsiteY0" fmla="*/ 10000 h 10000"/>
            <a:gd name="connsiteX1" fmla="*/ 10000 w 10000"/>
            <a:gd name="connsiteY1" fmla="*/ 4389 h 10000"/>
            <a:gd name="connsiteX2" fmla="*/ 0 w 10000"/>
            <a:gd name="connsiteY2" fmla="*/ 0 h 10000"/>
          </a:gdLst>
          <a:ahLst/>
          <a:cxnLst>
            <a:cxn ang="0">
              <a:pos x="connsiteX0" y="connsiteY0"/>
            </a:cxn>
            <a:cxn ang="0">
              <a:pos x="connsiteX1" y="connsiteY1"/>
            </a:cxn>
            <a:cxn ang="0">
              <a:pos x="connsiteX2" y="connsiteY2"/>
            </a:cxn>
          </a:cxnLst>
          <a:rect l="l" t="t" r="r" b="b"/>
          <a:pathLst>
            <a:path w="10000" h="10000">
              <a:moveTo>
                <a:pt x="9612" y="10000"/>
              </a:moveTo>
              <a:cubicBezTo>
                <a:pt x="9282" y="8977"/>
                <a:pt x="9384" y="7368"/>
                <a:pt x="10000" y="4389"/>
              </a:cubicBezTo>
              <a:cubicBezTo>
                <a:pt x="2384" y="2747"/>
                <a:pt x="2401" y="2103"/>
                <a:pt x="0"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511246</xdr:colOff>
      <xdr:row>30</xdr:row>
      <xdr:rowOff>47492</xdr:rowOff>
    </xdr:from>
    <xdr:to>
      <xdr:col>7</xdr:col>
      <xdr:colOff>644095</xdr:colOff>
      <xdr:row>31</xdr:row>
      <xdr:rowOff>4045</xdr:rowOff>
    </xdr:to>
    <xdr:sp macro="" textlink="">
      <xdr:nvSpPr>
        <xdr:cNvPr id="1836" name="AutoShape 86">
          <a:extLst>
            <a:ext uri="{FF2B5EF4-FFF2-40B4-BE49-F238E27FC236}">
              <a16:creationId xmlns:a16="http://schemas.microsoft.com/office/drawing/2014/main" id="{A10A0C2C-4993-499C-A16D-9857A4B0CAB6}"/>
            </a:ext>
          </a:extLst>
        </xdr:cNvPr>
        <xdr:cNvSpPr>
          <a:spLocks noChangeArrowheads="1"/>
        </xdr:cNvSpPr>
      </xdr:nvSpPr>
      <xdr:spPr bwMode="auto">
        <a:xfrm>
          <a:off x="4802788" y="5175117"/>
          <a:ext cx="132849" cy="125886"/>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574432</xdr:colOff>
      <xdr:row>28</xdr:row>
      <xdr:rowOff>126879</xdr:rowOff>
    </xdr:from>
    <xdr:to>
      <xdr:col>8</xdr:col>
      <xdr:colOff>292178</xdr:colOff>
      <xdr:row>29</xdr:row>
      <xdr:rowOff>133492</xdr:rowOff>
    </xdr:to>
    <xdr:sp macro="" textlink="">
      <xdr:nvSpPr>
        <xdr:cNvPr id="1838" name="Line 238">
          <a:extLst>
            <a:ext uri="{FF2B5EF4-FFF2-40B4-BE49-F238E27FC236}">
              <a16:creationId xmlns:a16="http://schemas.microsoft.com/office/drawing/2014/main" id="{66FF63E9-ADD5-430A-BC23-D2C1B47B0DA9}"/>
            </a:ext>
          </a:extLst>
        </xdr:cNvPr>
        <xdr:cNvSpPr>
          <a:spLocks noChangeShapeType="1"/>
        </xdr:cNvSpPr>
      </xdr:nvSpPr>
      <xdr:spPr bwMode="auto">
        <a:xfrm rot="16372850" flipH="1" flipV="1">
          <a:off x="4988769" y="4793042"/>
          <a:ext cx="175947" cy="421537"/>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116414</xdr:rowOff>
    </xdr:from>
    <xdr:to>
      <xdr:col>8</xdr:col>
      <xdr:colOff>529167</xdr:colOff>
      <xdr:row>32</xdr:row>
      <xdr:rowOff>132287</xdr:rowOff>
    </xdr:to>
    <xdr:sp macro="" textlink="">
      <xdr:nvSpPr>
        <xdr:cNvPr id="1839" name="Text Box 1620">
          <a:extLst>
            <a:ext uri="{FF2B5EF4-FFF2-40B4-BE49-F238E27FC236}">
              <a16:creationId xmlns:a16="http://schemas.microsoft.com/office/drawing/2014/main" id="{69BE8D0A-FDBE-4803-8714-DC5BD308DBFA}"/>
            </a:ext>
          </a:extLst>
        </xdr:cNvPr>
        <xdr:cNvSpPr txBox="1">
          <a:spLocks noChangeArrowheads="1"/>
        </xdr:cNvSpPr>
      </xdr:nvSpPr>
      <xdr:spPr bwMode="auto">
        <a:xfrm>
          <a:off x="4995333" y="5413372"/>
          <a:ext cx="529167" cy="185207"/>
        </a:xfrm>
        <a:prstGeom prst="rect">
          <a:avLst/>
        </a:prstGeom>
        <a:noFill/>
        <a:ln>
          <a:noFill/>
        </a:ln>
      </xdr:spPr>
      <xdr:txBody>
        <a:bodyPr vertOverflow="overflow" horzOverflow="overflow" vert="horz" wrap="square" lIns="27432" tIns="18288" rIns="27432" bIns="18288" anchor="b" upright="1">
          <a:noAutofit/>
        </a:bodyPr>
        <a:lstStyle/>
        <a:p>
          <a:pPr algn="ctr" rtl="0">
            <a:lnSpc>
              <a:spcPts val="1000"/>
            </a:lnSpc>
            <a:defRPr sz="1000"/>
          </a:pPr>
          <a:r>
            <a:rPr lang="ja-JP" altLang="en-US" sz="900" b="1" i="0" u="none" strike="noStrike" baseline="0">
              <a:solidFill>
                <a:srgbClr val="0000FF"/>
              </a:solidFill>
              <a:latin typeface="ＭＳ Ｐ明朝" pitchFamily="18" charset="-128"/>
              <a:ea typeface="ＭＳ Ｐ明朝" pitchFamily="18" charset="-128"/>
            </a:rPr>
            <a:t>深見川</a:t>
          </a:r>
          <a:endParaRPr lang="en-US" altLang="ja-JP" sz="900" b="1" i="0" u="none" strike="noStrike" baseline="0">
            <a:solidFill>
              <a:srgbClr val="0000FF"/>
            </a:solidFill>
            <a:latin typeface="ＭＳ Ｐ明朝" pitchFamily="18" charset="-128"/>
            <a:ea typeface="ＭＳ Ｐ明朝" pitchFamily="18" charset="-128"/>
          </a:endParaRPr>
        </a:p>
      </xdr:txBody>
    </xdr:sp>
    <xdr:clientData/>
  </xdr:twoCellAnchor>
  <xdr:twoCellAnchor>
    <xdr:from>
      <xdr:col>9</xdr:col>
      <xdr:colOff>70985</xdr:colOff>
      <xdr:row>29</xdr:row>
      <xdr:rowOff>18975</xdr:rowOff>
    </xdr:from>
    <xdr:to>
      <xdr:col>9</xdr:col>
      <xdr:colOff>312209</xdr:colOff>
      <xdr:row>30</xdr:row>
      <xdr:rowOff>68795</xdr:rowOff>
    </xdr:to>
    <xdr:grpSp>
      <xdr:nvGrpSpPr>
        <xdr:cNvPr id="1840" name="Group 405">
          <a:extLst>
            <a:ext uri="{FF2B5EF4-FFF2-40B4-BE49-F238E27FC236}">
              <a16:creationId xmlns:a16="http://schemas.microsoft.com/office/drawing/2014/main" id="{3E9C4D17-E5EF-415D-8EF0-61F9162C437C}"/>
            </a:ext>
          </a:extLst>
        </xdr:cNvPr>
        <xdr:cNvGrpSpPr>
          <a:grpSpLocks/>
        </xdr:cNvGrpSpPr>
      </xdr:nvGrpSpPr>
      <xdr:grpSpPr bwMode="auto">
        <a:xfrm rot="5400000">
          <a:off x="5783791" y="4736044"/>
          <a:ext cx="213862" cy="241224"/>
          <a:chOff x="718" y="97"/>
          <a:chExt cx="23" cy="15"/>
        </a:xfrm>
      </xdr:grpSpPr>
      <xdr:sp macro="" textlink="">
        <xdr:nvSpPr>
          <xdr:cNvPr id="1841" name="Freeform 406">
            <a:extLst>
              <a:ext uri="{FF2B5EF4-FFF2-40B4-BE49-F238E27FC236}">
                <a16:creationId xmlns:a16="http://schemas.microsoft.com/office/drawing/2014/main" id="{E93EB884-9836-41C6-B489-4A74CEEDCA6F}"/>
              </a:ext>
            </a:extLst>
          </xdr:cNvPr>
          <xdr:cNvSpPr>
            <a:spLocks/>
          </xdr:cNvSpPr>
        </xdr:nvSpPr>
        <xdr:spPr bwMode="auto">
          <a:xfrm>
            <a:off x="718" y="97"/>
            <a:ext cx="4" cy="15"/>
          </a:xfrm>
          <a:custGeom>
            <a:avLst/>
            <a:gdLst>
              <a:gd name="T0" fmla="*/ 0 w 5"/>
              <a:gd name="T1" fmla="*/ 0 h 46"/>
              <a:gd name="T2" fmla="*/ 2 w 5"/>
              <a:gd name="T3" fmla="*/ 0 h 46"/>
              <a:gd name="T4" fmla="*/ 2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42" name="Freeform 407">
            <a:extLst>
              <a:ext uri="{FF2B5EF4-FFF2-40B4-BE49-F238E27FC236}">
                <a16:creationId xmlns:a16="http://schemas.microsoft.com/office/drawing/2014/main" id="{35E198C3-101C-489E-99FC-8A34590C6357}"/>
              </a:ext>
            </a:extLst>
          </xdr:cNvPr>
          <xdr:cNvSpPr>
            <a:spLocks/>
          </xdr:cNvSpPr>
        </xdr:nvSpPr>
        <xdr:spPr bwMode="auto">
          <a:xfrm flipH="1" flipV="1">
            <a:off x="736" y="97"/>
            <a:ext cx="5" cy="15"/>
          </a:xfrm>
          <a:custGeom>
            <a:avLst/>
            <a:gdLst>
              <a:gd name="T0" fmla="*/ 0 w 5"/>
              <a:gd name="T1" fmla="*/ 0 h 46"/>
              <a:gd name="T2" fmla="*/ 5 w 5"/>
              <a:gd name="T3" fmla="*/ 0 h 46"/>
              <a:gd name="T4" fmla="*/ 5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9</xdr:col>
      <xdr:colOff>116417</xdr:colOff>
      <xdr:row>28</xdr:row>
      <xdr:rowOff>89954</xdr:rowOff>
    </xdr:from>
    <xdr:ext cx="264583" cy="185209"/>
    <xdr:sp macro="" textlink="">
      <xdr:nvSpPr>
        <xdr:cNvPr id="1843" name="Text Box 1664">
          <a:extLst>
            <a:ext uri="{FF2B5EF4-FFF2-40B4-BE49-F238E27FC236}">
              <a16:creationId xmlns:a16="http://schemas.microsoft.com/office/drawing/2014/main" id="{EAA29585-E9A9-4BA6-9A1F-20F5D8513DEF}"/>
            </a:ext>
          </a:extLst>
        </xdr:cNvPr>
        <xdr:cNvSpPr txBox="1">
          <a:spLocks noChangeArrowheads="1"/>
        </xdr:cNvSpPr>
      </xdr:nvSpPr>
      <xdr:spPr bwMode="auto">
        <a:xfrm>
          <a:off x="5815542" y="4878912"/>
          <a:ext cx="264583" cy="185209"/>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r>
            <a:rPr lang="ja-JP" altLang="en-US" sz="900" b="1" i="0" u="none" strike="noStrike" baseline="0">
              <a:solidFill>
                <a:srgbClr val="000000"/>
              </a:solidFill>
              <a:latin typeface="ＭＳ Ｐゴシック"/>
              <a:ea typeface="ＭＳ Ｐゴシック"/>
            </a:rPr>
            <a:t>平成橋</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3</xdr:col>
      <xdr:colOff>635005</xdr:colOff>
      <xdr:row>33</xdr:row>
      <xdr:rowOff>63499</xdr:rowOff>
    </xdr:from>
    <xdr:ext cx="267430" cy="144897"/>
    <xdr:sp macro="" textlink="">
      <xdr:nvSpPr>
        <xdr:cNvPr id="1844" name="Text Box 1664">
          <a:extLst>
            <a:ext uri="{FF2B5EF4-FFF2-40B4-BE49-F238E27FC236}">
              <a16:creationId xmlns:a16="http://schemas.microsoft.com/office/drawing/2014/main" id="{C9D06F73-F0F4-4F09-ADE9-54A971EB9AF8}"/>
            </a:ext>
          </a:extLst>
        </xdr:cNvPr>
        <xdr:cNvSpPr txBox="1">
          <a:spLocks noChangeArrowheads="1"/>
        </xdr:cNvSpPr>
      </xdr:nvSpPr>
      <xdr:spPr bwMode="auto">
        <a:xfrm>
          <a:off x="2111380" y="5699124"/>
          <a:ext cx="267430" cy="144897"/>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r>
            <a:rPr lang="ja-JP" altLang="en-US" sz="900" b="1" i="0" u="none" strike="noStrike" baseline="0">
              <a:solidFill>
                <a:srgbClr val="000000"/>
              </a:solidFill>
              <a:latin typeface="ＭＳ Ｐゴシック"/>
              <a:ea typeface="ＭＳ Ｐゴシック"/>
            </a:rPr>
            <a:t>市道</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3</xdr:col>
      <xdr:colOff>306919</xdr:colOff>
      <xdr:row>34</xdr:row>
      <xdr:rowOff>10584</xdr:rowOff>
    </xdr:from>
    <xdr:to>
      <xdr:col>4</xdr:col>
      <xdr:colOff>48791</xdr:colOff>
      <xdr:row>35</xdr:row>
      <xdr:rowOff>155954</xdr:rowOff>
    </xdr:to>
    <xdr:sp macro="" textlink="">
      <xdr:nvSpPr>
        <xdr:cNvPr id="1845" name="Line 2254">
          <a:extLst>
            <a:ext uri="{FF2B5EF4-FFF2-40B4-BE49-F238E27FC236}">
              <a16:creationId xmlns:a16="http://schemas.microsoft.com/office/drawing/2014/main" id="{C9590F95-E187-47A9-B8A1-CC0797F0D8D7}"/>
            </a:ext>
          </a:extLst>
        </xdr:cNvPr>
        <xdr:cNvSpPr>
          <a:spLocks noChangeShapeType="1"/>
        </xdr:cNvSpPr>
      </xdr:nvSpPr>
      <xdr:spPr bwMode="auto">
        <a:xfrm rot="10061008" flipV="1">
          <a:off x="1783294" y="5804959"/>
          <a:ext cx="445664" cy="314703"/>
        </a:xfrm>
        <a:custGeom>
          <a:avLst/>
          <a:gdLst>
            <a:gd name="connsiteX0" fmla="*/ 0 w 745984"/>
            <a:gd name="connsiteY0" fmla="*/ 0 h 400385"/>
            <a:gd name="connsiteX1" fmla="*/ 745984 w 745984"/>
            <a:gd name="connsiteY1" fmla="*/ 400385 h 400385"/>
            <a:gd name="connsiteX0" fmla="*/ 0 w 745984"/>
            <a:gd name="connsiteY0" fmla="*/ 0 h 400385"/>
            <a:gd name="connsiteX1" fmla="*/ 741769 w 745984"/>
            <a:gd name="connsiteY1" fmla="*/ 29500 h 400385"/>
            <a:gd name="connsiteX2" fmla="*/ 745984 w 745984"/>
            <a:gd name="connsiteY2" fmla="*/ 400385 h 400385"/>
            <a:gd name="connsiteX0" fmla="*/ 0 w 745984"/>
            <a:gd name="connsiteY0" fmla="*/ 0 h 400385"/>
            <a:gd name="connsiteX1" fmla="*/ 741769 w 745984"/>
            <a:gd name="connsiteY1" fmla="*/ 29500 h 400385"/>
            <a:gd name="connsiteX2" fmla="*/ 745984 w 745984"/>
            <a:gd name="connsiteY2" fmla="*/ 400385 h 400385"/>
            <a:gd name="connsiteX0" fmla="*/ 0 w 745984"/>
            <a:gd name="connsiteY0" fmla="*/ 0 h 400385"/>
            <a:gd name="connsiteX1" fmla="*/ 741769 w 745984"/>
            <a:gd name="connsiteY1" fmla="*/ 29500 h 400385"/>
            <a:gd name="connsiteX2" fmla="*/ 745984 w 745984"/>
            <a:gd name="connsiteY2" fmla="*/ 400385 h 400385"/>
            <a:gd name="connsiteX0" fmla="*/ 0 w 745984"/>
            <a:gd name="connsiteY0" fmla="*/ 0 h 400385"/>
            <a:gd name="connsiteX1" fmla="*/ 741769 w 745984"/>
            <a:gd name="connsiteY1" fmla="*/ 29500 h 400385"/>
            <a:gd name="connsiteX2" fmla="*/ 745984 w 745984"/>
            <a:gd name="connsiteY2" fmla="*/ 400385 h 400385"/>
            <a:gd name="connsiteX0" fmla="*/ 0 w 745984"/>
            <a:gd name="connsiteY0" fmla="*/ 0 h 400385"/>
            <a:gd name="connsiteX1" fmla="*/ 741769 w 745984"/>
            <a:gd name="connsiteY1" fmla="*/ 29500 h 400385"/>
            <a:gd name="connsiteX2" fmla="*/ 745984 w 745984"/>
            <a:gd name="connsiteY2" fmla="*/ 400385 h 400385"/>
            <a:gd name="connsiteX0" fmla="*/ 0 w 741769"/>
            <a:gd name="connsiteY0" fmla="*/ 0 h 387741"/>
            <a:gd name="connsiteX1" fmla="*/ 741769 w 741769"/>
            <a:gd name="connsiteY1" fmla="*/ 29500 h 387741"/>
            <a:gd name="connsiteX2" fmla="*/ 733340 w 741769"/>
            <a:gd name="connsiteY2" fmla="*/ 387741 h 387741"/>
            <a:gd name="connsiteX0" fmla="*/ 0 w 741769"/>
            <a:gd name="connsiteY0" fmla="*/ 0 h 387741"/>
            <a:gd name="connsiteX1" fmla="*/ 741769 w 741769"/>
            <a:gd name="connsiteY1" fmla="*/ 12641 h 387741"/>
            <a:gd name="connsiteX2" fmla="*/ 733340 w 741769"/>
            <a:gd name="connsiteY2" fmla="*/ 387741 h 387741"/>
            <a:gd name="connsiteX0" fmla="*/ 0 w 741769"/>
            <a:gd name="connsiteY0" fmla="*/ 0 h 387741"/>
            <a:gd name="connsiteX1" fmla="*/ 741769 w 741769"/>
            <a:gd name="connsiteY1" fmla="*/ 12641 h 387741"/>
            <a:gd name="connsiteX2" fmla="*/ 733340 w 741769"/>
            <a:gd name="connsiteY2" fmla="*/ 387741 h 387741"/>
            <a:gd name="connsiteX0" fmla="*/ 0 w 741769"/>
            <a:gd name="connsiteY0" fmla="*/ 0 h 387741"/>
            <a:gd name="connsiteX1" fmla="*/ 741769 w 741769"/>
            <a:gd name="connsiteY1" fmla="*/ 12641 h 387741"/>
            <a:gd name="connsiteX2" fmla="*/ 733340 w 741769"/>
            <a:gd name="connsiteY2" fmla="*/ 387741 h 387741"/>
            <a:gd name="connsiteX0" fmla="*/ 0 w 741769"/>
            <a:gd name="connsiteY0" fmla="*/ 0 h 387741"/>
            <a:gd name="connsiteX1" fmla="*/ 741769 w 741769"/>
            <a:gd name="connsiteY1" fmla="*/ 12641 h 387741"/>
            <a:gd name="connsiteX2" fmla="*/ 733340 w 741769"/>
            <a:gd name="connsiteY2" fmla="*/ 387741 h 387741"/>
            <a:gd name="connsiteX0" fmla="*/ 9105 w 9105"/>
            <a:gd name="connsiteY0" fmla="*/ 1 h 375101"/>
            <a:gd name="connsiteX1" fmla="*/ 676 w 9105"/>
            <a:gd name="connsiteY1" fmla="*/ 375101 h 375101"/>
            <a:gd name="connsiteX0" fmla="*/ 303931 w 303931"/>
            <a:gd name="connsiteY0" fmla="*/ 0 h 26729"/>
            <a:gd name="connsiteX1" fmla="*/ 162 w 303931"/>
            <a:gd name="connsiteY1" fmla="*/ 26729 h 26729"/>
            <a:gd name="connsiteX2" fmla="*/ 294673 w 303931"/>
            <a:gd name="connsiteY2" fmla="*/ 10000 h 26729"/>
            <a:gd name="connsiteX0" fmla="*/ 963802 w 963802"/>
            <a:gd name="connsiteY0" fmla="*/ 21937 h 22120"/>
            <a:gd name="connsiteX1" fmla="*/ 162 w 963802"/>
            <a:gd name="connsiteY1" fmla="*/ 17700 h 22120"/>
            <a:gd name="connsiteX2" fmla="*/ 294673 w 963802"/>
            <a:gd name="connsiteY2" fmla="*/ 971 h 22120"/>
            <a:gd name="connsiteX0" fmla="*/ 669130 w 669130"/>
            <a:gd name="connsiteY0" fmla="*/ 22107 h 22231"/>
            <a:gd name="connsiteX1" fmla="*/ 195070 w 669130"/>
            <a:gd name="connsiteY1" fmla="*/ 13955 h 22231"/>
            <a:gd name="connsiteX2" fmla="*/ 1 w 669130"/>
            <a:gd name="connsiteY2" fmla="*/ 1141 h 22231"/>
            <a:gd name="connsiteX0" fmla="*/ 1009709 w 1009709"/>
            <a:gd name="connsiteY0" fmla="*/ 8519 h 8643"/>
            <a:gd name="connsiteX1" fmla="*/ 535649 w 1009709"/>
            <a:gd name="connsiteY1" fmla="*/ 367 h 8643"/>
            <a:gd name="connsiteX2" fmla="*/ 0 w 1009709"/>
            <a:gd name="connsiteY2" fmla="*/ 4638 h 8643"/>
            <a:gd name="connsiteX0" fmla="*/ 10000 w 10000"/>
            <a:gd name="connsiteY0" fmla="*/ 9654 h 9798"/>
            <a:gd name="connsiteX1" fmla="*/ 5305 w 10000"/>
            <a:gd name="connsiteY1" fmla="*/ 222 h 9798"/>
            <a:gd name="connsiteX2" fmla="*/ 0 w 10000"/>
            <a:gd name="connsiteY2" fmla="*/ 5163 h 9798"/>
            <a:gd name="connsiteX0" fmla="*/ 10000 w 10000"/>
            <a:gd name="connsiteY0" fmla="*/ 10029 h 10168"/>
            <a:gd name="connsiteX1" fmla="*/ 5305 w 10000"/>
            <a:gd name="connsiteY1" fmla="*/ 403 h 10168"/>
            <a:gd name="connsiteX2" fmla="*/ 0 w 10000"/>
            <a:gd name="connsiteY2" fmla="*/ 5445 h 10168"/>
            <a:gd name="connsiteX0" fmla="*/ 10000 w 10000"/>
            <a:gd name="connsiteY0" fmla="*/ 9675 h 9928"/>
            <a:gd name="connsiteX1" fmla="*/ 5305 w 10000"/>
            <a:gd name="connsiteY1" fmla="*/ 49 h 9928"/>
            <a:gd name="connsiteX2" fmla="*/ 0 w 10000"/>
            <a:gd name="connsiteY2" fmla="*/ 5091 h 9928"/>
            <a:gd name="connsiteX0" fmla="*/ 10000 w 10000"/>
            <a:gd name="connsiteY0" fmla="*/ 9733 h 9988"/>
            <a:gd name="connsiteX1" fmla="*/ 5305 w 10000"/>
            <a:gd name="connsiteY1" fmla="*/ 37 h 9988"/>
            <a:gd name="connsiteX2" fmla="*/ 0 w 10000"/>
            <a:gd name="connsiteY2" fmla="*/ 5116 h 9988"/>
            <a:gd name="connsiteX0" fmla="*/ 12319 w 12319"/>
            <a:gd name="connsiteY0" fmla="*/ 7626 h 7963"/>
            <a:gd name="connsiteX1" fmla="*/ 5305 w 12319"/>
            <a:gd name="connsiteY1" fmla="*/ 37 h 7963"/>
            <a:gd name="connsiteX2" fmla="*/ 0 w 12319"/>
            <a:gd name="connsiteY2" fmla="*/ 5122 h 7963"/>
            <a:gd name="connsiteX0" fmla="*/ 10000 w 10000"/>
            <a:gd name="connsiteY0" fmla="*/ 9577 h 11193"/>
            <a:gd name="connsiteX1" fmla="*/ 4306 w 10000"/>
            <a:gd name="connsiteY1" fmla="*/ 46 h 11193"/>
            <a:gd name="connsiteX2" fmla="*/ 0 w 10000"/>
            <a:gd name="connsiteY2" fmla="*/ 6432 h 11193"/>
            <a:gd name="connsiteX0" fmla="*/ 10000 w 10000"/>
            <a:gd name="connsiteY0" fmla="*/ 9577 h 11381"/>
            <a:gd name="connsiteX1" fmla="*/ 4306 w 10000"/>
            <a:gd name="connsiteY1" fmla="*/ 46 h 11381"/>
            <a:gd name="connsiteX2" fmla="*/ 0 w 10000"/>
            <a:gd name="connsiteY2" fmla="*/ 6432 h 11381"/>
            <a:gd name="connsiteX0" fmla="*/ 8781 w 8781"/>
            <a:gd name="connsiteY0" fmla="*/ 13865 h 15270"/>
            <a:gd name="connsiteX1" fmla="*/ 4306 w 8781"/>
            <a:gd name="connsiteY1" fmla="*/ 46 h 15270"/>
            <a:gd name="connsiteX2" fmla="*/ 0 w 8781"/>
            <a:gd name="connsiteY2" fmla="*/ 6432 h 15270"/>
            <a:gd name="connsiteX0" fmla="*/ 10000 w 10000"/>
            <a:gd name="connsiteY0" fmla="*/ 9080 h 9080"/>
            <a:gd name="connsiteX1" fmla="*/ 4904 w 10000"/>
            <a:gd name="connsiteY1" fmla="*/ 30 h 9080"/>
            <a:gd name="connsiteX2" fmla="*/ 0 w 10000"/>
            <a:gd name="connsiteY2" fmla="*/ 4212 h 9080"/>
            <a:gd name="connsiteX0" fmla="*/ 10000 w 10000"/>
            <a:gd name="connsiteY0" fmla="*/ 10679 h 10679"/>
            <a:gd name="connsiteX1" fmla="*/ 4904 w 10000"/>
            <a:gd name="connsiteY1" fmla="*/ 712 h 10679"/>
            <a:gd name="connsiteX2" fmla="*/ 0 w 10000"/>
            <a:gd name="connsiteY2" fmla="*/ 5318 h 10679"/>
            <a:gd name="connsiteX0" fmla="*/ 11607 w 11607"/>
            <a:gd name="connsiteY0" fmla="*/ 11223 h 11223"/>
            <a:gd name="connsiteX1" fmla="*/ 6511 w 11607"/>
            <a:gd name="connsiteY1" fmla="*/ 1256 h 11223"/>
            <a:gd name="connsiteX2" fmla="*/ 0 w 11607"/>
            <a:gd name="connsiteY2" fmla="*/ 4647 h 11223"/>
            <a:gd name="connsiteX0" fmla="*/ 11607 w 11607"/>
            <a:gd name="connsiteY0" fmla="*/ 10465 h 10465"/>
            <a:gd name="connsiteX1" fmla="*/ 6511 w 11607"/>
            <a:gd name="connsiteY1" fmla="*/ 498 h 10465"/>
            <a:gd name="connsiteX2" fmla="*/ 0 w 11607"/>
            <a:gd name="connsiteY2" fmla="*/ 3889 h 10465"/>
            <a:gd name="connsiteX0" fmla="*/ 11631 w 11631"/>
            <a:gd name="connsiteY0" fmla="*/ 12404 h 12404"/>
            <a:gd name="connsiteX1" fmla="*/ 6535 w 11631"/>
            <a:gd name="connsiteY1" fmla="*/ 2437 h 12404"/>
            <a:gd name="connsiteX2" fmla="*/ 0 w 11631"/>
            <a:gd name="connsiteY2" fmla="*/ 2408 h 12404"/>
            <a:gd name="connsiteX0" fmla="*/ 11631 w 11631"/>
            <a:gd name="connsiteY0" fmla="*/ 11085 h 11085"/>
            <a:gd name="connsiteX1" fmla="*/ 6535 w 11631"/>
            <a:gd name="connsiteY1" fmla="*/ 1118 h 11085"/>
            <a:gd name="connsiteX2" fmla="*/ 0 w 11631"/>
            <a:gd name="connsiteY2" fmla="*/ 1089 h 11085"/>
            <a:gd name="connsiteX0" fmla="*/ 11631 w 11631"/>
            <a:gd name="connsiteY0" fmla="*/ 11085 h 11085"/>
            <a:gd name="connsiteX1" fmla="*/ 6535 w 11631"/>
            <a:gd name="connsiteY1" fmla="*/ 1118 h 11085"/>
            <a:gd name="connsiteX2" fmla="*/ 0 w 11631"/>
            <a:gd name="connsiteY2" fmla="*/ 1089 h 11085"/>
            <a:gd name="connsiteX0" fmla="*/ 11631 w 11631"/>
            <a:gd name="connsiteY0" fmla="*/ 11085 h 11085"/>
            <a:gd name="connsiteX1" fmla="*/ 6535 w 11631"/>
            <a:gd name="connsiteY1" fmla="*/ 1118 h 11085"/>
            <a:gd name="connsiteX2" fmla="*/ 0 w 11631"/>
            <a:gd name="connsiteY2" fmla="*/ 1089 h 11085"/>
            <a:gd name="connsiteX0" fmla="*/ 11886 w 11886"/>
            <a:gd name="connsiteY0" fmla="*/ 10370 h 10370"/>
            <a:gd name="connsiteX1" fmla="*/ 6535 w 11886"/>
            <a:gd name="connsiteY1" fmla="*/ 1118 h 10370"/>
            <a:gd name="connsiteX2" fmla="*/ 0 w 11886"/>
            <a:gd name="connsiteY2" fmla="*/ 1089 h 10370"/>
            <a:gd name="connsiteX0" fmla="*/ 11886 w 11886"/>
            <a:gd name="connsiteY0" fmla="*/ 10370 h 11076"/>
            <a:gd name="connsiteX1" fmla="*/ 5824 w 11886"/>
            <a:gd name="connsiteY1" fmla="*/ 10653 h 11076"/>
            <a:gd name="connsiteX2" fmla="*/ 6535 w 11886"/>
            <a:gd name="connsiteY2" fmla="*/ 1118 h 11076"/>
            <a:gd name="connsiteX3" fmla="*/ 0 w 11886"/>
            <a:gd name="connsiteY3" fmla="*/ 1089 h 11076"/>
            <a:gd name="connsiteX0" fmla="*/ 11886 w 11886"/>
            <a:gd name="connsiteY0" fmla="*/ 9788 h 10494"/>
            <a:gd name="connsiteX1" fmla="*/ 5824 w 11886"/>
            <a:gd name="connsiteY1" fmla="*/ 10071 h 10494"/>
            <a:gd name="connsiteX2" fmla="*/ 3033 w 11886"/>
            <a:gd name="connsiteY2" fmla="*/ 4543 h 10494"/>
            <a:gd name="connsiteX3" fmla="*/ 0 w 11886"/>
            <a:gd name="connsiteY3" fmla="*/ 507 h 10494"/>
            <a:gd name="connsiteX0" fmla="*/ 11886 w 11886"/>
            <a:gd name="connsiteY0" fmla="*/ 9281 h 9987"/>
            <a:gd name="connsiteX1" fmla="*/ 5824 w 11886"/>
            <a:gd name="connsiteY1" fmla="*/ 9564 h 9987"/>
            <a:gd name="connsiteX2" fmla="*/ 3033 w 11886"/>
            <a:gd name="connsiteY2" fmla="*/ 4036 h 9987"/>
            <a:gd name="connsiteX3" fmla="*/ 0 w 11886"/>
            <a:gd name="connsiteY3" fmla="*/ 0 h 9987"/>
            <a:gd name="connsiteX0" fmla="*/ 10000 w 10000"/>
            <a:gd name="connsiteY0" fmla="*/ 9293 h 10000"/>
            <a:gd name="connsiteX1" fmla="*/ 4900 w 10000"/>
            <a:gd name="connsiteY1" fmla="*/ 9576 h 10000"/>
            <a:gd name="connsiteX2" fmla="*/ 2079 w 10000"/>
            <a:gd name="connsiteY2" fmla="*/ 5873 h 10000"/>
            <a:gd name="connsiteX3" fmla="*/ 0 w 10000"/>
            <a:gd name="connsiteY3" fmla="*/ 0 h 10000"/>
            <a:gd name="connsiteX0" fmla="*/ 39 w 6739"/>
            <a:gd name="connsiteY0" fmla="*/ 15082 h 15082"/>
            <a:gd name="connsiteX1" fmla="*/ 6690 w 6739"/>
            <a:gd name="connsiteY1" fmla="*/ 9576 h 15082"/>
            <a:gd name="connsiteX2" fmla="*/ 3869 w 6739"/>
            <a:gd name="connsiteY2" fmla="*/ 5873 h 15082"/>
            <a:gd name="connsiteX3" fmla="*/ 1790 w 6739"/>
            <a:gd name="connsiteY3" fmla="*/ 0 h 15082"/>
            <a:gd name="connsiteX0" fmla="*/ 58 w 10000"/>
            <a:gd name="connsiteY0" fmla="*/ 10000 h 10000"/>
            <a:gd name="connsiteX1" fmla="*/ 9927 w 10000"/>
            <a:gd name="connsiteY1" fmla="*/ 6349 h 10000"/>
            <a:gd name="connsiteX2" fmla="*/ 5741 w 10000"/>
            <a:gd name="connsiteY2" fmla="*/ 3894 h 10000"/>
            <a:gd name="connsiteX3" fmla="*/ 2656 w 10000"/>
            <a:gd name="connsiteY3" fmla="*/ 0 h 10000"/>
            <a:gd name="connsiteX0" fmla="*/ 194 w 10063"/>
            <a:gd name="connsiteY0" fmla="*/ 10000 h 10000"/>
            <a:gd name="connsiteX1" fmla="*/ 10063 w 10063"/>
            <a:gd name="connsiteY1" fmla="*/ 6349 h 10000"/>
            <a:gd name="connsiteX2" fmla="*/ 5877 w 10063"/>
            <a:gd name="connsiteY2" fmla="*/ 3894 h 10000"/>
            <a:gd name="connsiteX3" fmla="*/ 2792 w 10063"/>
            <a:gd name="connsiteY3" fmla="*/ 0 h 10000"/>
            <a:gd name="connsiteX0" fmla="*/ 17330 w 17330"/>
            <a:gd name="connsiteY0" fmla="*/ 17083 h 17083"/>
            <a:gd name="connsiteX1" fmla="*/ 7271 w 17330"/>
            <a:gd name="connsiteY1" fmla="*/ 6349 h 17083"/>
            <a:gd name="connsiteX2" fmla="*/ 3085 w 17330"/>
            <a:gd name="connsiteY2" fmla="*/ 3894 h 17083"/>
            <a:gd name="connsiteX3" fmla="*/ 0 w 17330"/>
            <a:gd name="connsiteY3" fmla="*/ 0 h 17083"/>
            <a:gd name="connsiteX0" fmla="*/ 18043 w 18043"/>
            <a:gd name="connsiteY0" fmla="*/ 17083 h 17083"/>
            <a:gd name="connsiteX1" fmla="*/ 1716 w 18043"/>
            <a:gd name="connsiteY1" fmla="*/ 11296 h 17083"/>
            <a:gd name="connsiteX2" fmla="*/ 3798 w 18043"/>
            <a:gd name="connsiteY2" fmla="*/ 3894 h 17083"/>
            <a:gd name="connsiteX3" fmla="*/ 713 w 18043"/>
            <a:gd name="connsiteY3" fmla="*/ 0 h 17083"/>
            <a:gd name="connsiteX0" fmla="*/ 18164 w 18164"/>
            <a:gd name="connsiteY0" fmla="*/ 13138 h 13138"/>
            <a:gd name="connsiteX1" fmla="*/ 1709 w 18164"/>
            <a:gd name="connsiteY1" fmla="*/ 11296 h 13138"/>
            <a:gd name="connsiteX2" fmla="*/ 3791 w 18164"/>
            <a:gd name="connsiteY2" fmla="*/ 3894 h 13138"/>
            <a:gd name="connsiteX3" fmla="*/ 706 w 18164"/>
            <a:gd name="connsiteY3" fmla="*/ 0 h 13138"/>
            <a:gd name="connsiteX0" fmla="*/ 18351 w 18351"/>
            <a:gd name="connsiteY0" fmla="*/ 13138 h 13801"/>
            <a:gd name="connsiteX1" fmla="*/ 1896 w 18351"/>
            <a:gd name="connsiteY1" fmla="*/ 11296 h 13801"/>
            <a:gd name="connsiteX2" fmla="*/ 3978 w 18351"/>
            <a:gd name="connsiteY2" fmla="*/ 3894 h 13801"/>
            <a:gd name="connsiteX3" fmla="*/ 893 w 18351"/>
            <a:gd name="connsiteY3" fmla="*/ 0 h 13801"/>
            <a:gd name="connsiteX0" fmla="*/ 17878 w 17878"/>
            <a:gd name="connsiteY0" fmla="*/ 13138 h 13568"/>
            <a:gd name="connsiteX1" fmla="*/ 1423 w 17878"/>
            <a:gd name="connsiteY1" fmla="*/ 11296 h 13568"/>
            <a:gd name="connsiteX2" fmla="*/ 3505 w 17878"/>
            <a:gd name="connsiteY2" fmla="*/ 3894 h 13568"/>
            <a:gd name="connsiteX3" fmla="*/ 420 w 17878"/>
            <a:gd name="connsiteY3" fmla="*/ 0 h 13568"/>
            <a:gd name="connsiteX0" fmla="*/ 17878 w 17878"/>
            <a:gd name="connsiteY0" fmla="*/ 13138 h 13568"/>
            <a:gd name="connsiteX1" fmla="*/ 1423 w 17878"/>
            <a:gd name="connsiteY1" fmla="*/ 11296 h 13568"/>
            <a:gd name="connsiteX2" fmla="*/ 3505 w 17878"/>
            <a:gd name="connsiteY2" fmla="*/ 3894 h 13568"/>
            <a:gd name="connsiteX3" fmla="*/ 420 w 17878"/>
            <a:gd name="connsiteY3" fmla="*/ 0 h 13568"/>
            <a:gd name="connsiteX0" fmla="*/ 17472 w 17472"/>
            <a:gd name="connsiteY0" fmla="*/ 13138 h 13485"/>
            <a:gd name="connsiteX1" fmla="*/ 1017 w 17472"/>
            <a:gd name="connsiteY1" fmla="*/ 11296 h 13485"/>
            <a:gd name="connsiteX2" fmla="*/ 3099 w 17472"/>
            <a:gd name="connsiteY2" fmla="*/ 3894 h 13485"/>
            <a:gd name="connsiteX3" fmla="*/ 14 w 17472"/>
            <a:gd name="connsiteY3" fmla="*/ 0 h 13485"/>
            <a:gd name="connsiteX0" fmla="*/ 17564 w 17564"/>
            <a:gd name="connsiteY0" fmla="*/ 13138 h 15580"/>
            <a:gd name="connsiteX1" fmla="*/ 1109 w 17564"/>
            <a:gd name="connsiteY1" fmla="*/ 11296 h 15580"/>
            <a:gd name="connsiteX2" fmla="*/ 3191 w 17564"/>
            <a:gd name="connsiteY2" fmla="*/ 3894 h 15580"/>
            <a:gd name="connsiteX3" fmla="*/ 106 w 17564"/>
            <a:gd name="connsiteY3" fmla="*/ 0 h 15580"/>
            <a:gd name="connsiteX0" fmla="*/ 17564 w 17564"/>
            <a:gd name="connsiteY0" fmla="*/ 13138 h 15580"/>
            <a:gd name="connsiteX1" fmla="*/ 1109 w 17564"/>
            <a:gd name="connsiteY1" fmla="*/ 11296 h 15580"/>
            <a:gd name="connsiteX2" fmla="*/ 4386 w 17564"/>
            <a:gd name="connsiteY2" fmla="*/ 2822 h 15580"/>
            <a:gd name="connsiteX3" fmla="*/ 106 w 17564"/>
            <a:gd name="connsiteY3" fmla="*/ 0 h 15580"/>
            <a:gd name="connsiteX0" fmla="*/ 17564 w 17564"/>
            <a:gd name="connsiteY0" fmla="*/ 13138 h 15580"/>
            <a:gd name="connsiteX1" fmla="*/ 1109 w 17564"/>
            <a:gd name="connsiteY1" fmla="*/ 11296 h 15580"/>
            <a:gd name="connsiteX2" fmla="*/ 4386 w 17564"/>
            <a:gd name="connsiteY2" fmla="*/ 2822 h 15580"/>
            <a:gd name="connsiteX3" fmla="*/ 106 w 17564"/>
            <a:gd name="connsiteY3" fmla="*/ 0 h 15580"/>
            <a:gd name="connsiteX0" fmla="*/ 17564 w 17564"/>
            <a:gd name="connsiteY0" fmla="*/ 13138 h 15580"/>
            <a:gd name="connsiteX1" fmla="*/ 1109 w 17564"/>
            <a:gd name="connsiteY1" fmla="*/ 11296 h 15580"/>
            <a:gd name="connsiteX2" fmla="*/ 4386 w 17564"/>
            <a:gd name="connsiteY2" fmla="*/ 2822 h 15580"/>
            <a:gd name="connsiteX3" fmla="*/ 106 w 17564"/>
            <a:gd name="connsiteY3" fmla="*/ 0 h 15580"/>
            <a:gd name="connsiteX0" fmla="*/ 17564 w 17564"/>
            <a:gd name="connsiteY0" fmla="*/ 13138 h 15580"/>
            <a:gd name="connsiteX1" fmla="*/ 1109 w 17564"/>
            <a:gd name="connsiteY1" fmla="*/ 11296 h 15580"/>
            <a:gd name="connsiteX2" fmla="*/ 3676 w 17564"/>
            <a:gd name="connsiteY2" fmla="*/ 5125 h 15580"/>
            <a:gd name="connsiteX3" fmla="*/ 106 w 17564"/>
            <a:gd name="connsiteY3" fmla="*/ 0 h 15580"/>
            <a:gd name="connsiteX0" fmla="*/ 17564 w 17564"/>
            <a:gd name="connsiteY0" fmla="*/ 13138 h 15580"/>
            <a:gd name="connsiteX1" fmla="*/ 1109 w 17564"/>
            <a:gd name="connsiteY1" fmla="*/ 11296 h 15580"/>
            <a:gd name="connsiteX2" fmla="*/ 3676 w 17564"/>
            <a:gd name="connsiteY2" fmla="*/ 5125 h 15580"/>
            <a:gd name="connsiteX3" fmla="*/ 106 w 17564"/>
            <a:gd name="connsiteY3" fmla="*/ 0 h 15580"/>
            <a:gd name="connsiteX0" fmla="*/ 17564 w 17564"/>
            <a:gd name="connsiteY0" fmla="*/ 13138 h 15580"/>
            <a:gd name="connsiteX1" fmla="*/ 1109 w 17564"/>
            <a:gd name="connsiteY1" fmla="*/ 11296 h 15580"/>
            <a:gd name="connsiteX2" fmla="*/ 3676 w 17564"/>
            <a:gd name="connsiteY2" fmla="*/ 5125 h 15580"/>
            <a:gd name="connsiteX3" fmla="*/ 106 w 17564"/>
            <a:gd name="connsiteY3" fmla="*/ 0 h 15580"/>
            <a:gd name="connsiteX0" fmla="*/ 17458 w 17458"/>
            <a:gd name="connsiteY0" fmla="*/ 13138 h 15449"/>
            <a:gd name="connsiteX1" fmla="*/ 1003 w 17458"/>
            <a:gd name="connsiteY1" fmla="*/ 11296 h 15449"/>
            <a:gd name="connsiteX2" fmla="*/ 3570 w 17458"/>
            <a:gd name="connsiteY2" fmla="*/ 5125 h 15449"/>
            <a:gd name="connsiteX3" fmla="*/ 0 w 17458"/>
            <a:gd name="connsiteY3" fmla="*/ 0 h 15449"/>
            <a:gd name="connsiteX0" fmla="*/ 17458 w 17458"/>
            <a:gd name="connsiteY0" fmla="*/ 13138 h 15449"/>
            <a:gd name="connsiteX1" fmla="*/ 1003 w 17458"/>
            <a:gd name="connsiteY1" fmla="*/ 11296 h 15449"/>
            <a:gd name="connsiteX2" fmla="*/ 5484 w 17458"/>
            <a:gd name="connsiteY2" fmla="*/ 7142 h 15449"/>
            <a:gd name="connsiteX3" fmla="*/ 3570 w 17458"/>
            <a:gd name="connsiteY3" fmla="*/ 5125 h 15449"/>
            <a:gd name="connsiteX4" fmla="*/ 0 w 17458"/>
            <a:gd name="connsiteY4" fmla="*/ 0 h 15449"/>
            <a:gd name="connsiteX0" fmla="*/ 17458 w 17458"/>
            <a:gd name="connsiteY0" fmla="*/ 13138 h 15449"/>
            <a:gd name="connsiteX1" fmla="*/ 1003 w 17458"/>
            <a:gd name="connsiteY1" fmla="*/ 11296 h 15449"/>
            <a:gd name="connsiteX2" fmla="*/ 6461 w 17458"/>
            <a:gd name="connsiteY2" fmla="*/ 8789 h 15449"/>
            <a:gd name="connsiteX3" fmla="*/ 3570 w 17458"/>
            <a:gd name="connsiteY3" fmla="*/ 5125 h 15449"/>
            <a:gd name="connsiteX4" fmla="*/ 0 w 17458"/>
            <a:gd name="connsiteY4" fmla="*/ 0 h 15449"/>
            <a:gd name="connsiteX0" fmla="*/ 17458 w 17458"/>
            <a:gd name="connsiteY0" fmla="*/ 13138 h 15449"/>
            <a:gd name="connsiteX1" fmla="*/ 1003 w 17458"/>
            <a:gd name="connsiteY1" fmla="*/ 11296 h 15449"/>
            <a:gd name="connsiteX2" fmla="*/ 3570 w 17458"/>
            <a:gd name="connsiteY2" fmla="*/ 5125 h 15449"/>
            <a:gd name="connsiteX3" fmla="*/ 0 w 17458"/>
            <a:gd name="connsiteY3" fmla="*/ 0 h 15449"/>
            <a:gd name="connsiteX0" fmla="*/ 17458 w 17458"/>
            <a:gd name="connsiteY0" fmla="*/ 13138 h 15449"/>
            <a:gd name="connsiteX1" fmla="*/ 1003 w 17458"/>
            <a:gd name="connsiteY1" fmla="*/ 11296 h 15449"/>
            <a:gd name="connsiteX2" fmla="*/ 5734 w 17458"/>
            <a:gd name="connsiteY2" fmla="*/ 6788 h 15449"/>
            <a:gd name="connsiteX3" fmla="*/ 0 w 17458"/>
            <a:gd name="connsiteY3" fmla="*/ 0 h 15449"/>
            <a:gd name="connsiteX0" fmla="*/ 17458 w 17458"/>
            <a:gd name="connsiteY0" fmla="*/ 13138 h 15449"/>
            <a:gd name="connsiteX1" fmla="*/ 1003 w 17458"/>
            <a:gd name="connsiteY1" fmla="*/ 11296 h 15449"/>
            <a:gd name="connsiteX2" fmla="*/ 5734 w 17458"/>
            <a:gd name="connsiteY2" fmla="*/ 6788 h 15449"/>
            <a:gd name="connsiteX3" fmla="*/ 0 w 17458"/>
            <a:gd name="connsiteY3" fmla="*/ 0 h 15449"/>
            <a:gd name="connsiteX0" fmla="*/ 17458 w 17458"/>
            <a:gd name="connsiteY0" fmla="*/ 13138 h 17284"/>
            <a:gd name="connsiteX1" fmla="*/ 1003 w 17458"/>
            <a:gd name="connsiteY1" fmla="*/ 11296 h 17284"/>
            <a:gd name="connsiteX2" fmla="*/ 5734 w 17458"/>
            <a:gd name="connsiteY2" fmla="*/ 6788 h 17284"/>
            <a:gd name="connsiteX3" fmla="*/ 0 w 17458"/>
            <a:gd name="connsiteY3" fmla="*/ 0 h 17284"/>
            <a:gd name="connsiteX0" fmla="*/ 17458 w 17458"/>
            <a:gd name="connsiteY0" fmla="*/ 13138 h 15393"/>
            <a:gd name="connsiteX1" fmla="*/ 1003 w 17458"/>
            <a:gd name="connsiteY1" fmla="*/ 11296 h 15393"/>
            <a:gd name="connsiteX2" fmla="*/ 5734 w 17458"/>
            <a:gd name="connsiteY2" fmla="*/ 6788 h 15393"/>
            <a:gd name="connsiteX3" fmla="*/ 0 w 17458"/>
            <a:gd name="connsiteY3" fmla="*/ 0 h 15393"/>
            <a:gd name="connsiteX0" fmla="*/ 17458 w 17458"/>
            <a:gd name="connsiteY0" fmla="*/ 13138 h 15393"/>
            <a:gd name="connsiteX1" fmla="*/ 1003 w 17458"/>
            <a:gd name="connsiteY1" fmla="*/ 11296 h 15393"/>
            <a:gd name="connsiteX2" fmla="*/ 5734 w 17458"/>
            <a:gd name="connsiteY2" fmla="*/ 6788 h 15393"/>
            <a:gd name="connsiteX3" fmla="*/ 0 w 17458"/>
            <a:gd name="connsiteY3" fmla="*/ 0 h 15393"/>
            <a:gd name="connsiteX0" fmla="*/ 17458 w 17458"/>
            <a:gd name="connsiteY0" fmla="*/ 13138 h 15393"/>
            <a:gd name="connsiteX1" fmla="*/ 1003 w 17458"/>
            <a:gd name="connsiteY1" fmla="*/ 11296 h 15393"/>
            <a:gd name="connsiteX2" fmla="*/ 3668 w 17458"/>
            <a:gd name="connsiteY2" fmla="*/ 5262 h 15393"/>
            <a:gd name="connsiteX3" fmla="*/ 0 w 17458"/>
            <a:gd name="connsiteY3" fmla="*/ 0 h 15393"/>
            <a:gd name="connsiteX0" fmla="*/ 17458 w 17458"/>
            <a:gd name="connsiteY0" fmla="*/ 13138 h 15393"/>
            <a:gd name="connsiteX1" fmla="*/ 1003 w 17458"/>
            <a:gd name="connsiteY1" fmla="*/ 11296 h 15393"/>
            <a:gd name="connsiteX2" fmla="*/ 3668 w 17458"/>
            <a:gd name="connsiteY2" fmla="*/ 5262 h 15393"/>
            <a:gd name="connsiteX3" fmla="*/ 0 w 17458"/>
            <a:gd name="connsiteY3" fmla="*/ 0 h 15393"/>
            <a:gd name="connsiteX0" fmla="*/ 17458 w 17458"/>
            <a:gd name="connsiteY0" fmla="*/ 13138 h 15393"/>
            <a:gd name="connsiteX1" fmla="*/ 1003 w 17458"/>
            <a:gd name="connsiteY1" fmla="*/ 11296 h 15393"/>
            <a:gd name="connsiteX2" fmla="*/ 3172 w 17458"/>
            <a:gd name="connsiteY2" fmla="*/ 5391 h 15393"/>
            <a:gd name="connsiteX3" fmla="*/ 0 w 17458"/>
            <a:gd name="connsiteY3" fmla="*/ 0 h 15393"/>
            <a:gd name="connsiteX0" fmla="*/ 17458 w 17458"/>
            <a:gd name="connsiteY0" fmla="*/ 13138 h 15393"/>
            <a:gd name="connsiteX1" fmla="*/ 1003 w 17458"/>
            <a:gd name="connsiteY1" fmla="*/ 11296 h 15393"/>
            <a:gd name="connsiteX2" fmla="*/ 3172 w 17458"/>
            <a:gd name="connsiteY2" fmla="*/ 5391 h 15393"/>
            <a:gd name="connsiteX3" fmla="*/ 0 w 17458"/>
            <a:gd name="connsiteY3" fmla="*/ 0 h 15393"/>
            <a:gd name="connsiteX0" fmla="*/ 17458 w 17458"/>
            <a:gd name="connsiteY0" fmla="*/ 13138 h 15393"/>
            <a:gd name="connsiteX1" fmla="*/ 1003 w 17458"/>
            <a:gd name="connsiteY1" fmla="*/ 11296 h 15393"/>
            <a:gd name="connsiteX2" fmla="*/ 3172 w 17458"/>
            <a:gd name="connsiteY2" fmla="*/ 5391 h 15393"/>
            <a:gd name="connsiteX3" fmla="*/ 0 w 17458"/>
            <a:gd name="connsiteY3" fmla="*/ 0 h 15393"/>
            <a:gd name="connsiteX0" fmla="*/ 17796 w 17796"/>
            <a:gd name="connsiteY0" fmla="*/ 13138 h 15484"/>
            <a:gd name="connsiteX1" fmla="*/ 640 w 17796"/>
            <a:gd name="connsiteY1" fmla="*/ 12511 h 15484"/>
            <a:gd name="connsiteX2" fmla="*/ 3510 w 17796"/>
            <a:gd name="connsiteY2" fmla="*/ 5391 h 15484"/>
            <a:gd name="connsiteX3" fmla="*/ 338 w 17796"/>
            <a:gd name="connsiteY3" fmla="*/ 0 h 15484"/>
            <a:gd name="connsiteX0" fmla="*/ 17910 w 17910"/>
            <a:gd name="connsiteY0" fmla="*/ 13138 h 16723"/>
            <a:gd name="connsiteX1" fmla="*/ 754 w 17910"/>
            <a:gd name="connsiteY1" fmla="*/ 12511 h 16723"/>
            <a:gd name="connsiteX2" fmla="*/ 3624 w 17910"/>
            <a:gd name="connsiteY2" fmla="*/ 5391 h 16723"/>
            <a:gd name="connsiteX3" fmla="*/ 452 w 17910"/>
            <a:gd name="connsiteY3" fmla="*/ 0 h 16723"/>
            <a:gd name="connsiteX0" fmla="*/ 17566 w 17566"/>
            <a:gd name="connsiteY0" fmla="*/ 13138 h 17298"/>
            <a:gd name="connsiteX1" fmla="*/ 410 w 17566"/>
            <a:gd name="connsiteY1" fmla="*/ 12511 h 17298"/>
            <a:gd name="connsiteX2" fmla="*/ 3280 w 17566"/>
            <a:gd name="connsiteY2" fmla="*/ 5391 h 17298"/>
            <a:gd name="connsiteX3" fmla="*/ 108 w 17566"/>
            <a:gd name="connsiteY3" fmla="*/ 0 h 17298"/>
            <a:gd name="connsiteX0" fmla="*/ 17458 w 17458"/>
            <a:gd name="connsiteY0" fmla="*/ 13138 h 17001"/>
            <a:gd name="connsiteX1" fmla="*/ 302 w 17458"/>
            <a:gd name="connsiteY1" fmla="*/ 12511 h 17001"/>
            <a:gd name="connsiteX2" fmla="*/ 3172 w 17458"/>
            <a:gd name="connsiteY2" fmla="*/ 5391 h 17001"/>
            <a:gd name="connsiteX3" fmla="*/ 0 w 17458"/>
            <a:gd name="connsiteY3" fmla="*/ 0 h 17001"/>
            <a:gd name="connsiteX0" fmla="*/ 17458 w 17458"/>
            <a:gd name="connsiteY0" fmla="*/ 13138 h 16920"/>
            <a:gd name="connsiteX1" fmla="*/ 302 w 17458"/>
            <a:gd name="connsiteY1" fmla="*/ 12511 h 16920"/>
            <a:gd name="connsiteX2" fmla="*/ 3172 w 17458"/>
            <a:gd name="connsiteY2" fmla="*/ 5391 h 16920"/>
            <a:gd name="connsiteX3" fmla="*/ 0 w 17458"/>
            <a:gd name="connsiteY3" fmla="*/ 0 h 16920"/>
            <a:gd name="connsiteX0" fmla="*/ 17458 w 17458"/>
            <a:gd name="connsiteY0" fmla="*/ 13138 h 16920"/>
            <a:gd name="connsiteX1" fmla="*/ 302 w 17458"/>
            <a:gd name="connsiteY1" fmla="*/ 12511 h 16920"/>
            <a:gd name="connsiteX2" fmla="*/ 3172 w 17458"/>
            <a:gd name="connsiteY2" fmla="*/ 5391 h 16920"/>
            <a:gd name="connsiteX3" fmla="*/ 0 w 17458"/>
            <a:gd name="connsiteY3" fmla="*/ 0 h 16920"/>
            <a:gd name="connsiteX0" fmla="*/ 17458 w 17458"/>
            <a:gd name="connsiteY0" fmla="*/ 13138 h 19166"/>
            <a:gd name="connsiteX1" fmla="*/ 302 w 17458"/>
            <a:gd name="connsiteY1" fmla="*/ 12511 h 19166"/>
            <a:gd name="connsiteX2" fmla="*/ 3172 w 17458"/>
            <a:gd name="connsiteY2" fmla="*/ 5391 h 19166"/>
            <a:gd name="connsiteX3" fmla="*/ 0 w 17458"/>
            <a:gd name="connsiteY3" fmla="*/ 0 h 19166"/>
            <a:gd name="connsiteX0" fmla="*/ 17458 w 17458"/>
            <a:gd name="connsiteY0" fmla="*/ 13138 h 17417"/>
            <a:gd name="connsiteX1" fmla="*/ 302 w 17458"/>
            <a:gd name="connsiteY1" fmla="*/ 12511 h 17417"/>
            <a:gd name="connsiteX2" fmla="*/ 3172 w 17458"/>
            <a:gd name="connsiteY2" fmla="*/ 5391 h 17417"/>
            <a:gd name="connsiteX3" fmla="*/ 0 w 17458"/>
            <a:gd name="connsiteY3" fmla="*/ 0 h 17417"/>
            <a:gd name="connsiteX0" fmla="*/ 17458 w 17458"/>
            <a:gd name="connsiteY0" fmla="*/ 13138 h 16357"/>
            <a:gd name="connsiteX1" fmla="*/ 302 w 17458"/>
            <a:gd name="connsiteY1" fmla="*/ 12511 h 16357"/>
            <a:gd name="connsiteX2" fmla="*/ 3172 w 17458"/>
            <a:gd name="connsiteY2" fmla="*/ 5391 h 16357"/>
            <a:gd name="connsiteX3" fmla="*/ 0 w 17458"/>
            <a:gd name="connsiteY3" fmla="*/ 0 h 16357"/>
            <a:gd name="connsiteX0" fmla="*/ 17458 w 17458"/>
            <a:gd name="connsiteY0" fmla="*/ 13138 h 18141"/>
            <a:gd name="connsiteX1" fmla="*/ 302 w 17458"/>
            <a:gd name="connsiteY1" fmla="*/ 12511 h 18141"/>
            <a:gd name="connsiteX2" fmla="*/ 3172 w 17458"/>
            <a:gd name="connsiteY2" fmla="*/ 5391 h 18141"/>
            <a:gd name="connsiteX3" fmla="*/ 0 w 17458"/>
            <a:gd name="connsiteY3" fmla="*/ 0 h 18141"/>
            <a:gd name="connsiteX0" fmla="*/ 17458 w 17458"/>
            <a:gd name="connsiteY0" fmla="*/ 13138 h 17906"/>
            <a:gd name="connsiteX1" fmla="*/ 302 w 17458"/>
            <a:gd name="connsiteY1" fmla="*/ 12511 h 17906"/>
            <a:gd name="connsiteX2" fmla="*/ 3172 w 17458"/>
            <a:gd name="connsiteY2" fmla="*/ 5391 h 17906"/>
            <a:gd name="connsiteX3" fmla="*/ 0 w 17458"/>
            <a:gd name="connsiteY3" fmla="*/ 0 h 17906"/>
            <a:gd name="connsiteX0" fmla="*/ 17458 w 17458"/>
            <a:gd name="connsiteY0" fmla="*/ 13138 h 17409"/>
            <a:gd name="connsiteX1" fmla="*/ 7753 w 17458"/>
            <a:gd name="connsiteY1" fmla="*/ 8125 h 17409"/>
            <a:gd name="connsiteX2" fmla="*/ 3172 w 17458"/>
            <a:gd name="connsiteY2" fmla="*/ 5391 h 17409"/>
            <a:gd name="connsiteX3" fmla="*/ 0 w 17458"/>
            <a:gd name="connsiteY3" fmla="*/ 0 h 17409"/>
            <a:gd name="connsiteX0" fmla="*/ 17458 w 17458"/>
            <a:gd name="connsiteY0" fmla="*/ 13138 h 18495"/>
            <a:gd name="connsiteX1" fmla="*/ 7753 w 17458"/>
            <a:gd name="connsiteY1" fmla="*/ 8125 h 18495"/>
            <a:gd name="connsiteX2" fmla="*/ 3172 w 17458"/>
            <a:gd name="connsiteY2" fmla="*/ 5391 h 18495"/>
            <a:gd name="connsiteX3" fmla="*/ 0 w 17458"/>
            <a:gd name="connsiteY3" fmla="*/ 0 h 18495"/>
            <a:gd name="connsiteX0" fmla="*/ 17458 w 17458"/>
            <a:gd name="connsiteY0" fmla="*/ 13138 h 18009"/>
            <a:gd name="connsiteX1" fmla="*/ 6492 w 17458"/>
            <a:gd name="connsiteY1" fmla="*/ 4705 h 18009"/>
            <a:gd name="connsiteX2" fmla="*/ 3172 w 17458"/>
            <a:gd name="connsiteY2" fmla="*/ 5391 h 18009"/>
            <a:gd name="connsiteX3" fmla="*/ 0 w 17458"/>
            <a:gd name="connsiteY3" fmla="*/ 0 h 18009"/>
            <a:gd name="connsiteX0" fmla="*/ 17458 w 17458"/>
            <a:gd name="connsiteY0" fmla="*/ 13138 h 18009"/>
            <a:gd name="connsiteX1" fmla="*/ 6492 w 17458"/>
            <a:gd name="connsiteY1" fmla="*/ 4705 h 18009"/>
            <a:gd name="connsiteX2" fmla="*/ 3172 w 17458"/>
            <a:gd name="connsiteY2" fmla="*/ 5391 h 18009"/>
            <a:gd name="connsiteX3" fmla="*/ 0 w 17458"/>
            <a:gd name="connsiteY3" fmla="*/ 0 h 18009"/>
            <a:gd name="connsiteX0" fmla="*/ 17458 w 17458"/>
            <a:gd name="connsiteY0" fmla="*/ 13138 h 17656"/>
            <a:gd name="connsiteX1" fmla="*/ 6492 w 17458"/>
            <a:gd name="connsiteY1" fmla="*/ 4705 h 17656"/>
            <a:gd name="connsiteX2" fmla="*/ 3172 w 17458"/>
            <a:gd name="connsiteY2" fmla="*/ 5391 h 17656"/>
            <a:gd name="connsiteX3" fmla="*/ 0 w 17458"/>
            <a:gd name="connsiteY3" fmla="*/ 0 h 17656"/>
            <a:gd name="connsiteX0" fmla="*/ 17458 w 17458"/>
            <a:gd name="connsiteY0" fmla="*/ 13138 h 17656"/>
            <a:gd name="connsiteX1" fmla="*/ 6492 w 17458"/>
            <a:gd name="connsiteY1" fmla="*/ 4705 h 17656"/>
            <a:gd name="connsiteX2" fmla="*/ 3172 w 17458"/>
            <a:gd name="connsiteY2" fmla="*/ 5391 h 17656"/>
            <a:gd name="connsiteX3" fmla="*/ 0 w 17458"/>
            <a:gd name="connsiteY3" fmla="*/ 0 h 17656"/>
            <a:gd name="connsiteX0" fmla="*/ 17458 w 17458"/>
            <a:gd name="connsiteY0" fmla="*/ 13138 h 17656"/>
            <a:gd name="connsiteX1" fmla="*/ 6492 w 17458"/>
            <a:gd name="connsiteY1" fmla="*/ 4705 h 17656"/>
            <a:gd name="connsiteX2" fmla="*/ 3172 w 17458"/>
            <a:gd name="connsiteY2" fmla="*/ 5391 h 17656"/>
            <a:gd name="connsiteX3" fmla="*/ 0 w 17458"/>
            <a:gd name="connsiteY3" fmla="*/ 0 h 17656"/>
            <a:gd name="connsiteX0" fmla="*/ 17458 w 17458"/>
            <a:gd name="connsiteY0" fmla="*/ 13138 h 17656"/>
            <a:gd name="connsiteX1" fmla="*/ 6492 w 17458"/>
            <a:gd name="connsiteY1" fmla="*/ 4705 h 17656"/>
            <a:gd name="connsiteX2" fmla="*/ 3172 w 17458"/>
            <a:gd name="connsiteY2" fmla="*/ 5391 h 17656"/>
            <a:gd name="connsiteX3" fmla="*/ 0 w 17458"/>
            <a:gd name="connsiteY3" fmla="*/ 0 h 17656"/>
            <a:gd name="connsiteX0" fmla="*/ 17458 w 17458"/>
            <a:gd name="connsiteY0" fmla="*/ 13138 h 17334"/>
            <a:gd name="connsiteX1" fmla="*/ 6492 w 17458"/>
            <a:gd name="connsiteY1" fmla="*/ 4705 h 17334"/>
            <a:gd name="connsiteX2" fmla="*/ 3172 w 17458"/>
            <a:gd name="connsiteY2" fmla="*/ 5391 h 17334"/>
            <a:gd name="connsiteX3" fmla="*/ 0 w 17458"/>
            <a:gd name="connsiteY3" fmla="*/ 0 h 17334"/>
            <a:gd name="connsiteX0" fmla="*/ 17458 w 17458"/>
            <a:gd name="connsiteY0" fmla="*/ 13138 h 16429"/>
            <a:gd name="connsiteX1" fmla="*/ 6492 w 17458"/>
            <a:gd name="connsiteY1" fmla="*/ 4705 h 16429"/>
            <a:gd name="connsiteX2" fmla="*/ 3172 w 17458"/>
            <a:gd name="connsiteY2" fmla="*/ 5391 h 16429"/>
            <a:gd name="connsiteX3" fmla="*/ 0 w 17458"/>
            <a:gd name="connsiteY3" fmla="*/ 0 h 16429"/>
            <a:gd name="connsiteX0" fmla="*/ 17458 w 17458"/>
            <a:gd name="connsiteY0" fmla="*/ 13138 h 15872"/>
            <a:gd name="connsiteX1" fmla="*/ 6492 w 17458"/>
            <a:gd name="connsiteY1" fmla="*/ 4705 h 15872"/>
            <a:gd name="connsiteX2" fmla="*/ 3172 w 17458"/>
            <a:gd name="connsiteY2" fmla="*/ 5391 h 15872"/>
            <a:gd name="connsiteX3" fmla="*/ 0 w 17458"/>
            <a:gd name="connsiteY3" fmla="*/ 0 h 15872"/>
            <a:gd name="connsiteX0" fmla="*/ 16321 w 16321"/>
            <a:gd name="connsiteY0" fmla="*/ 14932 h 17524"/>
            <a:gd name="connsiteX1" fmla="*/ 6492 w 16321"/>
            <a:gd name="connsiteY1" fmla="*/ 4705 h 17524"/>
            <a:gd name="connsiteX2" fmla="*/ 3172 w 16321"/>
            <a:gd name="connsiteY2" fmla="*/ 5391 h 17524"/>
            <a:gd name="connsiteX3" fmla="*/ 0 w 16321"/>
            <a:gd name="connsiteY3" fmla="*/ 0 h 17524"/>
            <a:gd name="connsiteX0" fmla="*/ 17583 w 17583"/>
            <a:gd name="connsiteY0" fmla="*/ 13721 h 16407"/>
            <a:gd name="connsiteX1" fmla="*/ 6492 w 17583"/>
            <a:gd name="connsiteY1" fmla="*/ 4705 h 16407"/>
            <a:gd name="connsiteX2" fmla="*/ 3172 w 17583"/>
            <a:gd name="connsiteY2" fmla="*/ 5391 h 16407"/>
            <a:gd name="connsiteX3" fmla="*/ 0 w 17583"/>
            <a:gd name="connsiteY3" fmla="*/ 0 h 16407"/>
            <a:gd name="connsiteX0" fmla="*/ 17583 w 17583"/>
            <a:gd name="connsiteY0" fmla="*/ 13721 h 16259"/>
            <a:gd name="connsiteX1" fmla="*/ 6492 w 17583"/>
            <a:gd name="connsiteY1" fmla="*/ 4705 h 16259"/>
            <a:gd name="connsiteX2" fmla="*/ 3172 w 17583"/>
            <a:gd name="connsiteY2" fmla="*/ 5391 h 16259"/>
            <a:gd name="connsiteX3" fmla="*/ 0 w 17583"/>
            <a:gd name="connsiteY3" fmla="*/ 0 h 16259"/>
            <a:gd name="connsiteX0" fmla="*/ 11741 w 11741"/>
            <a:gd name="connsiteY0" fmla="*/ 11773 h 14461"/>
            <a:gd name="connsiteX1" fmla="*/ 6492 w 11741"/>
            <a:gd name="connsiteY1" fmla="*/ 4705 h 14461"/>
            <a:gd name="connsiteX2" fmla="*/ 3172 w 11741"/>
            <a:gd name="connsiteY2" fmla="*/ 5391 h 14461"/>
            <a:gd name="connsiteX3" fmla="*/ 0 w 11741"/>
            <a:gd name="connsiteY3" fmla="*/ 0 h 14461"/>
            <a:gd name="connsiteX0" fmla="*/ 11741 w 11741"/>
            <a:gd name="connsiteY0" fmla="*/ 11773 h 11773"/>
            <a:gd name="connsiteX1" fmla="*/ 6492 w 11741"/>
            <a:gd name="connsiteY1" fmla="*/ 4705 h 11773"/>
            <a:gd name="connsiteX2" fmla="*/ 3172 w 11741"/>
            <a:gd name="connsiteY2" fmla="*/ 5391 h 11773"/>
            <a:gd name="connsiteX3" fmla="*/ 0 w 11741"/>
            <a:gd name="connsiteY3" fmla="*/ 0 h 11773"/>
            <a:gd name="connsiteX0" fmla="*/ 11313 w 11313"/>
            <a:gd name="connsiteY0" fmla="*/ 14199 h 14199"/>
            <a:gd name="connsiteX1" fmla="*/ 6492 w 11313"/>
            <a:gd name="connsiteY1" fmla="*/ 4705 h 14199"/>
            <a:gd name="connsiteX2" fmla="*/ 3172 w 11313"/>
            <a:gd name="connsiteY2" fmla="*/ 5391 h 14199"/>
            <a:gd name="connsiteX3" fmla="*/ 0 w 11313"/>
            <a:gd name="connsiteY3" fmla="*/ 0 h 14199"/>
            <a:gd name="connsiteX0" fmla="*/ 11313 w 11313"/>
            <a:gd name="connsiteY0" fmla="*/ 14199 h 14199"/>
            <a:gd name="connsiteX1" fmla="*/ 6492 w 11313"/>
            <a:gd name="connsiteY1" fmla="*/ 4705 h 14199"/>
            <a:gd name="connsiteX2" fmla="*/ 3172 w 11313"/>
            <a:gd name="connsiteY2" fmla="*/ 5391 h 14199"/>
            <a:gd name="connsiteX3" fmla="*/ 0 w 11313"/>
            <a:gd name="connsiteY3" fmla="*/ 0 h 14199"/>
            <a:gd name="connsiteX0" fmla="*/ 12017 w 12017"/>
            <a:gd name="connsiteY0" fmla="*/ 15220 h 15220"/>
            <a:gd name="connsiteX1" fmla="*/ 7196 w 12017"/>
            <a:gd name="connsiteY1" fmla="*/ 5726 h 15220"/>
            <a:gd name="connsiteX2" fmla="*/ 3876 w 12017"/>
            <a:gd name="connsiteY2" fmla="*/ 6412 h 15220"/>
            <a:gd name="connsiteX3" fmla="*/ 0 w 12017"/>
            <a:gd name="connsiteY3" fmla="*/ 0 h 15220"/>
            <a:gd name="connsiteX0" fmla="*/ 12017 w 12017"/>
            <a:gd name="connsiteY0" fmla="*/ 15220 h 15220"/>
            <a:gd name="connsiteX1" fmla="*/ 7196 w 12017"/>
            <a:gd name="connsiteY1" fmla="*/ 5726 h 15220"/>
            <a:gd name="connsiteX2" fmla="*/ 3876 w 12017"/>
            <a:gd name="connsiteY2" fmla="*/ 6412 h 15220"/>
            <a:gd name="connsiteX3" fmla="*/ 0 w 12017"/>
            <a:gd name="connsiteY3" fmla="*/ 0 h 15220"/>
            <a:gd name="connsiteX0" fmla="*/ 12017 w 12017"/>
            <a:gd name="connsiteY0" fmla="*/ 15220 h 15220"/>
            <a:gd name="connsiteX1" fmla="*/ 7196 w 12017"/>
            <a:gd name="connsiteY1" fmla="*/ 5726 h 15220"/>
            <a:gd name="connsiteX2" fmla="*/ 3876 w 12017"/>
            <a:gd name="connsiteY2" fmla="*/ 6412 h 15220"/>
            <a:gd name="connsiteX3" fmla="*/ 0 w 12017"/>
            <a:gd name="connsiteY3" fmla="*/ 0 h 15220"/>
            <a:gd name="connsiteX0" fmla="*/ 12017 w 12017"/>
            <a:gd name="connsiteY0" fmla="*/ 15220 h 15220"/>
            <a:gd name="connsiteX1" fmla="*/ 7196 w 12017"/>
            <a:gd name="connsiteY1" fmla="*/ 5726 h 15220"/>
            <a:gd name="connsiteX2" fmla="*/ 3876 w 12017"/>
            <a:gd name="connsiteY2" fmla="*/ 6412 h 15220"/>
            <a:gd name="connsiteX3" fmla="*/ 0 w 12017"/>
            <a:gd name="connsiteY3" fmla="*/ 0 h 15220"/>
            <a:gd name="connsiteX0" fmla="*/ 12017 w 12017"/>
            <a:gd name="connsiteY0" fmla="*/ 15220 h 15220"/>
            <a:gd name="connsiteX1" fmla="*/ 7196 w 12017"/>
            <a:gd name="connsiteY1" fmla="*/ 5726 h 15220"/>
            <a:gd name="connsiteX2" fmla="*/ 3876 w 12017"/>
            <a:gd name="connsiteY2" fmla="*/ 6412 h 15220"/>
            <a:gd name="connsiteX3" fmla="*/ 0 w 12017"/>
            <a:gd name="connsiteY3" fmla="*/ 0 h 15220"/>
            <a:gd name="connsiteX0" fmla="*/ 12017 w 12017"/>
            <a:gd name="connsiteY0" fmla="*/ 15220 h 15220"/>
            <a:gd name="connsiteX1" fmla="*/ 7196 w 12017"/>
            <a:gd name="connsiteY1" fmla="*/ 5726 h 15220"/>
            <a:gd name="connsiteX2" fmla="*/ 3876 w 12017"/>
            <a:gd name="connsiteY2" fmla="*/ 6412 h 15220"/>
            <a:gd name="connsiteX3" fmla="*/ 0 w 12017"/>
            <a:gd name="connsiteY3" fmla="*/ 0 h 15220"/>
            <a:gd name="connsiteX0" fmla="*/ 12017 w 12017"/>
            <a:gd name="connsiteY0" fmla="*/ 15220 h 15220"/>
            <a:gd name="connsiteX1" fmla="*/ 7196 w 12017"/>
            <a:gd name="connsiteY1" fmla="*/ 5726 h 15220"/>
            <a:gd name="connsiteX2" fmla="*/ 3876 w 12017"/>
            <a:gd name="connsiteY2" fmla="*/ 6412 h 15220"/>
            <a:gd name="connsiteX3" fmla="*/ 0 w 12017"/>
            <a:gd name="connsiteY3" fmla="*/ 0 h 15220"/>
            <a:gd name="connsiteX0" fmla="*/ 11404 w 11404"/>
            <a:gd name="connsiteY0" fmla="*/ 16565 h 16565"/>
            <a:gd name="connsiteX1" fmla="*/ 6583 w 11404"/>
            <a:gd name="connsiteY1" fmla="*/ 7071 h 16565"/>
            <a:gd name="connsiteX2" fmla="*/ 3263 w 11404"/>
            <a:gd name="connsiteY2" fmla="*/ 7757 h 16565"/>
            <a:gd name="connsiteX3" fmla="*/ 0 w 11404"/>
            <a:gd name="connsiteY3" fmla="*/ 0 h 16565"/>
            <a:gd name="connsiteX0" fmla="*/ 12309 w 12309"/>
            <a:gd name="connsiteY0" fmla="*/ 17029 h 17029"/>
            <a:gd name="connsiteX1" fmla="*/ 7488 w 12309"/>
            <a:gd name="connsiteY1" fmla="*/ 7535 h 17029"/>
            <a:gd name="connsiteX2" fmla="*/ 4168 w 12309"/>
            <a:gd name="connsiteY2" fmla="*/ 8221 h 17029"/>
            <a:gd name="connsiteX3" fmla="*/ 0 w 12309"/>
            <a:gd name="connsiteY3" fmla="*/ 0 h 17029"/>
            <a:gd name="connsiteX0" fmla="*/ 11799 w 11799"/>
            <a:gd name="connsiteY0" fmla="*/ 17443 h 17443"/>
            <a:gd name="connsiteX1" fmla="*/ 6978 w 11799"/>
            <a:gd name="connsiteY1" fmla="*/ 7949 h 17443"/>
            <a:gd name="connsiteX2" fmla="*/ 3658 w 11799"/>
            <a:gd name="connsiteY2" fmla="*/ 8635 h 17443"/>
            <a:gd name="connsiteX3" fmla="*/ 0 w 11799"/>
            <a:gd name="connsiteY3" fmla="*/ 0 h 17443"/>
            <a:gd name="connsiteX0" fmla="*/ 12140 w 12140"/>
            <a:gd name="connsiteY0" fmla="*/ 17815 h 17815"/>
            <a:gd name="connsiteX1" fmla="*/ 7319 w 12140"/>
            <a:gd name="connsiteY1" fmla="*/ 8321 h 17815"/>
            <a:gd name="connsiteX2" fmla="*/ 3999 w 12140"/>
            <a:gd name="connsiteY2" fmla="*/ 9007 h 17815"/>
            <a:gd name="connsiteX3" fmla="*/ 0 w 12140"/>
            <a:gd name="connsiteY3" fmla="*/ 0 h 17815"/>
            <a:gd name="connsiteX0" fmla="*/ 9960 w 9960"/>
            <a:gd name="connsiteY0" fmla="*/ 15292 h 15292"/>
            <a:gd name="connsiteX1" fmla="*/ 7319 w 9960"/>
            <a:gd name="connsiteY1" fmla="*/ 8321 h 15292"/>
            <a:gd name="connsiteX2" fmla="*/ 3999 w 9960"/>
            <a:gd name="connsiteY2" fmla="*/ 9007 h 15292"/>
            <a:gd name="connsiteX3" fmla="*/ 0 w 9960"/>
            <a:gd name="connsiteY3" fmla="*/ 0 h 15292"/>
            <a:gd name="connsiteX0" fmla="*/ 10000 w 10000"/>
            <a:gd name="connsiteY0" fmla="*/ 10000 h 10230"/>
            <a:gd name="connsiteX1" fmla="*/ 7348 w 10000"/>
            <a:gd name="connsiteY1" fmla="*/ 5441 h 10230"/>
            <a:gd name="connsiteX2" fmla="*/ 4015 w 10000"/>
            <a:gd name="connsiteY2" fmla="*/ 5890 h 10230"/>
            <a:gd name="connsiteX3" fmla="*/ 0 w 10000"/>
            <a:gd name="connsiteY3" fmla="*/ 0 h 10230"/>
            <a:gd name="connsiteX0" fmla="*/ 10000 w 10000"/>
            <a:gd name="connsiteY0" fmla="*/ 10000 h 10230"/>
            <a:gd name="connsiteX1" fmla="*/ 7348 w 10000"/>
            <a:gd name="connsiteY1" fmla="*/ 5441 h 10230"/>
            <a:gd name="connsiteX2" fmla="*/ 4754 w 10000"/>
            <a:gd name="connsiteY2" fmla="*/ 6707 h 10230"/>
            <a:gd name="connsiteX3" fmla="*/ 0 w 10000"/>
            <a:gd name="connsiteY3" fmla="*/ 0 h 10230"/>
            <a:gd name="connsiteX0" fmla="*/ 10000 w 10000"/>
            <a:gd name="connsiteY0" fmla="*/ 10000 h 10230"/>
            <a:gd name="connsiteX1" fmla="*/ 7348 w 10000"/>
            <a:gd name="connsiteY1" fmla="*/ 5441 h 10230"/>
            <a:gd name="connsiteX2" fmla="*/ 4754 w 10000"/>
            <a:gd name="connsiteY2" fmla="*/ 6707 h 10230"/>
            <a:gd name="connsiteX3" fmla="*/ 0 w 10000"/>
            <a:gd name="connsiteY3" fmla="*/ 0 h 10230"/>
            <a:gd name="connsiteX0" fmla="*/ 10000 w 10000"/>
            <a:gd name="connsiteY0" fmla="*/ 10000 h 10220"/>
            <a:gd name="connsiteX1" fmla="*/ 8228 w 10000"/>
            <a:gd name="connsiteY1" fmla="*/ 4944 h 10220"/>
            <a:gd name="connsiteX2" fmla="*/ 4754 w 10000"/>
            <a:gd name="connsiteY2" fmla="*/ 6707 h 10220"/>
            <a:gd name="connsiteX3" fmla="*/ 0 w 10000"/>
            <a:gd name="connsiteY3" fmla="*/ 0 h 10220"/>
            <a:gd name="connsiteX0" fmla="*/ 10000 w 10000"/>
            <a:gd name="connsiteY0" fmla="*/ 10000 h 10229"/>
            <a:gd name="connsiteX1" fmla="*/ 8228 w 10000"/>
            <a:gd name="connsiteY1" fmla="*/ 4944 h 10229"/>
            <a:gd name="connsiteX2" fmla="*/ 4754 w 10000"/>
            <a:gd name="connsiteY2" fmla="*/ 6707 h 10229"/>
            <a:gd name="connsiteX3" fmla="*/ 0 w 10000"/>
            <a:gd name="connsiteY3" fmla="*/ 0 h 10229"/>
            <a:gd name="connsiteX0" fmla="*/ 10000 w 10000"/>
            <a:gd name="connsiteY0" fmla="*/ 10000 h 10229"/>
            <a:gd name="connsiteX1" fmla="*/ 8228 w 10000"/>
            <a:gd name="connsiteY1" fmla="*/ 4944 h 10229"/>
            <a:gd name="connsiteX2" fmla="*/ 4585 w 10000"/>
            <a:gd name="connsiteY2" fmla="*/ 7221 h 10229"/>
            <a:gd name="connsiteX3" fmla="*/ 0 w 10000"/>
            <a:gd name="connsiteY3" fmla="*/ 0 h 10229"/>
            <a:gd name="connsiteX0" fmla="*/ 10000 w 10000"/>
            <a:gd name="connsiteY0" fmla="*/ 10000 h 10229"/>
            <a:gd name="connsiteX1" fmla="*/ 8228 w 10000"/>
            <a:gd name="connsiteY1" fmla="*/ 4944 h 10229"/>
            <a:gd name="connsiteX2" fmla="*/ 5205 w 10000"/>
            <a:gd name="connsiteY2" fmla="*/ 7612 h 10229"/>
            <a:gd name="connsiteX3" fmla="*/ 0 w 10000"/>
            <a:gd name="connsiteY3" fmla="*/ 0 h 10229"/>
            <a:gd name="connsiteX0" fmla="*/ 10000 w 10000"/>
            <a:gd name="connsiteY0" fmla="*/ 10000 h 10229"/>
            <a:gd name="connsiteX1" fmla="*/ 8228 w 10000"/>
            <a:gd name="connsiteY1" fmla="*/ 4944 h 10229"/>
            <a:gd name="connsiteX2" fmla="*/ 5205 w 10000"/>
            <a:gd name="connsiteY2" fmla="*/ 7612 h 10229"/>
            <a:gd name="connsiteX3" fmla="*/ 0 w 10000"/>
            <a:gd name="connsiteY3" fmla="*/ 0 h 10229"/>
            <a:gd name="connsiteX0" fmla="*/ 11722 w 11722"/>
            <a:gd name="connsiteY0" fmla="*/ 9710 h 9945"/>
            <a:gd name="connsiteX1" fmla="*/ 8228 w 11722"/>
            <a:gd name="connsiteY1" fmla="*/ 4944 h 9945"/>
            <a:gd name="connsiteX2" fmla="*/ 5205 w 11722"/>
            <a:gd name="connsiteY2" fmla="*/ 7612 h 9945"/>
            <a:gd name="connsiteX3" fmla="*/ 0 w 11722"/>
            <a:gd name="connsiteY3" fmla="*/ 0 h 9945"/>
            <a:gd name="connsiteX0" fmla="*/ 10000 w 10000"/>
            <a:gd name="connsiteY0" fmla="*/ 9764 h 10269"/>
            <a:gd name="connsiteX1" fmla="*/ 7019 w 10000"/>
            <a:gd name="connsiteY1" fmla="*/ 4971 h 10269"/>
            <a:gd name="connsiteX2" fmla="*/ 4440 w 10000"/>
            <a:gd name="connsiteY2" fmla="*/ 7654 h 10269"/>
            <a:gd name="connsiteX3" fmla="*/ 0 w 10000"/>
            <a:gd name="connsiteY3" fmla="*/ 0 h 10269"/>
            <a:gd name="connsiteX0" fmla="*/ 10000 w 10000"/>
            <a:gd name="connsiteY0" fmla="*/ 9764 h 10280"/>
            <a:gd name="connsiteX1" fmla="*/ 7019 w 10000"/>
            <a:gd name="connsiteY1" fmla="*/ 4971 h 10280"/>
            <a:gd name="connsiteX2" fmla="*/ 4440 w 10000"/>
            <a:gd name="connsiteY2" fmla="*/ 7654 h 10280"/>
            <a:gd name="connsiteX3" fmla="*/ 0 w 10000"/>
            <a:gd name="connsiteY3" fmla="*/ 0 h 10280"/>
          </a:gdLst>
          <a:ahLst/>
          <a:cxnLst>
            <a:cxn ang="0">
              <a:pos x="connsiteX0" y="connsiteY0"/>
            </a:cxn>
            <a:cxn ang="0">
              <a:pos x="connsiteX1" y="connsiteY1"/>
            </a:cxn>
            <a:cxn ang="0">
              <a:pos x="connsiteX2" y="connsiteY2"/>
            </a:cxn>
            <a:cxn ang="0">
              <a:pos x="connsiteX3" y="connsiteY3"/>
            </a:cxn>
          </a:cxnLst>
          <a:rect l="l" t="t" r="r" b="b"/>
          <a:pathLst>
            <a:path w="10000" h="10280">
              <a:moveTo>
                <a:pt x="10000" y="9764"/>
              </a:moveTo>
              <a:cubicBezTo>
                <a:pt x="2222" y="12829"/>
                <a:pt x="2170" y="1087"/>
                <a:pt x="7019" y="4971"/>
              </a:cubicBezTo>
              <a:cubicBezTo>
                <a:pt x="9104" y="6925"/>
                <a:pt x="6296" y="8836"/>
                <a:pt x="4440" y="7654"/>
              </a:cubicBezTo>
              <a:cubicBezTo>
                <a:pt x="2857" y="5297"/>
                <a:pt x="1547" y="2032"/>
                <a:pt x="0" y="0"/>
              </a:cubicBezTo>
            </a:path>
          </a:pathLst>
        </a:custGeom>
        <a:noFill/>
        <a:ln w="12700">
          <a:solidFill>
            <a:srgbClr xmlns:mc="http://schemas.openxmlformats.org/markup-compatibility/2006" xmlns:a14="http://schemas.microsoft.com/office/drawing/2010/main" val="000000" mc:Ignorable="a14" a14:legacySpreadsheetColorIndex="64"/>
          </a:solidFill>
          <a:round/>
          <a:headEnd type="stealth"/>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33</xdr:row>
      <xdr:rowOff>0</xdr:rowOff>
    </xdr:from>
    <xdr:to>
      <xdr:col>5</xdr:col>
      <xdr:colOff>190270</xdr:colOff>
      <xdr:row>33</xdr:row>
      <xdr:rowOff>150056</xdr:rowOff>
    </xdr:to>
    <xdr:sp macro="" textlink="">
      <xdr:nvSpPr>
        <xdr:cNvPr id="1846" name="六角形 1845">
          <a:extLst>
            <a:ext uri="{FF2B5EF4-FFF2-40B4-BE49-F238E27FC236}">
              <a16:creationId xmlns:a16="http://schemas.microsoft.com/office/drawing/2014/main" id="{856B4503-583B-4B33-92C0-B56DCA87EE94}"/>
            </a:ext>
          </a:extLst>
        </xdr:cNvPr>
        <xdr:cNvSpPr/>
      </xdr:nvSpPr>
      <xdr:spPr bwMode="auto">
        <a:xfrm>
          <a:off x="2883958" y="5635625"/>
          <a:ext cx="190270" cy="150056"/>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a:t>
          </a:r>
        </a:p>
      </xdr:txBody>
    </xdr:sp>
    <xdr:clientData/>
  </xdr:twoCellAnchor>
  <xdr:twoCellAnchor>
    <xdr:from>
      <xdr:col>7</xdr:col>
      <xdr:colOff>31752</xdr:colOff>
      <xdr:row>37</xdr:row>
      <xdr:rowOff>89959</xdr:rowOff>
    </xdr:from>
    <xdr:to>
      <xdr:col>7</xdr:col>
      <xdr:colOff>204067</xdr:colOff>
      <xdr:row>38</xdr:row>
      <xdr:rowOff>69851</xdr:rowOff>
    </xdr:to>
    <xdr:sp macro="" textlink="">
      <xdr:nvSpPr>
        <xdr:cNvPr id="1767" name="六角形 1766">
          <a:extLst>
            <a:ext uri="{FF2B5EF4-FFF2-40B4-BE49-F238E27FC236}">
              <a16:creationId xmlns:a16="http://schemas.microsoft.com/office/drawing/2014/main" id="{C6DCBC6B-58A0-40A1-A57A-EECA1A46F36C}"/>
            </a:ext>
          </a:extLst>
        </xdr:cNvPr>
        <xdr:cNvSpPr/>
      </xdr:nvSpPr>
      <xdr:spPr bwMode="auto">
        <a:xfrm>
          <a:off x="4323294" y="6392334"/>
          <a:ext cx="172315" cy="149225"/>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20</a:t>
          </a:r>
          <a:endParaRPr kumimoji="1" lang="ja-JP" altLang="en-US" sz="900" b="1">
            <a:solidFill>
              <a:schemeClr val="tx1"/>
            </a:solidFill>
            <a:latin typeface="+mj-ea"/>
            <a:ea typeface="+mj-ea"/>
          </a:endParaRPr>
        </a:p>
      </xdr:txBody>
    </xdr:sp>
    <xdr:clientData/>
  </xdr:twoCellAnchor>
  <xdr:twoCellAnchor>
    <xdr:from>
      <xdr:col>3</xdr:col>
      <xdr:colOff>44188</xdr:colOff>
      <xdr:row>27</xdr:row>
      <xdr:rowOff>77993</xdr:rowOff>
    </xdr:from>
    <xdr:to>
      <xdr:col>3</xdr:col>
      <xdr:colOff>183750</xdr:colOff>
      <xdr:row>28</xdr:row>
      <xdr:rowOff>19286</xdr:rowOff>
    </xdr:to>
    <xdr:sp macro="" textlink="">
      <xdr:nvSpPr>
        <xdr:cNvPr id="1847" name="六角形 1846">
          <a:extLst>
            <a:ext uri="{FF2B5EF4-FFF2-40B4-BE49-F238E27FC236}">
              <a16:creationId xmlns:a16="http://schemas.microsoft.com/office/drawing/2014/main" id="{DA2D23A5-2A57-4921-912B-795290AE4DE7}"/>
            </a:ext>
          </a:extLst>
        </xdr:cNvPr>
        <xdr:cNvSpPr/>
      </xdr:nvSpPr>
      <xdr:spPr bwMode="auto">
        <a:xfrm>
          <a:off x="1520563" y="4697618"/>
          <a:ext cx="139562" cy="110626"/>
        </a:xfrm>
        <a:prstGeom prst="hexagon">
          <a:avLst/>
        </a:prstGeom>
        <a:no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13</a:t>
          </a:r>
          <a:endParaRPr kumimoji="1" lang="ja-JP" altLang="en-US" sz="900" b="1">
            <a:solidFill>
              <a:schemeClr val="tx1"/>
            </a:solidFill>
            <a:latin typeface="+mj-ea"/>
            <a:ea typeface="+mj-ea"/>
          </a:endParaRPr>
        </a:p>
      </xdr:txBody>
    </xdr:sp>
    <xdr:clientData/>
  </xdr:twoCellAnchor>
  <xdr:oneCellAnchor>
    <xdr:from>
      <xdr:col>3</xdr:col>
      <xdr:colOff>21168</xdr:colOff>
      <xdr:row>27</xdr:row>
      <xdr:rowOff>0</xdr:rowOff>
    </xdr:from>
    <xdr:ext cx="340666" cy="75131"/>
    <xdr:sp macro="" textlink="">
      <xdr:nvSpPr>
        <xdr:cNvPr id="1848" name="Text Box 1194">
          <a:extLst>
            <a:ext uri="{FF2B5EF4-FFF2-40B4-BE49-F238E27FC236}">
              <a16:creationId xmlns:a16="http://schemas.microsoft.com/office/drawing/2014/main" id="{A999EF0F-1D1B-4DC5-8A58-947F1CCFEBC3}"/>
            </a:ext>
          </a:extLst>
        </xdr:cNvPr>
        <xdr:cNvSpPr txBox="1">
          <a:spLocks noChangeArrowheads="1"/>
        </xdr:cNvSpPr>
      </xdr:nvSpPr>
      <xdr:spPr bwMode="auto">
        <a:xfrm>
          <a:off x="1497543" y="4619625"/>
          <a:ext cx="340666" cy="75131"/>
        </a:xfrm>
        <a:prstGeom prst="rect">
          <a:avLst/>
        </a:prstGeom>
        <a:solidFill>
          <a:schemeClr val="bg1"/>
        </a:solidFill>
        <a:ln>
          <a:noFill/>
        </a:ln>
      </xdr:spPr>
      <xdr:txBody>
        <a:bodyPr vertOverflow="overflow" horzOverflow="overflow" wrap="none" lIns="0" tIns="18288" rIns="0" bIns="18288" anchor="ctr" upright="1">
          <a:noAutofit/>
        </a:bodyPr>
        <a:lstStyle/>
        <a:p>
          <a:pPr algn="ctr" rtl="0">
            <a:lnSpc>
              <a:spcPts val="1000"/>
            </a:lnSpc>
            <a:defRPr sz="1000"/>
          </a:pPr>
          <a:r>
            <a:rPr lang="en-US" altLang="ja-JP" sz="900" b="1" i="0" u="none" strike="noStrike" baseline="0">
              <a:solidFill>
                <a:srgbClr val="000000"/>
              </a:solidFill>
              <a:latin typeface="ＭＳ Ｐゴシック"/>
              <a:ea typeface="ＭＳ Ｐゴシック"/>
            </a:rPr>
            <a:t>3.5-0.9</a:t>
          </a:r>
          <a:endParaRPr lang="ja-JP" altLang="en-US" sz="900" b="1" i="0" u="none" strike="noStrike" baseline="0">
            <a:solidFill>
              <a:srgbClr val="000000"/>
            </a:solidFill>
            <a:latin typeface="ＭＳ Ｐゴシック"/>
            <a:ea typeface="ＭＳ Ｐゴシック"/>
          </a:endParaRPr>
        </a:p>
      </xdr:txBody>
    </xdr:sp>
    <xdr:clientData/>
  </xdr:oneCellAnchor>
  <xdr:twoCellAnchor>
    <xdr:from>
      <xdr:col>3</xdr:col>
      <xdr:colOff>207487</xdr:colOff>
      <xdr:row>27</xdr:row>
      <xdr:rowOff>81647</xdr:rowOff>
    </xdr:from>
    <xdr:to>
      <xdr:col>3</xdr:col>
      <xdr:colOff>347049</xdr:colOff>
      <xdr:row>28</xdr:row>
      <xdr:rowOff>22940</xdr:rowOff>
    </xdr:to>
    <xdr:sp macro="" textlink="">
      <xdr:nvSpPr>
        <xdr:cNvPr id="1849" name="六角形 1848">
          <a:extLst>
            <a:ext uri="{FF2B5EF4-FFF2-40B4-BE49-F238E27FC236}">
              <a16:creationId xmlns:a16="http://schemas.microsoft.com/office/drawing/2014/main" id="{E59BA5D1-A1F6-42A0-840F-4A45DF0EA7EE}"/>
            </a:ext>
          </a:extLst>
        </xdr:cNvPr>
        <xdr:cNvSpPr/>
      </xdr:nvSpPr>
      <xdr:spPr bwMode="auto">
        <a:xfrm>
          <a:off x="1683862" y="4701272"/>
          <a:ext cx="139562" cy="110626"/>
        </a:xfrm>
        <a:prstGeom prst="hexagon">
          <a:avLst/>
        </a:prstGeom>
        <a:no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a:t>
          </a:r>
          <a:endParaRPr kumimoji="1" lang="ja-JP" altLang="en-US" sz="900" b="1">
            <a:solidFill>
              <a:schemeClr val="tx1"/>
            </a:solidFill>
            <a:latin typeface="+mj-ea"/>
            <a:ea typeface="+mj-ea"/>
          </a:endParaRPr>
        </a:p>
      </xdr:txBody>
    </xdr:sp>
    <xdr:clientData/>
  </xdr:twoCellAnchor>
  <xdr:twoCellAnchor>
    <xdr:from>
      <xdr:col>7</xdr:col>
      <xdr:colOff>23020</xdr:colOff>
      <xdr:row>35</xdr:row>
      <xdr:rowOff>77993</xdr:rowOff>
    </xdr:from>
    <xdr:to>
      <xdr:col>7</xdr:col>
      <xdr:colOff>162582</xdr:colOff>
      <xdr:row>36</xdr:row>
      <xdr:rowOff>19285</xdr:rowOff>
    </xdr:to>
    <xdr:sp macro="" textlink="">
      <xdr:nvSpPr>
        <xdr:cNvPr id="1850" name="六角形 1849">
          <a:extLst>
            <a:ext uri="{FF2B5EF4-FFF2-40B4-BE49-F238E27FC236}">
              <a16:creationId xmlns:a16="http://schemas.microsoft.com/office/drawing/2014/main" id="{D161FE37-E779-4A9E-B2FA-93F84F4AEBBE}"/>
            </a:ext>
          </a:extLst>
        </xdr:cNvPr>
        <xdr:cNvSpPr/>
      </xdr:nvSpPr>
      <xdr:spPr bwMode="auto">
        <a:xfrm>
          <a:off x="4314562" y="6041701"/>
          <a:ext cx="139562" cy="110626"/>
        </a:xfrm>
        <a:prstGeom prst="hexagon">
          <a:avLst/>
        </a:prstGeom>
        <a:no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19</a:t>
          </a:r>
          <a:endParaRPr kumimoji="1" lang="ja-JP" altLang="en-US" sz="900" b="1">
            <a:solidFill>
              <a:schemeClr val="tx1"/>
            </a:solidFill>
            <a:latin typeface="+mj-ea"/>
            <a:ea typeface="+mj-ea"/>
          </a:endParaRPr>
        </a:p>
      </xdr:txBody>
    </xdr:sp>
    <xdr:clientData/>
  </xdr:twoCellAnchor>
  <xdr:oneCellAnchor>
    <xdr:from>
      <xdr:col>7</xdr:col>
      <xdr:colOff>0</xdr:colOff>
      <xdr:row>35</xdr:row>
      <xdr:rowOff>0</xdr:rowOff>
    </xdr:from>
    <xdr:ext cx="340666" cy="75131"/>
    <xdr:sp macro="" textlink="">
      <xdr:nvSpPr>
        <xdr:cNvPr id="1851" name="Text Box 1194">
          <a:extLst>
            <a:ext uri="{FF2B5EF4-FFF2-40B4-BE49-F238E27FC236}">
              <a16:creationId xmlns:a16="http://schemas.microsoft.com/office/drawing/2014/main" id="{22950A7D-5E1B-45C5-82F6-83E7A29EC949}"/>
            </a:ext>
          </a:extLst>
        </xdr:cNvPr>
        <xdr:cNvSpPr txBox="1">
          <a:spLocks noChangeArrowheads="1"/>
        </xdr:cNvSpPr>
      </xdr:nvSpPr>
      <xdr:spPr bwMode="auto">
        <a:xfrm>
          <a:off x="4291542" y="5963708"/>
          <a:ext cx="340666" cy="75131"/>
        </a:xfrm>
        <a:prstGeom prst="rect">
          <a:avLst/>
        </a:prstGeom>
        <a:solidFill>
          <a:schemeClr val="bg1"/>
        </a:solidFill>
        <a:ln>
          <a:noFill/>
        </a:ln>
      </xdr:spPr>
      <xdr:txBody>
        <a:bodyPr vertOverflow="overflow" horzOverflow="overflow" wrap="none" lIns="0" tIns="18288" rIns="0" bIns="18288" anchor="ctr" upright="1">
          <a:noAutofit/>
        </a:bodyPr>
        <a:lstStyle/>
        <a:p>
          <a:pPr algn="ctr" rtl="0">
            <a:lnSpc>
              <a:spcPts val="1000"/>
            </a:lnSpc>
            <a:defRPr sz="1000"/>
          </a:pPr>
          <a:r>
            <a:rPr lang="en-US" altLang="ja-JP" sz="900" b="1" i="0" u="none" strike="noStrike" baseline="0">
              <a:solidFill>
                <a:srgbClr val="000000"/>
              </a:solidFill>
              <a:latin typeface="ＭＳ Ｐゴシック"/>
              <a:ea typeface="ＭＳ Ｐゴシック"/>
            </a:rPr>
            <a:t>2.8-1.4</a:t>
          </a:r>
          <a:endParaRPr lang="ja-JP" altLang="en-US" sz="900" b="1" i="0" u="none" strike="noStrike" baseline="0">
            <a:solidFill>
              <a:srgbClr val="000000"/>
            </a:solidFill>
            <a:latin typeface="ＭＳ Ｐゴシック"/>
            <a:ea typeface="ＭＳ Ｐゴシック"/>
          </a:endParaRPr>
        </a:p>
      </xdr:txBody>
    </xdr:sp>
    <xdr:clientData/>
  </xdr:oneCellAnchor>
  <xdr:twoCellAnchor>
    <xdr:from>
      <xdr:col>7</xdr:col>
      <xdr:colOff>186319</xdr:colOff>
      <xdr:row>35</xdr:row>
      <xdr:rowOff>81647</xdr:rowOff>
    </xdr:from>
    <xdr:to>
      <xdr:col>7</xdr:col>
      <xdr:colOff>325881</xdr:colOff>
      <xdr:row>36</xdr:row>
      <xdr:rowOff>22939</xdr:rowOff>
    </xdr:to>
    <xdr:sp macro="" textlink="">
      <xdr:nvSpPr>
        <xdr:cNvPr id="1852" name="六角形 1851">
          <a:extLst>
            <a:ext uri="{FF2B5EF4-FFF2-40B4-BE49-F238E27FC236}">
              <a16:creationId xmlns:a16="http://schemas.microsoft.com/office/drawing/2014/main" id="{DADBA504-9A9A-4E51-985E-30E6625D0093}"/>
            </a:ext>
          </a:extLst>
        </xdr:cNvPr>
        <xdr:cNvSpPr/>
      </xdr:nvSpPr>
      <xdr:spPr bwMode="auto">
        <a:xfrm>
          <a:off x="4477861" y="6045355"/>
          <a:ext cx="139562" cy="110626"/>
        </a:xfrm>
        <a:prstGeom prst="hexagon">
          <a:avLst/>
        </a:prstGeom>
        <a:no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a:t>
          </a:r>
          <a:endParaRPr kumimoji="1" lang="ja-JP" altLang="en-US" sz="900" b="1">
            <a:solidFill>
              <a:schemeClr val="tx1"/>
            </a:solidFill>
            <a:latin typeface="+mj-ea"/>
            <a:ea typeface="+mj-ea"/>
          </a:endParaRPr>
        </a:p>
      </xdr:txBody>
    </xdr:sp>
    <xdr:clientData/>
  </xdr:twoCellAnchor>
  <xdr:twoCellAnchor>
    <xdr:from>
      <xdr:col>9</xdr:col>
      <xdr:colOff>33604</xdr:colOff>
      <xdr:row>35</xdr:row>
      <xdr:rowOff>77993</xdr:rowOff>
    </xdr:from>
    <xdr:to>
      <xdr:col>9</xdr:col>
      <xdr:colOff>173166</xdr:colOff>
      <xdr:row>36</xdr:row>
      <xdr:rowOff>19285</xdr:rowOff>
    </xdr:to>
    <xdr:sp macro="" textlink="">
      <xdr:nvSpPr>
        <xdr:cNvPr id="1853" name="六角形 1852">
          <a:extLst>
            <a:ext uri="{FF2B5EF4-FFF2-40B4-BE49-F238E27FC236}">
              <a16:creationId xmlns:a16="http://schemas.microsoft.com/office/drawing/2014/main" id="{8B3E30CC-5C79-4E98-B42B-D94E08B010E9}"/>
            </a:ext>
          </a:extLst>
        </xdr:cNvPr>
        <xdr:cNvSpPr/>
      </xdr:nvSpPr>
      <xdr:spPr bwMode="auto">
        <a:xfrm>
          <a:off x="5732729" y="6041701"/>
          <a:ext cx="139562" cy="110626"/>
        </a:xfrm>
        <a:prstGeom prst="hexagon">
          <a:avLst/>
        </a:prstGeom>
        <a:no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20</a:t>
          </a:r>
          <a:endParaRPr kumimoji="1" lang="ja-JP" altLang="en-US" sz="900" b="1">
            <a:solidFill>
              <a:schemeClr val="tx1"/>
            </a:solidFill>
            <a:latin typeface="+mj-ea"/>
            <a:ea typeface="+mj-ea"/>
          </a:endParaRPr>
        </a:p>
      </xdr:txBody>
    </xdr:sp>
    <xdr:clientData/>
  </xdr:twoCellAnchor>
  <xdr:oneCellAnchor>
    <xdr:from>
      <xdr:col>9</xdr:col>
      <xdr:colOff>10584</xdr:colOff>
      <xdr:row>35</xdr:row>
      <xdr:rowOff>0</xdr:rowOff>
    </xdr:from>
    <xdr:ext cx="340666" cy="75131"/>
    <xdr:sp macro="" textlink="">
      <xdr:nvSpPr>
        <xdr:cNvPr id="1854" name="Text Box 1194">
          <a:extLst>
            <a:ext uri="{FF2B5EF4-FFF2-40B4-BE49-F238E27FC236}">
              <a16:creationId xmlns:a16="http://schemas.microsoft.com/office/drawing/2014/main" id="{15F23499-8BF6-4301-844B-03D6F38F703E}"/>
            </a:ext>
          </a:extLst>
        </xdr:cNvPr>
        <xdr:cNvSpPr txBox="1">
          <a:spLocks noChangeArrowheads="1"/>
        </xdr:cNvSpPr>
      </xdr:nvSpPr>
      <xdr:spPr bwMode="auto">
        <a:xfrm>
          <a:off x="5709709" y="5963708"/>
          <a:ext cx="340666" cy="75131"/>
        </a:xfrm>
        <a:prstGeom prst="rect">
          <a:avLst/>
        </a:prstGeom>
        <a:solidFill>
          <a:schemeClr val="bg1"/>
        </a:solidFill>
        <a:ln>
          <a:noFill/>
        </a:ln>
      </xdr:spPr>
      <xdr:txBody>
        <a:bodyPr vertOverflow="overflow" horzOverflow="overflow" wrap="none" lIns="0" tIns="18288" rIns="0" bIns="18288" anchor="ctr" upright="1">
          <a:noAutofit/>
        </a:bodyPr>
        <a:lstStyle/>
        <a:p>
          <a:pPr algn="ctr" rtl="0">
            <a:lnSpc>
              <a:spcPts val="1000"/>
            </a:lnSpc>
            <a:defRPr sz="1000"/>
          </a:pPr>
          <a:r>
            <a:rPr lang="en-US" altLang="ja-JP" sz="900" b="1" i="0" u="none" strike="noStrike" baseline="0">
              <a:solidFill>
                <a:srgbClr val="000000"/>
              </a:solidFill>
              <a:latin typeface="ＭＳ Ｐゴシック"/>
              <a:ea typeface="ＭＳ Ｐゴシック"/>
            </a:rPr>
            <a:t>0.1+2.7</a:t>
          </a:r>
          <a:endParaRPr lang="ja-JP" altLang="en-US" sz="900" b="1" i="0" u="none" strike="noStrike" baseline="0">
            <a:solidFill>
              <a:srgbClr val="000000"/>
            </a:solidFill>
            <a:latin typeface="ＭＳ Ｐゴシック"/>
            <a:ea typeface="ＭＳ Ｐゴシック"/>
          </a:endParaRPr>
        </a:p>
      </xdr:txBody>
    </xdr:sp>
    <xdr:clientData/>
  </xdr:oneCellAnchor>
  <xdr:twoCellAnchor>
    <xdr:from>
      <xdr:col>9</xdr:col>
      <xdr:colOff>196903</xdr:colOff>
      <xdr:row>35</xdr:row>
      <xdr:rowOff>81647</xdr:rowOff>
    </xdr:from>
    <xdr:to>
      <xdr:col>9</xdr:col>
      <xdr:colOff>336465</xdr:colOff>
      <xdr:row>36</xdr:row>
      <xdr:rowOff>22939</xdr:rowOff>
    </xdr:to>
    <xdr:sp macro="" textlink="">
      <xdr:nvSpPr>
        <xdr:cNvPr id="1855" name="六角形 1854">
          <a:extLst>
            <a:ext uri="{FF2B5EF4-FFF2-40B4-BE49-F238E27FC236}">
              <a16:creationId xmlns:a16="http://schemas.microsoft.com/office/drawing/2014/main" id="{72FF956A-CF5F-412F-A040-B721A6BC3500}"/>
            </a:ext>
          </a:extLst>
        </xdr:cNvPr>
        <xdr:cNvSpPr/>
      </xdr:nvSpPr>
      <xdr:spPr bwMode="auto">
        <a:xfrm>
          <a:off x="5896028" y="6045355"/>
          <a:ext cx="139562" cy="110626"/>
        </a:xfrm>
        <a:prstGeom prst="hexagon">
          <a:avLst/>
        </a:prstGeom>
        <a:no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21</a:t>
          </a:r>
          <a:endParaRPr kumimoji="1" lang="ja-JP" altLang="en-US" sz="900" b="1">
            <a:solidFill>
              <a:schemeClr val="tx1"/>
            </a:solidFill>
            <a:latin typeface="+mj-ea"/>
            <a:ea typeface="+mj-ea"/>
          </a:endParaRPr>
        </a:p>
      </xdr:txBody>
    </xdr:sp>
    <xdr:clientData/>
  </xdr:twoCellAnchor>
  <xdr:twoCellAnchor editAs="oneCell">
    <xdr:from>
      <xdr:col>2</xdr:col>
      <xdr:colOff>677338</xdr:colOff>
      <xdr:row>46</xdr:row>
      <xdr:rowOff>42339</xdr:rowOff>
    </xdr:from>
    <xdr:to>
      <xdr:col>4</xdr:col>
      <xdr:colOff>269876</xdr:colOff>
      <xdr:row>47</xdr:row>
      <xdr:rowOff>127003</xdr:rowOff>
    </xdr:to>
    <xdr:pic>
      <xdr:nvPicPr>
        <xdr:cNvPr id="26" name="図 25">
          <a:extLst>
            <a:ext uri="{FF2B5EF4-FFF2-40B4-BE49-F238E27FC236}">
              <a16:creationId xmlns:a16="http://schemas.microsoft.com/office/drawing/2014/main" id="{5B95CBB2-7920-4856-857A-2A6113ADD4B4}"/>
            </a:ext>
          </a:extLst>
        </xdr:cNvPr>
        <xdr:cNvPicPr>
          <a:picLocks noChangeAspect="1"/>
        </xdr:cNvPicPr>
      </xdr:nvPicPr>
      <xdr:blipFill>
        <a:blip xmlns:r="http://schemas.openxmlformats.org/officeDocument/2006/relationships" r:embed="rId64"/>
        <a:stretch>
          <a:fillRect/>
        </a:stretch>
      </xdr:blipFill>
      <xdr:spPr>
        <a:xfrm>
          <a:off x="1449921" y="7704672"/>
          <a:ext cx="1000122" cy="248706"/>
        </a:xfrm>
        <a:prstGeom prst="rect">
          <a:avLst/>
        </a:prstGeom>
      </xdr:spPr>
    </xdr:pic>
    <xdr:clientData/>
  </xdr:twoCellAnchor>
  <xdr:twoCellAnchor editAs="oneCell">
    <xdr:from>
      <xdr:col>6</xdr:col>
      <xdr:colOff>629710</xdr:colOff>
      <xdr:row>44</xdr:row>
      <xdr:rowOff>74089</xdr:rowOff>
    </xdr:from>
    <xdr:to>
      <xdr:col>8</xdr:col>
      <xdr:colOff>317499</xdr:colOff>
      <xdr:row>46</xdr:row>
      <xdr:rowOff>133450</xdr:rowOff>
    </xdr:to>
    <xdr:pic>
      <xdr:nvPicPr>
        <xdr:cNvPr id="27" name="図 26">
          <a:extLst>
            <a:ext uri="{FF2B5EF4-FFF2-40B4-BE49-F238E27FC236}">
              <a16:creationId xmlns:a16="http://schemas.microsoft.com/office/drawing/2014/main" id="{A884B19C-B498-4E0D-83A3-473E96B873D8}"/>
            </a:ext>
          </a:extLst>
        </xdr:cNvPr>
        <xdr:cNvPicPr>
          <a:picLocks noChangeAspect="1"/>
        </xdr:cNvPicPr>
      </xdr:nvPicPr>
      <xdr:blipFill>
        <a:blip xmlns:r="http://schemas.openxmlformats.org/officeDocument/2006/relationships" r:embed="rId65"/>
        <a:stretch>
          <a:fillRect/>
        </a:stretch>
      </xdr:blipFill>
      <xdr:spPr>
        <a:xfrm>
          <a:off x="4217460" y="7397756"/>
          <a:ext cx="1095372" cy="387444"/>
        </a:xfrm>
        <a:prstGeom prst="rect">
          <a:avLst/>
        </a:prstGeom>
      </xdr:spPr>
    </xdr:pic>
    <xdr:clientData/>
  </xdr:twoCellAnchor>
  <xdr:oneCellAnchor>
    <xdr:from>
      <xdr:col>2</xdr:col>
      <xdr:colOff>698506</xdr:colOff>
      <xdr:row>46</xdr:row>
      <xdr:rowOff>19635</xdr:rowOff>
    </xdr:from>
    <xdr:ext cx="851954" cy="102076"/>
    <xdr:sp macro="" textlink="">
      <xdr:nvSpPr>
        <xdr:cNvPr id="1860" name="Text Box 709">
          <a:extLst>
            <a:ext uri="{FF2B5EF4-FFF2-40B4-BE49-F238E27FC236}">
              <a16:creationId xmlns:a16="http://schemas.microsoft.com/office/drawing/2014/main" id="{B89EBF91-4EC8-40F2-9976-07BA56659E7E}"/>
            </a:ext>
          </a:extLst>
        </xdr:cNvPr>
        <xdr:cNvSpPr txBox="1">
          <a:spLocks noChangeArrowheads="1"/>
        </xdr:cNvSpPr>
      </xdr:nvSpPr>
      <xdr:spPr bwMode="auto">
        <a:xfrm flipV="1">
          <a:off x="1471089" y="7681968"/>
          <a:ext cx="851954" cy="102076"/>
        </a:xfrm>
        <a:prstGeom prst="rect">
          <a:avLst/>
        </a:prstGeom>
        <a:noFill/>
        <a:ln w="9525">
          <a:noFill/>
          <a:miter lim="800000"/>
          <a:headEnd/>
          <a:tailEnd/>
        </a:ln>
      </xdr:spPr>
      <xdr:txBody>
        <a:bodyPr vertOverflow="overflow" horzOverflow="overflow" wrap="square" lIns="27432" tIns="18288" rIns="27432" bIns="18288" anchor="ctr" upright="1">
          <a:noAutofit/>
        </a:bodyPr>
        <a:lstStyle/>
        <a:p>
          <a:pPr algn="l" rtl="0">
            <a:lnSpc>
              <a:spcPts val="900"/>
            </a:lnSpc>
            <a:defRPr sz="1000"/>
          </a:pPr>
          <a:r>
            <a:rPr lang="ja-JP" altLang="en-US" sz="900" b="1" i="0" u="none" strike="noStrike" baseline="0">
              <a:solidFill>
                <a:srgbClr val="000000"/>
              </a:solidFill>
              <a:latin typeface="ＭＳ Ｐゴシック"/>
              <a:ea typeface="ＭＳ Ｐゴシック"/>
            </a:rPr>
            <a:t>この先ｱｯﾌﾟﾀﾞｳﾝ</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5</xdr:col>
      <xdr:colOff>601325</xdr:colOff>
      <xdr:row>54</xdr:row>
      <xdr:rowOff>87010</xdr:rowOff>
    </xdr:from>
    <xdr:ext cx="379343" cy="193515"/>
    <xdr:sp macro="" textlink="">
      <xdr:nvSpPr>
        <xdr:cNvPr id="1861" name="Text Box 1563">
          <a:extLst>
            <a:ext uri="{FF2B5EF4-FFF2-40B4-BE49-F238E27FC236}">
              <a16:creationId xmlns:a16="http://schemas.microsoft.com/office/drawing/2014/main" id="{068C5970-9056-42C2-A11D-E92774B0B377}"/>
            </a:ext>
          </a:extLst>
        </xdr:cNvPr>
        <xdr:cNvSpPr txBox="1">
          <a:spLocks noChangeArrowheads="1"/>
        </xdr:cNvSpPr>
      </xdr:nvSpPr>
      <xdr:spPr bwMode="auto">
        <a:xfrm>
          <a:off x="3485283" y="9114593"/>
          <a:ext cx="379343" cy="1935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27432" tIns="18288" rIns="0" bIns="0" anchor="t" upright="1">
          <a:spAutoFit/>
        </a:bodyPr>
        <a:lstStyle/>
        <a:p>
          <a:pPr algn="l" rtl="0">
            <a:defRPr sz="1000"/>
          </a:pPr>
          <a:r>
            <a:rPr lang="en-US" altLang="ja-JP" sz="1050" b="1" i="0" u="none" strike="noStrike" baseline="0">
              <a:solidFill>
                <a:srgbClr val="000000"/>
              </a:solidFill>
              <a:latin typeface="ＭＳ Ｐゴシック"/>
              <a:ea typeface="ＭＳ Ｐゴシック"/>
            </a:rPr>
            <a:t>0.1</a:t>
          </a:r>
          <a:r>
            <a:rPr lang="ja-JP" altLang="en-US" sz="1050" b="1" i="0" u="none" strike="noStrike" baseline="0">
              <a:solidFill>
                <a:srgbClr val="000000"/>
              </a:solidFill>
              <a:latin typeface="ＭＳ Ｐゴシック"/>
              <a:ea typeface="ＭＳ Ｐゴシック"/>
            </a:rPr>
            <a:t>㎞</a:t>
          </a:r>
          <a:r>
            <a:rPr lang="en-US" altLang="ja-JP" sz="900" b="1" i="0" u="none" strike="noStrike" baseline="0">
              <a:solidFill>
                <a:srgbClr val="000000"/>
              </a:solidFill>
              <a:latin typeface="ＭＳ Ｐゴシック"/>
              <a:ea typeface="ＭＳ Ｐゴシック"/>
            </a:rPr>
            <a:t> </a:t>
          </a:r>
        </a:p>
      </xdr:txBody>
    </xdr:sp>
    <xdr:clientData/>
  </xdr:oneCellAnchor>
  <xdr:twoCellAnchor>
    <xdr:from>
      <xdr:col>5</xdr:col>
      <xdr:colOff>651726</xdr:colOff>
      <xdr:row>53</xdr:row>
      <xdr:rowOff>148170</xdr:rowOff>
    </xdr:from>
    <xdr:to>
      <xdr:col>6</xdr:col>
      <xdr:colOff>142875</xdr:colOff>
      <xdr:row>54</xdr:row>
      <xdr:rowOff>103134</xdr:rowOff>
    </xdr:to>
    <xdr:sp macro="" textlink="">
      <xdr:nvSpPr>
        <xdr:cNvPr id="1862" name="AutoShape 1653">
          <a:extLst>
            <a:ext uri="{FF2B5EF4-FFF2-40B4-BE49-F238E27FC236}">
              <a16:creationId xmlns:a16="http://schemas.microsoft.com/office/drawing/2014/main" id="{605A0CA9-177C-4A83-8BD8-297EB5F53D0C}"/>
            </a:ext>
          </a:extLst>
        </xdr:cNvPr>
        <xdr:cNvSpPr>
          <a:spLocks/>
        </xdr:cNvSpPr>
      </xdr:nvSpPr>
      <xdr:spPr bwMode="auto">
        <a:xfrm rot="5400000">
          <a:off x="3571006" y="8971098"/>
          <a:ext cx="124297" cy="194941"/>
        </a:xfrm>
        <a:prstGeom prst="rightBrace">
          <a:avLst>
            <a:gd name="adj1" fmla="val 42094"/>
            <a:gd name="adj2" fmla="val 4900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17</xdr:col>
      <xdr:colOff>0</xdr:colOff>
      <xdr:row>8</xdr:row>
      <xdr:rowOff>169333</xdr:rowOff>
    </xdr:from>
    <xdr:to>
      <xdr:col>17</xdr:col>
      <xdr:colOff>195792</xdr:colOff>
      <xdr:row>9</xdr:row>
      <xdr:rowOff>174624</xdr:rowOff>
    </xdr:to>
    <xdr:sp macro="" textlink="">
      <xdr:nvSpPr>
        <xdr:cNvPr id="1864" name="六角形 1863">
          <a:extLst>
            <a:ext uri="{FF2B5EF4-FFF2-40B4-BE49-F238E27FC236}">
              <a16:creationId xmlns:a16="http://schemas.microsoft.com/office/drawing/2014/main" id="{AC5756A6-61EA-4E1A-B1DC-C6875FB81931}"/>
            </a:ext>
          </a:extLst>
        </xdr:cNvPr>
        <xdr:cNvSpPr/>
      </xdr:nvSpPr>
      <xdr:spPr bwMode="auto">
        <a:xfrm>
          <a:off x="11329458" y="1561041"/>
          <a:ext cx="195792" cy="174625"/>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43</a:t>
          </a:r>
          <a:endParaRPr kumimoji="1" lang="ja-JP" altLang="en-US" sz="900" b="1">
            <a:solidFill>
              <a:schemeClr val="tx1"/>
            </a:solidFill>
            <a:latin typeface="+mj-ea"/>
            <a:ea typeface="+mj-ea"/>
          </a:endParaRPr>
        </a:p>
      </xdr:txBody>
    </xdr:sp>
    <xdr:clientData/>
  </xdr:twoCellAnchor>
  <xdr:twoCellAnchor>
    <xdr:from>
      <xdr:col>19</xdr:col>
      <xdr:colOff>1</xdr:colOff>
      <xdr:row>17</xdr:row>
      <xdr:rowOff>1</xdr:rowOff>
    </xdr:from>
    <xdr:to>
      <xdr:col>19</xdr:col>
      <xdr:colOff>190501</xdr:colOff>
      <xdr:row>18</xdr:row>
      <xdr:rowOff>1</xdr:rowOff>
    </xdr:to>
    <xdr:sp macro="" textlink="">
      <xdr:nvSpPr>
        <xdr:cNvPr id="1865" name="六角形 1864">
          <a:extLst>
            <a:ext uri="{FF2B5EF4-FFF2-40B4-BE49-F238E27FC236}">
              <a16:creationId xmlns:a16="http://schemas.microsoft.com/office/drawing/2014/main" id="{159D1DE9-E347-4B61-80E4-DF14A109D46A}"/>
            </a:ext>
          </a:extLst>
        </xdr:cNvPr>
        <xdr:cNvSpPr/>
      </xdr:nvSpPr>
      <xdr:spPr bwMode="auto">
        <a:xfrm>
          <a:off x="12737043" y="2762251"/>
          <a:ext cx="190500" cy="164042"/>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49</a:t>
          </a:r>
          <a:endParaRPr kumimoji="1" lang="ja-JP" altLang="en-US" sz="900" b="1">
            <a:solidFill>
              <a:schemeClr val="tx1"/>
            </a:solidFill>
            <a:latin typeface="+mj-ea"/>
            <a:ea typeface="+mj-ea"/>
          </a:endParaRPr>
        </a:p>
      </xdr:txBody>
    </xdr:sp>
    <xdr:clientData/>
  </xdr:twoCellAnchor>
  <xdr:twoCellAnchor>
    <xdr:from>
      <xdr:col>15</xdr:col>
      <xdr:colOff>47628</xdr:colOff>
      <xdr:row>25</xdr:row>
      <xdr:rowOff>12701</xdr:rowOff>
    </xdr:from>
    <xdr:to>
      <xdr:col>15</xdr:col>
      <xdr:colOff>210418</xdr:colOff>
      <xdr:row>25</xdr:row>
      <xdr:rowOff>165100</xdr:rowOff>
    </xdr:to>
    <xdr:sp macro="" textlink="">
      <xdr:nvSpPr>
        <xdr:cNvPr id="1866" name="六角形 1865">
          <a:extLst>
            <a:ext uri="{FF2B5EF4-FFF2-40B4-BE49-F238E27FC236}">
              <a16:creationId xmlns:a16="http://schemas.microsoft.com/office/drawing/2014/main" id="{117ED818-BB11-4812-A648-9D504BA8C4B5}"/>
            </a:ext>
          </a:extLst>
        </xdr:cNvPr>
        <xdr:cNvSpPr/>
      </xdr:nvSpPr>
      <xdr:spPr bwMode="auto">
        <a:xfrm>
          <a:off x="4410078" y="1549401"/>
          <a:ext cx="162790" cy="152399"/>
        </a:xfrm>
        <a:prstGeom prst="hexagon">
          <a:avLst/>
        </a:prstGeom>
        <a:noFill/>
        <a:ln w="12700" cap="flat" cmpd="sng" algn="ctr">
          <a:solidFill>
            <a:schemeClr val="tx1"/>
          </a:solidFill>
          <a:prstDash val="solid"/>
          <a:round/>
          <a:headEnd type="none" w="med" len="med"/>
          <a:tailEnd type="none" w="med" len="med"/>
        </a:ln>
        <a:effectLst/>
      </xdr:spPr>
      <xdr:txBody>
        <a:bodyPr vertOverflow="overflow" horzOverflow="overflow" wrap="none" lIns="18288" tIns="0" rIns="0" bIns="0" rtlCol="0" anchor="ctr" upright="1"/>
        <a:lstStyle/>
        <a:p>
          <a:pPr algn="ctr"/>
          <a:r>
            <a:rPr kumimoji="1" lang="en-US" altLang="ja-JP" sz="900" b="1">
              <a:solidFill>
                <a:schemeClr val="tx1"/>
              </a:solidFill>
              <a:latin typeface="+mj-ea"/>
              <a:ea typeface="+mj-ea"/>
            </a:rPr>
            <a:t>-</a:t>
          </a:r>
          <a:endParaRPr kumimoji="1" lang="ja-JP" altLang="en-US" sz="900" b="1">
            <a:solidFill>
              <a:schemeClr val="tx1"/>
            </a:solidFill>
            <a:latin typeface="+mj-ea"/>
            <a:ea typeface="+mj-ea"/>
          </a:endParaRPr>
        </a:p>
      </xdr:txBody>
    </xdr:sp>
    <xdr:clientData/>
  </xdr:twoCellAnchor>
  <xdr:twoCellAnchor>
    <xdr:from>
      <xdr:col>16</xdr:col>
      <xdr:colOff>25186</xdr:colOff>
      <xdr:row>25</xdr:row>
      <xdr:rowOff>26456</xdr:rowOff>
    </xdr:from>
    <xdr:to>
      <xdr:col>16</xdr:col>
      <xdr:colOff>111120</xdr:colOff>
      <xdr:row>32</xdr:row>
      <xdr:rowOff>47624</xdr:rowOff>
    </xdr:to>
    <xdr:grpSp>
      <xdr:nvGrpSpPr>
        <xdr:cNvPr id="1867" name="グループ化 1866">
          <a:extLst>
            <a:ext uri="{FF2B5EF4-FFF2-40B4-BE49-F238E27FC236}">
              <a16:creationId xmlns:a16="http://schemas.microsoft.com/office/drawing/2014/main" id="{DEFC54E4-4181-4256-A78B-A055AD5AA935}"/>
            </a:ext>
          </a:extLst>
        </xdr:cNvPr>
        <xdr:cNvGrpSpPr/>
      </xdr:nvGrpSpPr>
      <xdr:grpSpPr>
        <a:xfrm flipH="1">
          <a:off x="10650853" y="4101039"/>
          <a:ext cx="85934" cy="1169460"/>
          <a:chOff x="1261220" y="847582"/>
          <a:chExt cx="69622" cy="1381072"/>
        </a:xfrm>
      </xdr:grpSpPr>
      <xdr:grpSp>
        <xdr:nvGrpSpPr>
          <xdr:cNvPr id="1868" name="Group 802">
            <a:extLst>
              <a:ext uri="{FF2B5EF4-FFF2-40B4-BE49-F238E27FC236}">
                <a16:creationId xmlns:a16="http://schemas.microsoft.com/office/drawing/2014/main" id="{0B716C78-E432-4230-9BF0-F2C40C4E326C}"/>
              </a:ext>
            </a:extLst>
          </xdr:cNvPr>
          <xdr:cNvGrpSpPr>
            <a:grpSpLocks/>
          </xdr:cNvGrpSpPr>
        </xdr:nvGrpSpPr>
        <xdr:grpSpPr bwMode="auto">
          <a:xfrm>
            <a:off x="1261220" y="847582"/>
            <a:ext cx="69622" cy="1381072"/>
            <a:chOff x="1729" y="1694"/>
            <a:chExt cx="21" cy="146"/>
          </a:xfrm>
        </xdr:grpSpPr>
        <xdr:sp macro="" textlink="">
          <xdr:nvSpPr>
            <xdr:cNvPr id="1871" name="Line 803">
              <a:extLst>
                <a:ext uri="{FF2B5EF4-FFF2-40B4-BE49-F238E27FC236}">
                  <a16:creationId xmlns:a16="http://schemas.microsoft.com/office/drawing/2014/main" id="{0C147DCF-6C10-4CBA-BF6F-0A4DA4345D1C}"/>
                </a:ext>
              </a:extLst>
            </xdr:cNvPr>
            <xdr:cNvSpPr>
              <a:spLocks noChangeShapeType="1"/>
            </xdr:cNvSpPr>
          </xdr:nvSpPr>
          <xdr:spPr bwMode="auto">
            <a:xfrm>
              <a:off x="1738" y="1694"/>
              <a:ext cx="0" cy="1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72" name="Line 804">
              <a:extLst>
                <a:ext uri="{FF2B5EF4-FFF2-40B4-BE49-F238E27FC236}">
                  <a16:creationId xmlns:a16="http://schemas.microsoft.com/office/drawing/2014/main" id="{9B57F582-4C34-4849-A784-F911D3703389}"/>
                </a:ext>
              </a:extLst>
            </xdr:cNvPr>
            <xdr:cNvSpPr>
              <a:spLocks noChangeShapeType="1"/>
            </xdr:cNvSpPr>
          </xdr:nvSpPr>
          <xdr:spPr bwMode="auto">
            <a:xfrm flipV="1">
              <a:off x="1729" y="1694"/>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3" name="Line 805">
              <a:extLst>
                <a:ext uri="{FF2B5EF4-FFF2-40B4-BE49-F238E27FC236}">
                  <a16:creationId xmlns:a16="http://schemas.microsoft.com/office/drawing/2014/main" id="{6EDB2F2E-91D1-445F-867C-F142CD5E850C}"/>
                </a:ext>
              </a:extLst>
            </xdr:cNvPr>
            <xdr:cNvSpPr>
              <a:spLocks noChangeShapeType="1"/>
            </xdr:cNvSpPr>
          </xdr:nvSpPr>
          <xdr:spPr bwMode="auto">
            <a:xfrm flipV="1">
              <a:off x="1729" y="1705"/>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4" name="Line 806">
              <a:extLst>
                <a:ext uri="{FF2B5EF4-FFF2-40B4-BE49-F238E27FC236}">
                  <a16:creationId xmlns:a16="http://schemas.microsoft.com/office/drawing/2014/main" id="{DDA3AAA4-4FCA-4277-9BD3-0A1FA43B7A73}"/>
                </a:ext>
              </a:extLst>
            </xdr:cNvPr>
            <xdr:cNvSpPr>
              <a:spLocks noChangeShapeType="1"/>
            </xdr:cNvSpPr>
          </xdr:nvSpPr>
          <xdr:spPr bwMode="auto">
            <a:xfrm flipV="1">
              <a:off x="1729" y="171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5" name="Line 807">
              <a:extLst>
                <a:ext uri="{FF2B5EF4-FFF2-40B4-BE49-F238E27FC236}">
                  <a16:creationId xmlns:a16="http://schemas.microsoft.com/office/drawing/2014/main" id="{C6595D45-2604-4776-8CE7-532BB6EA27C8}"/>
                </a:ext>
              </a:extLst>
            </xdr:cNvPr>
            <xdr:cNvSpPr>
              <a:spLocks noChangeShapeType="1"/>
            </xdr:cNvSpPr>
          </xdr:nvSpPr>
          <xdr:spPr bwMode="auto">
            <a:xfrm flipV="1">
              <a:off x="1730" y="1740"/>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6" name="Line 808">
              <a:extLst>
                <a:ext uri="{FF2B5EF4-FFF2-40B4-BE49-F238E27FC236}">
                  <a16:creationId xmlns:a16="http://schemas.microsoft.com/office/drawing/2014/main" id="{9C6AE727-C878-4D1E-BDFA-EF6AF9E62A20}"/>
                </a:ext>
              </a:extLst>
            </xdr:cNvPr>
            <xdr:cNvSpPr>
              <a:spLocks noChangeShapeType="1"/>
            </xdr:cNvSpPr>
          </xdr:nvSpPr>
          <xdr:spPr bwMode="auto">
            <a:xfrm flipV="1">
              <a:off x="1730" y="1765"/>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7" name="Line 809">
              <a:extLst>
                <a:ext uri="{FF2B5EF4-FFF2-40B4-BE49-F238E27FC236}">
                  <a16:creationId xmlns:a16="http://schemas.microsoft.com/office/drawing/2014/main" id="{C8A6E5AC-392B-4852-B873-0E79DADA23AF}"/>
                </a:ext>
              </a:extLst>
            </xdr:cNvPr>
            <xdr:cNvSpPr>
              <a:spLocks noChangeShapeType="1"/>
            </xdr:cNvSpPr>
          </xdr:nvSpPr>
          <xdr:spPr bwMode="auto">
            <a:xfrm flipV="1">
              <a:off x="1730" y="1776"/>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8" name="Line 810">
              <a:extLst>
                <a:ext uri="{FF2B5EF4-FFF2-40B4-BE49-F238E27FC236}">
                  <a16:creationId xmlns:a16="http://schemas.microsoft.com/office/drawing/2014/main" id="{5CA11908-D456-40F2-A8E4-FE02810E77DE}"/>
                </a:ext>
              </a:extLst>
            </xdr:cNvPr>
            <xdr:cNvSpPr>
              <a:spLocks noChangeShapeType="1"/>
            </xdr:cNvSpPr>
          </xdr:nvSpPr>
          <xdr:spPr bwMode="auto">
            <a:xfrm flipV="1">
              <a:off x="1729" y="172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9" name="Line 811">
              <a:extLst>
                <a:ext uri="{FF2B5EF4-FFF2-40B4-BE49-F238E27FC236}">
                  <a16:creationId xmlns:a16="http://schemas.microsoft.com/office/drawing/2014/main" id="{6D0B3A6D-B633-44AD-95F1-AA40EF351D6E}"/>
                </a:ext>
              </a:extLst>
            </xdr:cNvPr>
            <xdr:cNvSpPr>
              <a:spLocks noChangeShapeType="1"/>
            </xdr:cNvSpPr>
          </xdr:nvSpPr>
          <xdr:spPr bwMode="auto">
            <a:xfrm flipV="1">
              <a:off x="1730" y="1753"/>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80" name="Line 812">
              <a:extLst>
                <a:ext uri="{FF2B5EF4-FFF2-40B4-BE49-F238E27FC236}">
                  <a16:creationId xmlns:a16="http://schemas.microsoft.com/office/drawing/2014/main" id="{1118F914-74E3-45B8-97DD-4B03623F2FA5}"/>
                </a:ext>
              </a:extLst>
            </xdr:cNvPr>
            <xdr:cNvSpPr>
              <a:spLocks noChangeShapeType="1"/>
            </xdr:cNvSpPr>
          </xdr:nvSpPr>
          <xdr:spPr bwMode="auto">
            <a:xfrm flipV="1">
              <a:off x="1729" y="178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81" name="Line 813">
              <a:extLst>
                <a:ext uri="{FF2B5EF4-FFF2-40B4-BE49-F238E27FC236}">
                  <a16:creationId xmlns:a16="http://schemas.microsoft.com/office/drawing/2014/main" id="{B8657F7F-D458-42B6-9D1C-A02F692BB6FC}"/>
                </a:ext>
              </a:extLst>
            </xdr:cNvPr>
            <xdr:cNvSpPr>
              <a:spLocks noChangeShapeType="1"/>
            </xdr:cNvSpPr>
          </xdr:nvSpPr>
          <xdr:spPr bwMode="auto">
            <a:xfrm flipV="1">
              <a:off x="1730" y="1799"/>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82" name="Line 814">
              <a:extLst>
                <a:ext uri="{FF2B5EF4-FFF2-40B4-BE49-F238E27FC236}">
                  <a16:creationId xmlns:a16="http://schemas.microsoft.com/office/drawing/2014/main" id="{91847898-9D2E-4F01-8DEC-FBC8EE1FEC40}"/>
                </a:ext>
              </a:extLst>
            </xdr:cNvPr>
            <xdr:cNvSpPr>
              <a:spLocks noChangeShapeType="1"/>
            </xdr:cNvSpPr>
          </xdr:nvSpPr>
          <xdr:spPr bwMode="auto">
            <a:xfrm flipV="1">
              <a:off x="1730" y="1810"/>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83" name="Line 815">
              <a:extLst>
                <a:ext uri="{FF2B5EF4-FFF2-40B4-BE49-F238E27FC236}">
                  <a16:creationId xmlns:a16="http://schemas.microsoft.com/office/drawing/2014/main" id="{9EB8B02F-C1EC-4FC7-BF90-63F8F8A89DB6}"/>
                </a:ext>
              </a:extLst>
            </xdr:cNvPr>
            <xdr:cNvSpPr>
              <a:spLocks noChangeShapeType="1"/>
            </xdr:cNvSpPr>
          </xdr:nvSpPr>
          <xdr:spPr bwMode="auto">
            <a:xfrm flipV="1">
              <a:off x="1729" y="1836"/>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869" name="Line 813">
            <a:extLst>
              <a:ext uri="{FF2B5EF4-FFF2-40B4-BE49-F238E27FC236}">
                <a16:creationId xmlns:a16="http://schemas.microsoft.com/office/drawing/2014/main" id="{7DB025F8-7BF8-43B6-9C3C-19BA2621A34B}"/>
              </a:ext>
            </a:extLst>
          </xdr:cNvPr>
          <xdr:cNvSpPr>
            <a:spLocks noChangeShapeType="1"/>
          </xdr:cNvSpPr>
        </xdr:nvSpPr>
        <xdr:spPr bwMode="auto">
          <a:xfrm flipV="1">
            <a:off x="1261698" y="2026482"/>
            <a:ext cx="6630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0" name="Line 814">
            <a:extLst>
              <a:ext uri="{FF2B5EF4-FFF2-40B4-BE49-F238E27FC236}">
                <a16:creationId xmlns:a16="http://schemas.microsoft.com/office/drawing/2014/main" id="{0C4CF06A-A7B6-4C6E-AF3D-4315C16F84CE}"/>
              </a:ext>
            </a:extLst>
          </xdr:cNvPr>
          <xdr:cNvSpPr>
            <a:spLocks noChangeShapeType="1"/>
          </xdr:cNvSpPr>
        </xdr:nvSpPr>
        <xdr:spPr bwMode="auto">
          <a:xfrm flipV="1">
            <a:off x="1261698" y="2114111"/>
            <a:ext cx="6630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editAs="oneCell">
    <xdr:from>
      <xdr:col>16</xdr:col>
      <xdr:colOff>71602</xdr:colOff>
      <xdr:row>27</xdr:row>
      <xdr:rowOff>71276</xdr:rowOff>
    </xdr:from>
    <xdr:to>
      <xdr:col>16</xdr:col>
      <xdr:colOff>334763</xdr:colOff>
      <xdr:row>33</xdr:row>
      <xdr:rowOff>22546</xdr:rowOff>
    </xdr:to>
    <xdr:pic>
      <xdr:nvPicPr>
        <xdr:cNvPr id="1885" name="図 1884">
          <a:extLst>
            <a:ext uri="{FF2B5EF4-FFF2-40B4-BE49-F238E27FC236}">
              <a16:creationId xmlns:a16="http://schemas.microsoft.com/office/drawing/2014/main" id="{BD384AEB-0D16-4B0B-823F-A710E1A9BAF0}"/>
            </a:ext>
          </a:extLst>
        </xdr:cNvPr>
        <xdr:cNvPicPr>
          <a:picLocks noChangeAspect="1"/>
        </xdr:cNvPicPr>
      </xdr:nvPicPr>
      <xdr:blipFill>
        <a:blip xmlns:r="http://schemas.openxmlformats.org/officeDocument/2006/relationships" r:embed="rId56"/>
        <a:stretch>
          <a:fillRect/>
        </a:stretch>
      </xdr:blipFill>
      <xdr:spPr>
        <a:xfrm rot="16200000">
          <a:off x="10361090" y="4810122"/>
          <a:ext cx="935520" cy="263161"/>
        </a:xfrm>
        <a:prstGeom prst="rect">
          <a:avLst/>
        </a:prstGeom>
      </xdr:spPr>
    </xdr:pic>
    <xdr:clientData/>
  </xdr:twoCellAnchor>
  <xdr:twoCellAnchor>
    <xdr:from>
      <xdr:col>13</xdr:col>
      <xdr:colOff>189744</xdr:colOff>
      <xdr:row>21</xdr:row>
      <xdr:rowOff>66526</xdr:rowOff>
    </xdr:from>
    <xdr:to>
      <xdr:col>13</xdr:col>
      <xdr:colOff>560873</xdr:colOff>
      <xdr:row>22</xdr:row>
      <xdr:rowOff>108412</xdr:rowOff>
    </xdr:to>
    <xdr:grpSp>
      <xdr:nvGrpSpPr>
        <xdr:cNvPr id="1886" name="Group 405">
          <a:extLst>
            <a:ext uri="{FF2B5EF4-FFF2-40B4-BE49-F238E27FC236}">
              <a16:creationId xmlns:a16="http://schemas.microsoft.com/office/drawing/2014/main" id="{9D12D829-3A5D-438D-ACE6-E4E09B848F0B}"/>
            </a:ext>
          </a:extLst>
        </xdr:cNvPr>
        <xdr:cNvGrpSpPr>
          <a:grpSpLocks/>
        </xdr:cNvGrpSpPr>
      </xdr:nvGrpSpPr>
      <xdr:grpSpPr bwMode="auto">
        <a:xfrm rot="5400000">
          <a:off x="8786637" y="3402342"/>
          <a:ext cx="205927" cy="371129"/>
          <a:chOff x="718" y="97"/>
          <a:chExt cx="23" cy="15"/>
        </a:xfrm>
      </xdr:grpSpPr>
      <xdr:sp macro="" textlink="">
        <xdr:nvSpPr>
          <xdr:cNvPr id="1887" name="Freeform 406">
            <a:extLst>
              <a:ext uri="{FF2B5EF4-FFF2-40B4-BE49-F238E27FC236}">
                <a16:creationId xmlns:a16="http://schemas.microsoft.com/office/drawing/2014/main" id="{AEDDA003-4617-403B-9EEE-A2FBAEB6B6CA}"/>
              </a:ext>
            </a:extLst>
          </xdr:cNvPr>
          <xdr:cNvSpPr>
            <a:spLocks/>
          </xdr:cNvSpPr>
        </xdr:nvSpPr>
        <xdr:spPr bwMode="auto">
          <a:xfrm>
            <a:off x="718" y="97"/>
            <a:ext cx="4" cy="15"/>
          </a:xfrm>
          <a:custGeom>
            <a:avLst/>
            <a:gdLst>
              <a:gd name="T0" fmla="*/ 0 w 5"/>
              <a:gd name="T1" fmla="*/ 0 h 46"/>
              <a:gd name="T2" fmla="*/ 2 w 5"/>
              <a:gd name="T3" fmla="*/ 0 h 46"/>
              <a:gd name="T4" fmla="*/ 2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88" name="Freeform 407">
            <a:extLst>
              <a:ext uri="{FF2B5EF4-FFF2-40B4-BE49-F238E27FC236}">
                <a16:creationId xmlns:a16="http://schemas.microsoft.com/office/drawing/2014/main" id="{B525AF0B-74BE-4A8E-9546-2DF6452BD9D2}"/>
              </a:ext>
            </a:extLst>
          </xdr:cNvPr>
          <xdr:cNvSpPr>
            <a:spLocks/>
          </xdr:cNvSpPr>
        </xdr:nvSpPr>
        <xdr:spPr bwMode="auto">
          <a:xfrm flipH="1" flipV="1">
            <a:off x="736" y="97"/>
            <a:ext cx="5" cy="15"/>
          </a:xfrm>
          <a:custGeom>
            <a:avLst/>
            <a:gdLst>
              <a:gd name="T0" fmla="*/ 0 w 5"/>
              <a:gd name="T1" fmla="*/ 0 h 46"/>
              <a:gd name="T2" fmla="*/ 5 w 5"/>
              <a:gd name="T3" fmla="*/ 0 h 46"/>
              <a:gd name="T4" fmla="*/ 5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13</xdr:col>
      <xdr:colOff>376839</xdr:colOff>
      <xdr:row>21</xdr:row>
      <xdr:rowOff>74159</xdr:rowOff>
    </xdr:from>
    <xdr:ext cx="193904" cy="137208"/>
    <xdr:sp macro="" textlink="">
      <xdr:nvSpPr>
        <xdr:cNvPr id="1889" name="Text Box 1664">
          <a:extLst>
            <a:ext uri="{FF2B5EF4-FFF2-40B4-BE49-F238E27FC236}">
              <a16:creationId xmlns:a16="http://schemas.microsoft.com/office/drawing/2014/main" id="{D389D154-8585-4701-9F6F-E7BC7BCEFE77}"/>
            </a:ext>
          </a:extLst>
        </xdr:cNvPr>
        <xdr:cNvSpPr txBox="1">
          <a:spLocks noChangeArrowheads="1"/>
        </xdr:cNvSpPr>
      </xdr:nvSpPr>
      <xdr:spPr bwMode="auto">
        <a:xfrm>
          <a:off x="8891131" y="3677784"/>
          <a:ext cx="193904" cy="137208"/>
        </a:xfrm>
        <a:prstGeom prst="rect">
          <a:avLst/>
        </a:prstGeom>
        <a:no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15</xdr:col>
      <xdr:colOff>620287</xdr:colOff>
      <xdr:row>25</xdr:row>
      <xdr:rowOff>44836</xdr:rowOff>
    </xdr:from>
    <xdr:ext cx="134870" cy="516387"/>
    <xdr:sp macro="" textlink="">
      <xdr:nvSpPr>
        <xdr:cNvPr id="1893" name="Text Box 1664">
          <a:extLst>
            <a:ext uri="{FF2B5EF4-FFF2-40B4-BE49-F238E27FC236}">
              <a16:creationId xmlns:a16="http://schemas.microsoft.com/office/drawing/2014/main" id="{3B7AC2F2-D74B-4EA8-BD13-E4E613AA2C96}"/>
            </a:ext>
          </a:extLst>
        </xdr:cNvPr>
        <xdr:cNvSpPr txBox="1">
          <a:spLocks noChangeArrowheads="1"/>
        </xdr:cNvSpPr>
      </xdr:nvSpPr>
      <xdr:spPr bwMode="auto">
        <a:xfrm rot="7171988">
          <a:off x="10351403" y="4516553"/>
          <a:ext cx="516387" cy="134870"/>
        </a:xfrm>
        <a:prstGeom prst="rect">
          <a:avLst/>
        </a:prstGeom>
        <a:solidFill>
          <a:schemeClr val="bg1"/>
        </a:solidFill>
        <a:ln w="9525">
          <a:noFill/>
          <a:miter lim="800000"/>
          <a:headEnd/>
          <a:tailEnd/>
        </a:ln>
      </xdr:spPr>
      <xdr:txBody>
        <a:bodyPr vertOverflow="overflow" horzOverflow="overflow" wrap="none" lIns="27432" tIns="18288" rIns="27432" bIns="18288" anchor="t" upright="1">
          <a:noAutofit/>
        </a:bodyPr>
        <a:lstStyle/>
        <a:p>
          <a:pPr algn="r" rtl="0">
            <a:lnSpc>
              <a:spcPts val="900"/>
            </a:lnSpc>
            <a:defRPr sz="1000"/>
          </a:pP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15</xdr:col>
      <xdr:colOff>501532</xdr:colOff>
      <xdr:row>25</xdr:row>
      <xdr:rowOff>42335</xdr:rowOff>
    </xdr:from>
    <xdr:to>
      <xdr:col>16</xdr:col>
      <xdr:colOff>206377</xdr:colOff>
      <xdr:row>31</xdr:row>
      <xdr:rowOff>85921</xdr:rowOff>
    </xdr:to>
    <xdr:sp macro="" textlink="">
      <xdr:nvSpPr>
        <xdr:cNvPr id="1884" name="Line 238">
          <a:extLst>
            <a:ext uri="{FF2B5EF4-FFF2-40B4-BE49-F238E27FC236}">
              <a16:creationId xmlns:a16="http://schemas.microsoft.com/office/drawing/2014/main" id="{6392102C-632F-45C8-8EBE-932CC4C68F09}"/>
            </a:ext>
          </a:extLst>
        </xdr:cNvPr>
        <xdr:cNvSpPr>
          <a:spLocks noChangeShapeType="1"/>
        </xdr:cNvSpPr>
      </xdr:nvSpPr>
      <xdr:spPr bwMode="auto">
        <a:xfrm flipH="1">
          <a:off x="10423407" y="4323293"/>
          <a:ext cx="408637" cy="1059586"/>
        </a:xfrm>
        <a:custGeom>
          <a:avLst/>
          <a:gdLst>
            <a:gd name="connsiteX0" fmla="*/ 0 w 10000"/>
            <a:gd name="connsiteY0" fmla="*/ 0 h 10000"/>
            <a:gd name="connsiteX1" fmla="*/ 10000 w 10000"/>
            <a:gd name="connsiteY1" fmla="*/ 10000 h 10000"/>
            <a:gd name="connsiteX0" fmla="*/ 0 w 306033"/>
            <a:gd name="connsiteY0" fmla="*/ 0 h 11873"/>
            <a:gd name="connsiteX1" fmla="*/ 306033 w 306033"/>
            <a:gd name="connsiteY1" fmla="*/ 11873 h 11873"/>
            <a:gd name="connsiteX0" fmla="*/ 0 w 306033"/>
            <a:gd name="connsiteY0" fmla="*/ 0 h 11873"/>
            <a:gd name="connsiteX1" fmla="*/ 306033 w 306033"/>
            <a:gd name="connsiteY1" fmla="*/ 11873 h 11873"/>
            <a:gd name="connsiteX0" fmla="*/ 0 w 309196"/>
            <a:gd name="connsiteY0" fmla="*/ 0 h 11873"/>
            <a:gd name="connsiteX1" fmla="*/ 306033 w 309196"/>
            <a:gd name="connsiteY1" fmla="*/ 11873 h 11873"/>
            <a:gd name="connsiteX0" fmla="*/ 0 w 317209"/>
            <a:gd name="connsiteY0" fmla="*/ 0 h 13724"/>
            <a:gd name="connsiteX1" fmla="*/ 314170 w 317209"/>
            <a:gd name="connsiteY1" fmla="*/ 13724 h 13724"/>
            <a:gd name="connsiteX0" fmla="*/ 0 w 314170"/>
            <a:gd name="connsiteY0" fmla="*/ 0 h 13724"/>
            <a:gd name="connsiteX1" fmla="*/ 314170 w 314170"/>
            <a:gd name="connsiteY1" fmla="*/ 13724 h 13724"/>
            <a:gd name="connsiteX0" fmla="*/ 0 w 314170"/>
            <a:gd name="connsiteY0" fmla="*/ 0 h 13724"/>
            <a:gd name="connsiteX1" fmla="*/ 314170 w 314170"/>
            <a:gd name="connsiteY1" fmla="*/ 13724 h 13724"/>
          </a:gdLst>
          <a:ahLst/>
          <a:cxnLst>
            <a:cxn ang="0">
              <a:pos x="connsiteX0" y="connsiteY0"/>
            </a:cxn>
            <a:cxn ang="0">
              <a:pos x="connsiteX1" y="connsiteY1"/>
            </a:cxn>
          </a:cxnLst>
          <a:rect l="l" t="t" r="r" b="b"/>
          <a:pathLst>
            <a:path w="314170" h="13724">
              <a:moveTo>
                <a:pt x="0" y="0"/>
              </a:moveTo>
              <a:cubicBezTo>
                <a:pt x="163352" y="3113"/>
                <a:pt x="294022" y="2550"/>
                <a:pt x="314170" y="13724"/>
              </a:cubicBezTo>
            </a:path>
          </a:pathLst>
        </a:cu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398727</xdr:colOff>
      <xdr:row>25</xdr:row>
      <xdr:rowOff>1711</xdr:rowOff>
    </xdr:from>
    <xdr:to>
      <xdr:col>16</xdr:col>
      <xdr:colOff>351351</xdr:colOff>
      <xdr:row>30</xdr:row>
      <xdr:rowOff>153585</xdr:rowOff>
    </xdr:to>
    <xdr:grpSp>
      <xdr:nvGrpSpPr>
        <xdr:cNvPr id="1890" name="Group 405">
          <a:extLst>
            <a:ext uri="{FF2B5EF4-FFF2-40B4-BE49-F238E27FC236}">
              <a16:creationId xmlns:a16="http://schemas.microsoft.com/office/drawing/2014/main" id="{5FF17E26-8C9C-4C81-A086-D2F691F7A761}"/>
            </a:ext>
          </a:extLst>
        </xdr:cNvPr>
        <xdr:cNvGrpSpPr>
          <a:grpSpLocks/>
        </xdr:cNvGrpSpPr>
      </xdr:nvGrpSpPr>
      <xdr:grpSpPr bwMode="auto">
        <a:xfrm rot="10800000">
          <a:off x="10320602" y="4076294"/>
          <a:ext cx="656416" cy="972083"/>
          <a:chOff x="677" y="97"/>
          <a:chExt cx="66" cy="39"/>
        </a:xfrm>
      </xdr:grpSpPr>
      <xdr:sp macro="" textlink="">
        <xdr:nvSpPr>
          <xdr:cNvPr id="1891" name="Freeform 406">
            <a:extLst>
              <a:ext uri="{FF2B5EF4-FFF2-40B4-BE49-F238E27FC236}">
                <a16:creationId xmlns:a16="http://schemas.microsoft.com/office/drawing/2014/main" id="{8B983464-D4AC-4785-9547-6D7DC0B34F91}"/>
              </a:ext>
            </a:extLst>
          </xdr:cNvPr>
          <xdr:cNvSpPr>
            <a:spLocks/>
          </xdr:cNvSpPr>
        </xdr:nvSpPr>
        <xdr:spPr bwMode="auto">
          <a:xfrm>
            <a:off x="677" y="97"/>
            <a:ext cx="49" cy="35"/>
          </a:xfrm>
          <a:custGeom>
            <a:avLst/>
            <a:gdLst>
              <a:gd name="T0" fmla="*/ 0 w 5"/>
              <a:gd name="T1" fmla="*/ 0 h 46"/>
              <a:gd name="T2" fmla="*/ 2 w 5"/>
              <a:gd name="T3" fmla="*/ 0 h 46"/>
              <a:gd name="T4" fmla="*/ 2 w 5"/>
              <a:gd name="T5" fmla="*/ 0 h 46"/>
              <a:gd name="T6" fmla="*/ 1 w 5"/>
              <a:gd name="T7" fmla="*/ 0 h 46"/>
              <a:gd name="T8" fmla="*/ 0 60000 65536"/>
              <a:gd name="T9" fmla="*/ 0 60000 65536"/>
              <a:gd name="T10" fmla="*/ 0 60000 65536"/>
              <a:gd name="T11" fmla="*/ 0 60000 65536"/>
              <a:gd name="connsiteX0" fmla="*/ 90194 w 100194"/>
              <a:gd name="connsiteY0" fmla="*/ 0 h 24543"/>
              <a:gd name="connsiteX1" fmla="*/ 100194 w 100194"/>
              <a:gd name="connsiteY1" fmla="*/ 1087 h 24543"/>
              <a:gd name="connsiteX2" fmla="*/ 100194 w 100194"/>
              <a:gd name="connsiteY2" fmla="*/ 8696 h 24543"/>
              <a:gd name="connsiteX3" fmla="*/ 0 w 100194"/>
              <a:gd name="connsiteY3" fmla="*/ 24543 h 24543"/>
              <a:gd name="connsiteX0" fmla="*/ 90194 w 100194"/>
              <a:gd name="connsiteY0" fmla="*/ 0 h 24543"/>
              <a:gd name="connsiteX1" fmla="*/ 100194 w 100194"/>
              <a:gd name="connsiteY1" fmla="*/ 1087 h 24543"/>
              <a:gd name="connsiteX2" fmla="*/ 29470 w 100194"/>
              <a:gd name="connsiteY2" fmla="*/ 22457 h 24543"/>
              <a:gd name="connsiteX3" fmla="*/ 0 w 100194"/>
              <a:gd name="connsiteY3" fmla="*/ 24543 h 24543"/>
              <a:gd name="connsiteX0" fmla="*/ 90194 w 101052"/>
              <a:gd name="connsiteY0" fmla="*/ 0 h 24543"/>
              <a:gd name="connsiteX1" fmla="*/ 100194 w 101052"/>
              <a:gd name="connsiteY1" fmla="*/ 1087 h 24543"/>
              <a:gd name="connsiteX2" fmla="*/ 29470 w 101052"/>
              <a:gd name="connsiteY2" fmla="*/ 22457 h 24543"/>
              <a:gd name="connsiteX3" fmla="*/ 0 w 101052"/>
              <a:gd name="connsiteY3" fmla="*/ 24543 h 24543"/>
              <a:gd name="connsiteX0" fmla="*/ 90194 w 100845"/>
              <a:gd name="connsiteY0" fmla="*/ 0 h 24543"/>
              <a:gd name="connsiteX1" fmla="*/ 100194 w 100845"/>
              <a:gd name="connsiteY1" fmla="*/ 1087 h 24543"/>
              <a:gd name="connsiteX2" fmla="*/ 29470 w 100845"/>
              <a:gd name="connsiteY2" fmla="*/ 22457 h 24543"/>
              <a:gd name="connsiteX3" fmla="*/ 0 w 100845"/>
              <a:gd name="connsiteY3" fmla="*/ 24543 h 24543"/>
              <a:gd name="connsiteX0" fmla="*/ 88853 w 99504"/>
              <a:gd name="connsiteY0" fmla="*/ 0 h 23035"/>
              <a:gd name="connsiteX1" fmla="*/ 98853 w 99504"/>
              <a:gd name="connsiteY1" fmla="*/ 1087 h 23035"/>
              <a:gd name="connsiteX2" fmla="*/ 28129 w 99504"/>
              <a:gd name="connsiteY2" fmla="*/ 22457 h 23035"/>
              <a:gd name="connsiteX3" fmla="*/ 0 w 99504"/>
              <a:gd name="connsiteY3" fmla="*/ 23035 h 23035"/>
              <a:gd name="connsiteX0" fmla="*/ 88853 w 99483"/>
              <a:gd name="connsiteY0" fmla="*/ 0 h 23137"/>
              <a:gd name="connsiteX1" fmla="*/ 98853 w 99483"/>
              <a:gd name="connsiteY1" fmla="*/ 1087 h 23137"/>
              <a:gd name="connsiteX2" fmla="*/ 25414 w 99483"/>
              <a:gd name="connsiteY2" fmla="*/ 23137 h 23137"/>
              <a:gd name="connsiteX3" fmla="*/ 0 w 99483"/>
              <a:gd name="connsiteY3" fmla="*/ 23035 h 23137"/>
              <a:gd name="connsiteX0" fmla="*/ 96996 w 107626"/>
              <a:gd name="connsiteY0" fmla="*/ 0 h 23308"/>
              <a:gd name="connsiteX1" fmla="*/ 106996 w 107626"/>
              <a:gd name="connsiteY1" fmla="*/ 1087 h 23308"/>
              <a:gd name="connsiteX2" fmla="*/ 33557 w 107626"/>
              <a:gd name="connsiteY2" fmla="*/ 23137 h 23308"/>
              <a:gd name="connsiteX3" fmla="*/ 0 w 107626"/>
              <a:gd name="connsiteY3" fmla="*/ 23308 h 23308"/>
              <a:gd name="connsiteX0" fmla="*/ 114720 w 125350"/>
              <a:gd name="connsiteY0" fmla="*/ 0 h 23446"/>
              <a:gd name="connsiteX1" fmla="*/ 124720 w 125350"/>
              <a:gd name="connsiteY1" fmla="*/ 1087 h 23446"/>
              <a:gd name="connsiteX2" fmla="*/ 51281 w 125350"/>
              <a:gd name="connsiteY2" fmla="*/ 23137 h 23446"/>
              <a:gd name="connsiteX3" fmla="*/ 0 w 125350"/>
              <a:gd name="connsiteY3" fmla="*/ 23446 h 23446"/>
              <a:gd name="connsiteX0" fmla="*/ 114720 w 125241"/>
              <a:gd name="connsiteY0" fmla="*/ 0 h 23446"/>
              <a:gd name="connsiteX1" fmla="*/ 124720 w 125241"/>
              <a:gd name="connsiteY1" fmla="*/ 1087 h 23446"/>
              <a:gd name="connsiteX2" fmla="*/ 33587 w 125241"/>
              <a:gd name="connsiteY2" fmla="*/ 23275 h 23446"/>
              <a:gd name="connsiteX3" fmla="*/ 0 w 125241"/>
              <a:gd name="connsiteY3" fmla="*/ 23446 h 23446"/>
            </a:gdLst>
            <a:ahLst/>
            <a:cxnLst>
              <a:cxn ang="0">
                <a:pos x="connsiteX0" y="connsiteY0"/>
              </a:cxn>
              <a:cxn ang="0">
                <a:pos x="connsiteX1" y="connsiteY1"/>
              </a:cxn>
              <a:cxn ang="0">
                <a:pos x="connsiteX2" y="connsiteY2"/>
              </a:cxn>
              <a:cxn ang="0">
                <a:pos x="connsiteX3" y="connsiteY3"/>
              </a:cxn>
            </a:cxnLst>
            <a:rect l="l" t="t" r="r" b="b"/>
            <a:pathLst>
              <a:path w="125241" h="23446">
                <a:moveTo>
                  <a:pt x="114720" y="0"/>
                </a:moveTo>
                <a:lnTo>
                  <a:pt x="124720" y="1087"/>
                </a:lnTo>
                <a:cubicBezTo>
                  <a:pt x="133130" y="18355"/>
                  <a:pt x="37000" y="21499"/>
                  <a:pt x="33587" y="23275"/>
                </a:cubicBezTo>
                <a:lnTo>
                  <a:pt x="0" y="234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2" name="Freeform 407">
            <a:extLst>
              <a:ext uri="{FF2B5EF4-FFF2-40B4-BE49-F238E27FC236}">
                <a16:creationId xmlns:a16="http://schemas.microsoft.com/office/drawing/2014/main" id="{62B48E0E-9135-4D5E-9AA8-F89355046483}"/>
              </a:ext>
            </a:extLst>
          </xdr:cNvPr>
          <xdr:cNvSpPr>
            <a:spLocks/>
          </xdr:cNvSpPr>
        </xdr:nvSpPr>
        <xdr:spPr bwMode="auto">
          <a:xfrm flipH="1" flipV="1">
            <a:off x="698" y="97"/>
            <a:ext cx="45" cy="39"/>
          </a:xfrm>
          <a:custGeom>
            <a:avLst/>
            <a:gdLst>
              <a:gd name="T0" fmla="*/ 0 w 5"/>
              <a:gd name="T1" fmla="*/ 0 h 46"/>
              <a:gd name="T2" fmla="*/ 5 w 5"/>
              <a:gd name="T3" fmla="*/ 0 h 46"/>
              <a:gd name="T4" fmla="*/ 5 w 5"/>
              <a:gd name="T5" fmla="*/ 0 h 46"/>
              <a:gd name="T6" fmla="*/ 1 w 5"/>
              <a:gd name="T7" fmla="*/ 0 h 46"/>
              <a:gd name="T8" fmla="*/ 0 60000 65536"/>
              <a:gd name="T9" fmla="*/ 0 60000 65536"/>
              <a:gd name="T10" fmla="*/ 0 60000 65536"/>
              <a:gd name="T11" fmla="*/ 0 60000 65536"/>
              <a:gd name="connsiteX0" fmla="*/ 51871 w 51871"/>
              <a:gd name="connsiteY0" fmla="*/ 0 h 25294"/>
              <a:gd name="connsiteX1" fmla="*/ 8000 w 51871"/>
              <a:gd name="connsiteY1" fmla="*/ 16381 h 25294"/>
              <a:gd name="connsiteX2" fmla="*/ 8000 w 51871"/>
              <a:gd name="connsiteY2" fmla="*/ 23990 h 25294"/>
              <a:gd name="connsiteX3" fmla="*/ 0 w 51871"/>
              <a:gd name="connsiteY3" fmla="*/ 25294 h 25294"/>
              <a:gd name="connsiteX0" fmla="*/ 51871 w 51871"/>
              <a:gd name="connsiteY0" fmla="*/ 0 h 25294"/>
              <a:gd name="connsiteX1" fmla="*/ 47715 w 51871"/>
              <a:gd name="connsiteY1" fmla="*/ 1111 h 25294"/>
              <a:gd name="connsiteX2" fmla="*/ 8000 w 51871"/>
              <a:gd name="connsiteY2" fmla="*/ 23990 h 25294"/>
              <a:gd name="connsiteX3" fmla="*/ 0 w 51871"/>
              <a:gd name="connsiteY3" fmla="*/ 25294 h 25294"/>
              <a:gd name="connsiteX0" fmla="*/ 49179 w 49179"/>
              <a:gd name="connsiteY0" fmla="*/ 0 h 26807"/>
              <a:gd name="connsiteX1" fmla="*/ 47715 w 49179"/>
              <a:gd name="connsiteY1" fmla="*/ 2624 h 26807"/>
              <a:gd name="connsiteX2" fmla="*/ 8000 w 49179"/>
              <a:gd name="connsiteY2" fmla="*/ 25503 h 26807"/>
              <a:gd name="connsiteX3" fmla="*/ 0 w 49179"/>
              <a:gd name="connsiteY3" fmla="*/ 26807 h 26807"/>
              <a:gd name="connsiteX0" fmla="*/ 49179 w 49179"/>
              <a:gd name="connsiteY0" fmla="*/ 0 h 26807"/>
              <a:gd name="connsiteX1" fmla="*/ 47715 w 49179"/>
              <a:gd name="connsiteY1" fmla="*/ 3040 h 26807"/>
              <a:gd name="connsiteX2" fmla="*/ 8000 w 49179"/>
              <a:gd name="connsiteY2" fmla="*/ 25503 h 26807"/>
              <a:gd name="connsiteX3" fmla="*/ 0 w 49179"/>
              <a:gd name="connsiteY3" fmla="*/ 26807 h 26807"/>
              <a:gd name="connsiteX0" fmla="*/ 46495 w 47715"/>
              <a:gd name="connsiteY0" fmla="*/ 0 h 26253"/>
              <a:gd name="connsiteX1" fmla="*/ 47715 w 47715"/>
              <a:gd name="connsiteY1" fmla="*/ 2486 h 26253"/>
              <a:gd name="connsiteX2" fmla="*/ 8000 w 47715"/>
              <a:gd name="connsiteY2" fmla="*/ 24949 h 26253"/>
              <a:gd name="connsiteX3" fmla="*/ 0 w 47715"/>
              <a:gd name="connsiteY3" fmla="*/ 26253 h 26253"/>
              <a:gd name="connsiteX0" fmla="*/ 57852 w 57852"/>
              <a:gd name="connsiteY0" fmla="*/ 0 h 25697"/>
              <a:gd name="connsiteX1" fmla="*/ 47715 w 57852"/>
              <a:gd name="connsiteY1" fmla="*/ 1930 h 25697"/>
              <a:gd name="connsiteX2" fmla="*/ 8000 w 57852"/>
              <a:gd name="connsiteY2" fmla="*/ 24393 h 25697"/>
              <a:gd name="connsiteX3" fmla="*/ 0 w 57852"/>
              <a:gd name="connsiteY3" fmla="*/ 25697 h 25697"/>
              <a:gd name="connsiteX0" fmla="*/ 57852 w 57852"/>
              <a:gd name="connsiteY0" fmla="*/ 0 h 25697"/>
              <a:gd name="connsiteX1" fmla="*/ 36339 w 57852"/>
              <a:gd name="connsiteY1" fmla="*/ 952 h 25697"/>
              <a:gd name="connsiteX2" fmla="*/ 8000 w 57852"/>
              <a:gd name="connsiteY2" fmla="*/ 24393 h 25697"/>
              <a:gd name="connsiteX3" fmla="*/ 0 w 57852"/>
              <a:gd name="connsiteY3" fmla="*/ 25697 h 25697"/>
              <a:gd name="connsiteX0" fmla="*/ 56514 w 56514"/>
              <a:gd name="connsiteY0" fmla="*/ 0 h 26536"/>
              <a:gd name="connsiteX1" fmla="*/ 36339 w 56514"/>
              <a:gd name="connsiteY1" fmla="*/ 1791 h 26536"/>
              <a:gd name="connsiteX2" fmla="*/ 8000 w 56514"/>
              <a:gd name="connsiteY2" fmla="*/ 25232 h 26536"/>
              <a:gd name="connsiteX3" fmla="*/ 0 w 56514"/>
              <a:gd name="connsiteY3" fmla="*/ 26536 h 26536"/>
              <a:gd name="connsiteX0" fmla="*/ 56514 w 56514"/>
              <a:gd name="connsiteY0" fmla="*/ 0 h 26536"/>
              <a:gd name="connsiteX1" fmla="*/ 39012 w 56514"/>
              <a:gd name="connsiteY1" fmla="*/ 2494 h 26536"/>
              <a:gd name="connsiteX2" fmla="*/ 8000 w 56514"/>
              <a:gd name="connsiteY2" fmla="*/ 25232 h 26536"/>
              <a:gd name="connsiteX3" fmla="*/ 0 w 56514"/>
              <a:gd name="connsiteY3" fmla="*/ 26536 h 26536"/>
              <a:gd name="connsiteX0" fmla="*/ 56514 w 56514"/>
              <a:gd name="connsiteY0" fmla="*/ 0 h 26536"/>
              <a:gd name="connsiteX1" fmla="*/ 39012 w 56514"/>
              <a:gd name="connsiteY1" fmla="*/ 2494 h 26536"/>
              <a:gd name="connsiteX2" fmla="*/ 8000 w 56514"/>
              <a:gd name="connsiteY2" fmla="*/ 25232 h 26536"/>
              <a:gd name="connsiteX3" fmla="*/ 0 w 56514"/>
              <a:gd name="connsiteY3" fmla="*/ 26536 h 26536"/>
              <a:gd name="connsiteX0" fmla="*/ 56514 w 56514"/>
              <a:gd name="connsiteY0" fmla="*/ 0 h 26536"/>
              <a:gd name="connsiteX1" fmla="*/ 39012 w 56514"/>
              <a:gd name="connsiteY1" fmla="*/ 2494 h 26536"/>
              <a:gd name="connsiteX2" fmla="*/ 8000 w 56514"/>
              <a:gd name="connsiteY2" fmla="*/ 25232 h 26536"/>
              <a:gd name="connsiteX3" fmla="*/ 0 w 56514"/>
              <a:gd name="connsiteY3" fmla="*/ 26536 h 26536"/>
              <a:gd name="connsiteX0" fmla="*/ 56514 w 56514"/>
              <a:gd name="connsiteY0" fmla="*/ 0 h 26536"/>
              <a:gd name="connsiteX1" fmla="*/ 46362 w 56514"/>
              <a:gd name="connsiteY1" fmla="*/ 3197 h 26536"/>
              <a:gd name="connsiteX2" fmla="*/ 8000 w 56514"/>
              <a:gd name="connsiteY2" fmla="*/ 25232 h 26536"/>
              <a:gd name="connsiteX3" fmla="*/ 0 w 56514"/>
              <a:gd name="connsiteY3" fmla="*/ 26536 h 26536"/>
              <a:gd name="connsiteX0" fmla="*/ 56514 w 56514"/>
              <a:gd name="connsiteY0" fmla="*/ 0 h 26536"/>
              <a:gd name="connsiteX1" fmla="*/ 52376 w 56514"/>
              <a:gd name="connsiteY1" fmla="*/ 1650 h 26536"/>
              <a:gd name="connsiteX2" fmla="*/ 8000 w 56514"/>
              <a:gd name="connsiteY2" fmla="*/ 25232 h 26536"/>
              <a:gd name="connsiteX3" fmla="*/ 0 w 56514"/>
              <a:gd name="connsiteY3" fmla="*/ 26536 h 26536"/>
              <a:gd name="connsiteX0" fmla="*/ 56514 w 56514"/>
              <a:gd name="connsiteY0" fmla="*/ 0 h 26536"/>
              <a:gd name="connsiteX1" fmla="*/ 52376 w 56514"/>
              <a:gd name="connsiteY1" fmla="*/ 1650 h 26536"/>
              <a:gd name="connsiteX2" fmla="*/ 8000 w 56514"/>
              <a:gd name="connsiteY2" fmla="*/ 25232 h 26536"/>
              <a:gd name="connsiteX3" fmla="*/ 0 w 56514"/>
              <a:gd name="connsiteY3" fmla="*/ 26536 h 26536"/>
            </a:gdLst>
            <a:ahLst/>
            <a:cxnLst>
              <a:cxn ang="0">
                <a:pos x="connsiteX0" y="connsiteY0"/>
              </a:cxn>
              <a:cxn ang="0">
                <a:pos x="connsiteX1" y="connsiteY1"/>
              </a:cxn>
              <a:cxn ang="0">
                <a:pos x="connsiteX2" y="connsiteY2"/>
              </a:cxn>
              <a:cxn ang="0">
                <a:pos x="connsiteX3" y="connsiteY3"/>
              </a:cxn>
            </a:cxnLst>
            <a:rect l="l" t="t" r="r" b="b"/>
            <a:pathLst>
              <a:path w="56514" h="26536">
                <a:moveTo>
                  <a:pt x="56514" y="0"/>
                </a:moveTo>
                <a:lnTo>
                  <a:pt x="52376" y="1650"/>
                </a:lnTo>
                <a:cubicBezTo>
                  <a:pt x="16647" y="9088"/>
                  <a:pt x="4973" y="16950"/>
                  <a:pt x="8000" y="25232"/>
                </a:cubicBezTo>
                <a:lnTo>
                  <a:pt x="0" y="2653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15</xdr:col>
      <xdr:colOff>380695</xdr:colOff>
      <xdr:row>25</xdr:row>
      <xdr:rowOff>48342</xdr:rowOff>
    </xdr:from>
    <xdr:to>
      <xdr:col>15</xdr:col>
      <xdr:colOff>496561</xdr:colOff>
      <xdr:row>32</xdr:row>
      <xdr:rowOff>157552</xdr:rowOff>
    </xdr:to>
    <xdr:sp macro="" textlink="">
      <xdr:nvSpPr>
        <xdr:cNvPr id="1895" name="Freeform 166">
          <a:extLst>
            <a:ext uri="{FF2B5EF4-FFF2-40B4-BE49-F238E27FC236}">
              <a16:creationId xmlns:a16="http://schemas.microsoft.com/office/drawing/2014/main" id="{D7B626C1-FB41-4C33-87B0-70006D9DCD4B}"/>
            </a:ext>
          </a:extLst>
        </xdr:cNvPr>
        <xdr:cNvSpPr>
          <a:spLocks/>
        </xdr:cNvSpPr>
      </xdr:nvSpPr>
      <xdr:spPr bwMode="auto">
        <a:xfrm flipH="1">
          <a:off x="10302570" y="4329300"/>
          <a:ext cx="115866" cy="1294544"/>
        </a:xfrm>
        <a:custGeom>
          <a:avLst/>
          <a:gdLst>
            <a:gd name="T0" fmla="*/ 2147483647 w 48155"/>
            <a:gd name="T1" fmla="*/ 2147483647 h 11277"/>
            <a:gd name="T2" fmla="*/ 2147483647 w 48155"/>
            <a:gd name="T3" fmla="*/ 2147483647 h 11277"/>
            <a:gd name="T4" fmla="*/ 0 w 48155"/>
            <a:gd name="T5" fmla="*/ 0 h 11277"/>
            <a:gd name="T6" fmla="*/ 0 60000 65536"/>
            <a:gd name="T7" fmla="*/ 0 60000 65536"/>
            <a:gd name="T8" fmla="*/ 0 60000 65536"/>
            <a:gd name="connsiteX0" fmla="*/ 0 w 126008"/>
            <a:gd name="connsiteY0" fmla="*/ 5531 h 5531"/>
            <a:gd name="connsiteX1" fmla="*/ 16000 w 126008"/>
            <a:gd name="connsiteY1" fmla="*/ 425 h 5531"/>
            <a:gd name="connsiteX2" fmla="*/ 126008 w 126008"/>
            <a:gd name="connsiteY2" fmla="*/ 210 h 5531"/>
            <a:gd name="connsiteX0" fmla="*/ 0 w 10000"/>
            <a:gd name="connsiteY0" fmla="*/ 10738 h 10738"/>
            <a:gd name="connsiteX1" fmla="*/ 1270 w 10000"/>
            <a:gd name="connsiteY1" fmla="*/ 1506 h 10738"/>
            <a:gd name="connsiteX2" fmla="*/ 10000 w 10000"/>
            <a:gd name="connsiteY2" fmla="*/ 1118 h 10738"/>
            <a:gd name="connsiteX0" fmla="*/ 0 w 10000"/>
            <a:gd name="connsiteY0" fmla="*/ 9620 h 9620"/>
            <a:gd name="connsiteX1" fmla="*/ 1270 w 10000"/>
            <a:gd name="connsiteY1" fmla="*/ 388 h 9620"/>
            <a:gd name="connsiteX2" fmla="*/ 10000 w 10000"/>
            <a:gd name="connsiteY2" fmla="*/ 0 h 9620"/>
            <a:gd name="connsiteX0" fmla="*/ 0 w 10299"/>
            <a:gd name="connsiteY0" fmla="*/ 9597 h 9597"/>
            <a:gd name="connsiteX1" fmla="*/ 1270 w 10299"/>
            <a:gd name="connsiteY1" fmla="*/ 0 h 9597"/>
            <a:gd name="connsiteX2" fmla="*/ 10299 w 10299"/>
            <a:gd name="connsiteY2" fmla="*/ 219 h 9597"/>
            <a:gd name="connsiteX0" fmla="*/ 0 w 10000"/>
            <a:gd name="connsiteY0" fmla="*/ 10000 h 10000"/>
            <a:gd name="connsiteX1" fmla="*/ 1233 w 10000"/>
            <a:gd name="connsiteY1" fmla="*/ 0 h 10000"/>
            <a:gd name="connsiteX2" fmla="*/ 10000 w 10000"/>
            <a:gd name="connsiteY2" fmla="*/ 228 h 10000"/>
            <a:gd name="connsiteX0" fmla="*/ 0 w 9058"/>
            <a:gd name="connsiteY0" fmla="*/ 10756 h 10756"/>
            <a:gd name="connsiteX1" fmla="*/ 291 w 9058"/>
            <a:gd name="connsiteY1" fmla="*/ 0 h 10756"/>
            <a:gd name="connsiteX2" fmla="*/ 9058 w 9058"/>
            <a:gd name="connsiteY2" fmla="*/ 228 h 10756"/>
            <a:gd name="connsiteX0" fmla="*/ 0 w 10000"/>
            <a:gd name="connsiteY0" fmla="*/ 10000 h 10000"/>
            <a:gd name="connsiteX1" fmla="*/ 321 w 10000"/>
            <a:gd name="connsiteY1" fmla="*/ 0 h 10000"/>
            <a:gd name="connsiteX2" fmla="*/ 10000 w 10000"/>
            <a:gd name="connsiteY2" fmla="*/ 212 h 10000"/>
            <a:gd name="connsiteX0" fmla="*/ 15 w 10015"/>
            <a:gd name="connsiteY0" fmla="*/ 10000 h 10000"/>
            <a:gd name="connsiteX1" fmla="*/ 336 w 10015"/>
            <a:gd name="connsiteY1" fmla="*/ 0 h 10000"/>
            <a:gd name="connsiteX2" fmla="*/ 10015 w 10015"/>
            <a:gd name="connsiteY2" fmla="*/ 212 h 10000"/>
            <a:gd name="connsiteX0" fmla="*/ 50 w 9810"/>
            <a:gd name="connsiteY0" fmla="*/ 9900 h 9900"/>
            <a:gd name="connsiteX1" fmla="*/ 131 w 9810"/>
            <a:gd name="connsiteY1" fmla="*/ 0 h 9900"/>
            <a:gd name="connsiteX2" fmla="*/ 9810 w 9810"/>
            <a:gd name="connsiteY2" fmla="*/ 212 h 9900"/>
            <a:gd name="connsiteX0" fmla="*/ 51 w 13462"/>
            <a:gd name="connsiteY0" fmla="*/ 14098 h 14098"/>
            <a:gd name="connsiteX1" fmla="*/ 134 w 13462"/>
            <a:gd name="connsiteY1" fmla="*/ 4098 h 14098"/>
            <a:gd name="connsiteX2" fmla="*/ 13462 w 13462"/>
            <a:gd name="connsiteY2" fmla="*/ 4 h 14098"/>
            <a:gd name="connsiteX0" fmla="*/ 51 w 15720"/>
            <a:gd name="connsiteY0" fmla="*/ 11483 h 11483"/>
            <a:gd name="connsiteX1" fmla="*/ 134 w 15720"/>
            <a:gd name="connsiteY1" fmla="*/ 1483 h 11483"/>
            <a:gd name="connsiteX2" fmla="*/ 15720 w 15720"/>
            <a:gd name="connsiteY2" fmla="*/ 11 h 11483"/>
            <a:gd name="connsiteX0" fmla="*/ 51 w 15720"/>
            <a:gd name="connsiteY0" fmla="*/ 11472 h 11472"/>
            <a:gd name="connsiteX1" fmla="*/ 134 w 15720"/>
            <a:gd name="connsiteY1" fmla="*/ 1472 h 11472"/>
            <a:gd name="connsiteX2" fmla="*/ 15720 w 15720"/>
            <a:gd name="connsiteY2" fmla="*/ 0 h 11472"/>
            <a:gd name="connsiteX0" fmla="*/ 51 w 15720"/>
            <a:gd name="connsiteY0" fmla="*/ 11472 h 11472"/>
            <a:gd name="connsiteX1" fmla="*/ 134 w 15720"/>
            <a:gd name="connsiteY1" fmla="*/ 1472 h 11472"/>
            <a:gd name="connsiteX2" fmla="*/ 15720 w 15720"/>
            <a:gd name="connsiteY2" fmla="*/ 0 h 11472"/>
            <a:gd name="connsiteX0" fmla="*/ 51 w 21216"/>
            <a:gd name="connsiteY0" fmla="*/ 13317 h 13317"/>
            <a:gd name="connsiteX1" fmla="*/ 134 w 21216"/>
            <a:gd name="connsiteY1" fmla="*/ 3317 h 13317"/>
            <a:gd name="connsiteX2" fmla="*/ 21216 w 21216"/>
            <a:gd name="connsiteY2" fmla="*/ 0 h 13317"/>
            <a:gd name="connsiteX0" fmla="*/ 51 w 13431"/>
            <a:gd name="connsiteY0" fmla="*/ 11946 h 11946"/>
            <a:gd name="connsiteX1" fmla="*/ 134 w 13431"/>
            <a:gd name="connsiteY1" fmla="*/ 1946 h 11946"/>
            <a:gd name="connsiteX2" fmla="*/ 13431 w 13431"/>
            <a:gd name="connsiteY2" fmla="*/ 0 h 11946"/>
            <a:gd name="connsiteX0" fmla="*/ 51 w 13431"/>
            <a:gd name="connsiteY0" fmla="*/ 11946 h 11946"/>
            <a:gd name="connsiteX1" fmla="*/ 134 w 13431"/>
            <a:gd name="connsiteY1" fmla="*/ 1946 h 11946"/>
            <a:gd name="connsiteX2" fmla="*/ 9373 w 13431"/>
            <a:gd name="connsiteY2" fmla="*/ 207 h 11946"/>
            <a:gd name="connsiteX3" fmla="*/ 13431 w 13431"/>
            <a:gd name="connsiteY3" fmla="*/ 0 h 11946"/>
            <a:gd name="connsiteX0" fmla="*/ 51 w 11233"/>
            <a:gd name="connsiteY0" fmla="*/ 19396 h 19396"/>
            <a:gd name="connsiteX1" fmla="*/ 134 w 11233"/>
            <a:gd name="connsiteY1" fmla="*/ 9396 h 19396"/>
            <a:gd name="connsiteX2" fmla="*/ 9373 w 11233"/>
            <a:gd name="connsiteY2" fmla="*/ 7657 h 19396"/>
            <a:gd name="connsiteX3" fmla="*/ 11233 w 11233"/>
            <a:gd name="connsiteY3" fmla="*/ 0 h 19396"/>
            <a:gd name="connsiteX0" fmla="*/ 51 w 11233"/>
            <a:gd name="connsiteY0" fmla="*/ 19396 h 19396"/>
            <a:gd name="connsiteX1" fmla="*/ 134 w 11233"/>
            <a:gd name="connsiteY1" fmla="*/ 11083 h 19396"/>
            <a:gd name="connsiteX2" fmla="*/ 9373 w 11233"/>
            <a:gd name="connsiteY2" fmla="*/ 7657 h 19396"/>
            <a:gd name="connsiteX3" fmla="*/ 11233 w 11233"/>
            <a:gd name="connsiteY3" fmla="*/ 0 h 19396"/>
            <a:gd name="connsiteX0" fmla="*/ 51 w 11233"/>
            <a:gd name="connsiteY0" fmla="*/ 19396 h 19396"/>
            <a:gd name="connsiteX1" fmla="*/ 134 w 11233"/>
            <a:gd name="connsiteY1" fmla="*/ 11083 h 19396"/>
            <a:gd name="connsiteX2" fmla="*/ 9373 w 11233"/>
            <a:gd name="connsiteY2" fmla="*/ 7657 h 19396"/>
            <a:gd name="connsiteX3" fmla="*/ 11233 w 11233"/>
            <a:gd name="connsiteY3" fmla="*/ 0 h 19396"/>
            <a:gd name="connsiteX0" fmla="*/ 51 w 11233"/>
            <a:gd name="connsiteY0" fmla="*/ 19396 h 19396"/>
            <a:gd name="connsiteX1" fmla="*/ 134 w 11233"/>
            <a:gd name="connsiteY1" fmla="*/ 11083 h 19396"/>
            <a:gd name="connsiteX2" fmla="*/ 8528 w 11233"/>
            <a:gd name="connsiteY2" fmla="*/ 8079 h 19396"/>
            <a:gd name="connsiteX3" fmla="*/ 11233 w 11233"/>
            <a:gd name="connsiteY3" fmla="*/ 0 h 19396"/>
            <a:gd name="connsiteX0" fmla="*/ 51 w 11233"/>
            <a:gd name="connsiteY0" fmla="*/ 19396 h 19396"/>
            <a:gd name="connsiteX1" fmla="*/ 134 w 11233"/>
            <a:gd name="connsiteY1" fmla="*/ 11083 h 19396"/>
            <a:gd name="connsiteX2" fmla="*/ 8528 w 11233"/>
            <a:gd name="connsiteY2" fmla="*/ 8079 h 19396"/>
            <a:gd name="connsiteX3" fmla="*/ 11233 w 11233"/>
            <a:gd name="connsiteY3" fmla="*/ 0 h 19396"/>
            <a:gd name="connsiteX0" fmla="*/ 51 w 11458"/>
            <a:gd name="connsiteY0" fmla="*/ 19396 h 19396"/>
            <a:gd name="connsiteX1" fmla="*/ 134 w 11458"/>
            <a:gd name="connsiteY1" fmla="*/ 11083 h 19396"/>
            <a:gd name="connsiteX2" fmla="*/ 10388 w 11458"/>
            <a:gd name="connsiteY2" fmla="*/ 8501 h 19396"/>
            <a:gd name="connsiteX3" fmla="*/ 11233 w 11458"/>
            <a:gd name="connsiteY3" fmla="*/ 0 h 19396"/>
            <a:gd name="connsiteX0" fmla="*/ 51 w 15122"/>
            <a:gd name="connsiteY0" fmla="*/ 18693 h 18693"/>
            <a:gd name="connsiteX1" fmla="*/ 134 w 15122"/>
            <a:gd name="connsiteY1" fmla="*/ 10380 h 18693"/>
            <a:gd name="connsiteX2" fmla="*/ 10388 w 15122"/>
            <a:gd name="connsiteY2" fmla="*/ 7798 h 18693"/>
            <a:gd name="connsiteX3" fmla="*/ 15122 w 15122"/>
            <a:gd name="connsiteY3" fmla="*/ 0 h 18693"/>
            <a:gd name="connsiteX0" fmla="*/ 295 w 15366"/>
            <a:gd name="connsiteY0" fmla="*/ 18693 h 18693"/>
            <a:gd name="connsiteX1" fmla="*/ 40 w 15366"/>
            <a:gd name="connsiteY1" fmla="*/ 8693 h 18693"/>
            <a:gd name="connsiteX2" fmla="*/ 10632 w 15366"/>
            <a:gd name="connsiteY2" fmla="*/ 7798 h 18693"/>
            <a:gd name="connsiteX3" fmla="*/ 15366 w 15366"/>
            <a:gd name="connsiteY3" fmla="*/ 0 h 18693"/>
            <a:gd name="connsiteX0" fmla="*/ 295 w 15366"/>
            <a:gd name="connsiteY0" fmla="*/ 18693 h 18693"/>
            <a:gd name="connsiteX1" fmla="*/ 40 w 15366"/>
            <a:gd name="connsiteY1" fmla="*/ 8693 h 18693"/>
            <a:gd name="connsiteX2" fmla="*/ 12154 w 15366"/>
            <a:gd name="connsiteY2" fmla="*/ 8782 h 18693"/>
            <a:gd name="connsiteX3" fmla="*/ 15366 w 15366"/>
            <a:gd name="connsiteY3" fmla="*/ 0 h 18693"/>
            <a:gd name="connsiteX0" fmla="*/ 295 w 15366"/>
            <a:gd name="connsiteY0" fmla="*/ 18693 h 18693"/>
            <a:gd name="connsiteX1" fmla="*/ 40 w 15366"/>
            <a:gd name="connsiteY1" fmla="*/ 8693 h 18693"/>
            <a:gd name="connsiteX2" fmla="*/ 11277 w 15366"/>
            <a:gd name="connsiteY2" fmla="*/ 7389 h 18693"/>
            <a:gd name="connsiteX3" fmla="*/ 15366 w 15366"/>
            <a:gd name="connsiteY3" fmla="*/ 0 h 18693"/>
            <a:gd name="connsiteX0" fmla="*/ 295 w 15366"/>
            <a:gd name="connsiteY0" fmla="*/ 18693 h 18693"/>
            <a:gd name="connsiteX1" fmla="*/ 40 w 15366"/>
            <a:gd name="connsiteY1" fmla="*/ 8693 h 18693"/>
            <a:gd name="connsiteX2" fmla="*/ 11861 w 15366"/>
            <a:gd name="connsiteY2" fmla="*/ 6136 h 18693"/>
            <a:gd name="connsiteX3" fmla="*/ 15366 w 15366"/>
            <a:gd name="connsiteY3" fmla="*/ 0 h 18693"/>
            <a:gd name="connsiteX0" fmla="*/ 295 w 15366"/>
            <a:gd name="connsiteY0" fmla="*/ 18693 h 18693"/>
            <a:gd name="connsiteX1" fmla="*/ 40 w 15366"/>
            <a:gd name="connsiteY1" fmla="*/ 8693 h 18693"/>
            <a:gd name="connsiteX2" fmla="*/ 11861 w 15366"/>
            <a:gd name="connsiteY2" fmla="*/ 6136 h 18693"/>
            <a:gd name="connsiteX3" fmla="*/ 15366 w 15366"/>
            <a:gd name="connsiteY3" fmla="*/ 0 h 18693"/>
            <a:gd name="connsiteX0" fmla="*/ 295 w 13905"/>
            <a:gd name="connsiteY0" fmla="*/ 18832 h 18832"/>
            <a:gd name="connsiteX1" fmla="*/ 40 w 13905"/>
            <a:gd name="connsiteY1" fmla="*/ 8832 h 18832"/>
            <a:gd name="connsiteX2" fmla="*/ 11861 w 13905"/>
            <a:gd name="connsiteY2" fmla="*/ 6275 h 18832"/>
            <a:gd name="connsiteX3" fmla="*/ 13905 w 13905"/>
            <a:gd name="connsiteY3" fmla="*/ 0 h 18832"/>
            <a:gd name="connsiteX0" fmla="*/ 295 w 11861"/>
            <a:gd name="connsiteY0" fmla="*/ 12557 h 12557"/>
            <a:gd name="connsiteX1" fmla="*/ 40 w 11861"/>
            <a:gd name="connsiteY1" fmla="*/ 2557 h 12557"/>
            <a:gd name="connsiteX2" fmla="*/ 11861 w 11861"/>
            <a:gd name="connsiteY2" fmla="*/ 0 h 12557"/>
            <a:gd name="connsiteX0" fmla="*/ 1 w 15124"/>
            <a:gd name="connsiteY0" fmla="*/ 12737 h 12737"/>
            <a:gd name="connsiteX1" fmla="*/ 3303 w 15124"/>
            <a:gd name="connsiteY1" fmla="*/ 2557 h 12737"/>
            <a:gd name="connsiteX2" fmla="*/ 15124 w 15124"/>
            <a:gd name="connsiteY2" fmla="*/ 0 h 12737"/>
            <a:gd name="connsiteX0" fmla="*/ 0 w 15123"/>
            <a:gd name="connsiteY0" fmla="*/ 12737 h 12737"/>
            <a:gd name="connsiteX1" fmla="*/ 3302 w 15123"/>
            <a:gd name="connsiteY1" fmla="*/ 2557 h 12737"/>
            <a:gd name="connsiteX2" fmla="*/ 15123 w 15123"/>
            <a:gd name="connsiteY2" fmla="*/ 0 h 12737"/>
            <a:gd name="connsiteX0" fmla="*/ 0 w 15123"/>
            <a:gd name="connsiteY0" fmla="*/ 12737 h 12737"/>
            <a:gd name="connsiteX1" fmla="*/ 3302 w 15123"/>
            <a:gd name="connsiteY1" fmla="*/ 2557 h 12737"/>
            <a:gd name="connsiteX2" fmla="*/ 15123 w 15123"/>
            <a:gd name="connsiteY2" fmla="*/ 0 h 12737"/>
            <a:gd name="connsiteX0" fmla="*/ 0 w 15123"/>
            <a:gd name="connsiteY0" fmla="*/ 12737 h 12737"/>
            <a:gd name="connsiteX1" fmla="*/ 3302 w 15123"/>
            <a:gd name="connsiteY1" fmla="*/ 2557 h 12737"/>
            <a:gd name="connsiteX2" fmla="*/ 15123 w 15123"/>
            <a:gd name="connsiteY2" fmla="*/ 0 h 12737"/>
            <a:gd name="connsiteX0" fmla="*/ 0 w 14234"/>
            <a:gd name="connsiteY0" fmla="*/ 13097 h 13097"/>
            <a:gd name="connsiteX1" fmla="*/ 2413 w 14234"/>
            <a:gd name="connsiteY1" fmla="*/ 2557 h 13097"/>
            <a:gd name="connsiteX2" fmla="*/ 14234 w 14234"/>
            <a:gd name="connsiteY2" fmla="*/ 0 h 13097"/>
            <a:gd name="connsiteX0" fmla="*/ 0 w 13523"/>
            <a:gd name="connsiteY0" fmla="*/ 15797 h 15797"/>
            <a:gd name="connsiteX1" fmla="*/ 1702 w 13523"/>
            <a:gd name="connsiteY1" fmla="*/ 2557 h 15797"/>
            <a:gd name="connsiteX2" fmla="*/ 13523 w 13523"/>
            <a:gd name="connsiteY2" fmla="*/ 0 h 15797"/>
            <a:gd name="connsiteX0" fmla="*/ 0 w 13523"/>
            <a:gd name="connsiteY0" fmla="*/ 15797 h 15797"/>
            <a:gd name="connsiteX1" fmla="*/ 1702 w 13523"/>
            <a:gd name="connsiteY1" fmla="*/ 2557 h 15797"/>
            <a:gd name="connsiteX2" fmla="*/ 13523 w 13523"/>
            <a:gd name="connsiteY2" fmla="*/ 0 h 15797"/>
            <a:gd name="connsiteX0" fmla="*/ 0 w 13523"/>
            <a:gd name="connsiteY0" fmla="*/ 15797 h 15797"/>
            <a:gd name="connsiteX1" fmla="*/ 1702 w 13523"/>
            <a:gd name="connsiteY1" fmla="*/ 2557 h 15797"/>
            <a:gd name="connsiteX2" fmla="*/ 13523 w 13523"/>
            <a:gd name="connsiteY2" fmla="*/ 0 h 15797"/>
            <a:gd name="connsiteX0" fmla="*/ 0 w 15481"/>
            <a:gd name="connsiteY0" fmla="*/ 14685 h 14685"/>
            <a:gd name="connsiteX1" fmla="*/ 1702 w 15481"/>
            <a:gd name="connsiteY1" fmla="*/ 1445 h 14685"/>
            <a:gd name="connsiteX2" fmla="*/ 15481 w 15481"/>
            <a:gd name="connsiteY2" fmla="*/ 0 h 14685"/>
            <a:gd name="connsiteX0" fmla="*/ 0 w 15481"/>
            <a:gd name="connsiteY0" fmla="*/ 14685 h 14685"/>
            <a:gd name="connsiteX1" fmla="*/ 1702 w 15481"/>
            <a:gd name="connsiteY1" fmla="*/ 1445 h 14685"/>
            <a:gd name="connsiteX2" fmla="*/ 15481 w 15481"/>
            <a:gd name="connsiteY2" fmla="*/ 0 h 14685"/>
            <a:gd name="connsiteX0" fmla="*/ 0 w 15481"/>
            <a:gd name="connsiteY0" fmla="*/ 14685 h 14685"/>
            <a:gd name="connsiteX1" fmla="*/ 1702 w 15481"/>
            <a:gd name="connsiteY1" fmla="*/ 1445 h 14685"/>
            <a:gd name="connsiteX2" fmla="*/ 15481 w 15481"/>
            <a:gd name="connsiteY2" fmla="*/ 0 h 14685"/>
            <a:gd name="connsiteX0" fmla="*/ 0 w 15481"/>
            <a:gd name="connsiteY0" fmla="*/ 14685 h 14685"/>
            <a:gd name="connsiteX1" fmla="*/ 1702 w 15481"/>
            <a:gd name="connsiteY1" fmla="*/ 1445 h 14685"/>
            <a:gd name="connsiteX2" fmla="*/ 15481 w 15481"/>
            <a:gd name="connsiteY2" fmla="*/ 0 h 14685"/>
            <a:gd name="connsiteX0" fmla="*/ 0 w 16070"/>
            <a:gd name="connsiteY0" fmla="*/ 13651 h 13651"/>
            <a:gd name="connsiteX1" fmla="*/ 1702 w 16070"/>
            <a:gd name="connsiteY1" fmla="*/ 411 h 13651"/>
            <a:gd name="connsiteX2" fmla="*/ 16070 w 16070"/>
            <a:gd name="connsiteY2" fmla="*/ 0 h 13651"/>
            <a:gd name="connsiteX0" fmla="*/ 0 w 17953"/>
            <a:gd name="connsiteY0" fmla="*/ 13297 h 13297"/>
            <a:gd name="connsiteX1" fmla="*/ 1702 w 17953"/>
            <a:gd name="connsiteY1" fmla="*/ 57 h 13297"/>
            <a:gd name="connsiteX2" fmla="*/ 17953 w 17953"/>
            <a:gd name="connsiteY2" fmla="*/ 34 h 13297"/>
            <a:gd name="connsiteX0" fmla="*/ 0 w 21367"/>
            <a:gd name="connsiteY0" fmla="*/ 13281 h 13281"/>
            <a:gd name="connsiteX1" fmla="*/ 1702 w 21367"/>
            <a:gd name="connsiteY1" fmla="*/ 41 h 13281"/>
            <a:gd name="connsiteX2" fmla="*/ 21367 w 21367"/>
            <a:gd name="connsiteY2" fmla="*/ 406 h 13281"/>
            <a:gd name="connsiteX0" fmla="*/ 0 w 21367"/>
            <a:gd name="connsiteY0" fmla="*/ 13325 h 13325"/>
            <a:gd name="connsiteX1" fmla="*/ 1702 w 21367"/>
            <a:gd name="connsiteY1" fmla="*/ 85 h 13325"/>
            <a:gd name="connsiteX2" fmla="*/ 21367 w 21367"/>
            <a:gd name="connsiteY2" fmla="*/ 450 h 13325"/>
            <a:gd name="connsiteX0" fmla="*/ 0 w 32115"/>
            <a:gd name="connsiteY0" fmla="*/ 19476 h 19476"/>
            <a:gd name="connsiteX1" fmla="*/ 1702 w 32115"/>
            <a:gd name="connsiteY1" fmla="*/ 6236 h 19476"/>
            <a:gd name="connsiteX2" fmla="*/ 32115 w 32115"/>
            <a:gd name="connsiteY2" fmla="*/ 4 h 19476"/>
            <a:gd name="connsiteX0" fmla="*/ 0 w 32115"/>
            <a:gd name="connsiteY0" fmla="*/ 19476 h 19476"/>
            <a:gd name="connsiteX1" fmla="*/ 1702 w 32115"/>
            <a:gd name="connsiteY1" fmla="*/ 6236 h 19476"/>
            <a:gd name="connsiteX2" fmla="*/ 32115 w 32115"/>
            <a:gd name="connsiteY2" fmla="*/ 4 h 19476"/>
            <a:gd name="connsiteX0" fmla="*/ 0 w 32115"/>
            <a:gd name="connsiteY0" fmla="*/ 19476 h 19476"/>
            <a:gd name="connsiteX1" fmla="*/ 1702 w 32115"/>
            <a:gd name="connsiteY1" fmla="*/ 6236 h 19476"/>
            <a:gd name="connsiteX2" fmla="*/ 32115 w 32115"/>
            <a:gd name="connsiteY2" fmla="*/ 4 h 19476"/>
            <a:gd name="connsiteX0" fmla="*/ 0 w 31865"/>
            <a:gd name="connsiteY0" fmla="*/ 22376 h 22376"/>
            <a:gd name="connsiteX1" fmla="*/ 1702 w 31865"/>
            <a:gd name="connsiteY1" fmla="*/ 9136 h 22376"/>
            <a:gd name="connsiteX2" fmla="*/ 31865 w 31865"/>
            <a:gd name="connsiteY2" fmla="*/ 2 h 22376"/>
            <a:gd name="connsiteX0" fmla="*/ 0 w 33115"/>
            <a:gd name="connsiteY0" fmla="*/ 21585 h 21585"/>
            <a:gd name="connsiteX1" fmla="*/ 1702 w 33115"/>
            <a:gd name="connsiteY1" fmla="*/ 8345 h 21585"/>
            <a:gd name="connsiteX2" fmla="*/ 33115 w 33115"/>
            <a:gd name="connsiteY2" fmla="*/ 3 h 21585"/>
            <a:gd name="connsiteX0" fmla="*/ 0 w 42863"/>
            <a:gd name="connsiteY0" fmla="*/ 19475 h 19475"/>
            <a:gd name="connsiteX1" fmla="*/ 1702 w 42863"/>
            <a:gd name="connsiteY1" fmla="*/ 6235 h 19475"/>
            <a:gd name="connsiteX2" fmla="*/ 42863 w 42863"/>
            <a:gd name="connsiteY2" fmla="*/ 4 h 19475"/>
            <a:gd name="connsiteX0" fmla="*/ 3812 w 41176"/>
            <a:gd name="connsiteY0" fmla="*/ 21718 h 21718"/>
            <a:gd name="connsiteX1" fmla="*/ 15 w 41176"/>
            <a:gd name="connsiteY1" fmla="*/ 6235 h 21718"/>
            <a:gd name="connsiteX2" fmla="*/ 41176 w 41176"/>
            <a:gd name="connsiteY2" fmla="*/ 4 h 21718"/>
            <a:gd name="connsiteX0" fmla="*/ 3837 w 41201"/>
            <a:gd name="connsiteY0" fmla="*/ 21718 h 21718"/>
            <a:gd name="connsiteX1" fmla="*/ 40 w 41201"/>
            <a:gd name="connsiteY1" fmla="*/ 6235 h 21718"/>
            <a:gd name="connsiteX2" fmla="*/ 41201 w 41201"/>
            <a:gd name="connsiteY2" fmla="*/ 4 h 21718"/>
            <a:gd name="connsiteX0" fmla="*/ 1174 w 42244"/>
            <a:gd name="connsiteY0" fmla="*/ 20125 h 20125"/>
            <a:gd name="connsiteX1" fmla="*/ 1083 w 42244"/>
            <a:gd name="connsiteY1" fmla="*/ 6235 h 20125"/>
            <a:gd name="connsiteX2" fmla="*/ 42244 w 42244"/>
            <a:gd name="connsiteY2" fmla="*/ 4 h 20125"/>
            <a:gd name="connsiteX0" fmla="*/ 162 w 41232"/>
            <a:gd name="connsiteY0" fmla="*/ 20125 h 20125"/>
            <a:gd name="connsiteX1" fmla="*/ 71 w 41232"/>
            <a:gd name="connsiteY1" fmla="*/ 6235 h 20125"/>
            <a:gd name="connsiteX2" fmla="*/ 41232 w 41232"/>
            <a:gd name="connsiteY2" fmla="*/ 4 h 20125"/>
            <a:gd name="connsiteX0" fmla="*/ 162 w 43085"/>
            <a:gd name="connsiteY0" fmla="*/ 13890 h 13890"/>
            <a:gd name="connsiteX1" fmla="*/ 71 w 43085"/>
            <a:gd name="connsiteY1" fmla="*/ 0 h 13890"/>
            <a:gd name="connsiteX2" fmla="*/ 43085 w 43085"/>
            <a:gd name="connsiteY2" fmla="*/ 539 h 13890"/>
            <a:gd name="connsiteX0" fmla="*/ 162 w 43085"/>
            <a:gd name="connsiteY0" fmla="*/ 14413 h 14413"/>
            <a:gd name="connsiteX1" fmla="*/ 71 w 43085"/>
            <a:gd name="connsiteY1" fmla="*/ 523 h 14413"/>
            <a:gd name="connsiteX2" fmla="*/ 43085 w 43085"/>
            <a:gd name="connsiteY2" fmla="*/ 0 h 14413"/>
            <a:gd name="connsiteX0" fmla="*/ 162 w 41602"/>
            <a:gd name="connsiteY0" fmla="*/ 13890 h 13890"/>
            <a:gd name="connsiteX1" fmla="*/ 71 w 41602"/>
            <a:gd name="connsiteY1" fmla="*/ 0 h 13890"/>
            <a:gd name="connsiteX2" fmla="*/ 41602 w 41602"/>
            <a:gd name="connsiteY2" fmla="*/ 141 h 13890"/>
            <a:gd name="connsiteX0" fmla="*/ 162 w 6146"/>
            <a:gd name="connsiteY0" fmla="*/ 42454 h 42454"/>
            <a:gd name="connsiteX1" fmla="*/ 71 w 6146"/>
            <a:gd name="connsiteY1" fmla="*/ 28564 h 42454"/>
            <a:gd name="connsiteX2" fmla="*/ 6146 w 6146"/>
            <a:gd name="connsiteY2" fmla="*/ 0 h 42454"/>
            <a:gd name="connsiteX0" fmla="*/ 263 w 10912"/>
            <a:gd name="connsiteY0" fmla="*/ 10000 h 10000"/>
            <a:gd name="connsiteX1" fmla="*/ 115 w 10912"/>
            <a:gd name="connsiteY1" fmla="*/ 6728 h 10000"/>
            <a:gd name="connsiteX2" fmla="*/ 9999 w 10912"/>
            <a:gd name="connsiteY2" fmla="*/ 0 h 10000"/>
            <a:gd name="connsiteX0" fmla="*/ 263 w 9066"/>
            <a:gd name="connsiteY0" fmla="*/ 10554 h 10554"/>
            <a:gd name="connsiteX1" fmla="*/ 115 w 9066"/>
            <a:gd name="connsiteY1" fmla="*/ 7282 h 10554"/>
            <a:gd name="connsiteX2" fmla="*/ 2964 w 9066"/>
            <a:gd name="connsiteY2" fmla="*/ 0 h 10554"/>
            <a:gd name="connsiteX0" fmla="*/ 290 w 12242"/>
            <a:gd name="connsiteY0" fmla="*/ 10000 h 10000"/>
            <a:gd name="connsiteX1" fmla="*/ 127 w 12242"/>
            <a:gd name="connsiteY1" fmla="*/ 6900 h 10000"/>
            <a:gd name="connsiteX2" fmla="*/ 3269 w 12242"/>
            <a:gd name="connsiteY2" fmla="*/ 0 h 10000"/>
            <a:gd name="connsiteX0" fmla="*/ 290 w 13005"/>
            <a:gd name="connsiteY0" fmla="*/ 10035 h 10035"/>
            <a:gd name="connsiteX1" fmla="*/ 127 w 13005"/>
            <a:gd name="connsiteY1" fmla="*/ 6935 h 10035"/>
            <a:gd name="connsiteX2" fmla="*/ 5597 w 13005"/>
            <a:gd name="connsiteY2" fmla="*/ 0 h 10035"/>
            <a:gd name="connsiteX0" fmla="*/ 290 w 16517"/>
            <a:gd name="connsiteY0" fmla="*/ 10035 h 10035"/>
            <a:gd name="connsiteX1" fmla="*/ 127 w 16517"/>
            <a:gd name="connsiteY1" fmla="*/ 6935 h 10035"/>
            <a:gd name="connsiteX2" fmla="*/ 16461 w 16517"/>
            <a:gd name="connsiteY2" fmla="*/ 6157 h 10035"/>
            <a:gd name="connsiteX3" fmla="*/ 5597 w 16517"/>
            <a:gd name="connsiteY3" fmla="*/ 0 h 10035"/>
            <a:gd name="connsiteX0" fmla="*/ 290 w 16517"/>
            <a:gd name="connsiteY0" fmla="*/ 10035 h 10035"/>
            <a:gd name="connsiteX1" fmla="*/ 127 w 16517"/>
            <a:gd name="connsiteY1" fmla="*/ 6935 h 10035"/>
            <a:gd name="connsiteX2" fmla="*/ 16461 w 16517"/>
            <a:gd name="connsiteY2" fmla="*/ 6157 h 10035"/>
            <a:gd name="connsiteX3" fmla="*/ 5597 w 16517"/>
            <a:gd name="connsiteY3" fmla="*/ 0 h 10035"/>
            <a:gd name="connsiteX0" fmla="*/ 290 w 16548"/>
            <a:gd name="connsiteY0" fmla="*/ 10000 h 10000"/>
            <a:gd name="connsiteX1" fmla="*/ 127 w 16548"/>
            <a:gd name="connsiteY1" fmla="*/ 6900 h 10000"/>
            <a:gd name="connsiteX2" fmla="*/ 16461 w 16548"/>
            <a:gd name="connsiteY2" fmla="*/ 6122 h 10000"/>
            <a:gd name="connsiteX3" fmla="*/ 9477 w 16548"/>
            <a:gd name="connsiteY3" fmla="*/ 0 h 10000"/>
            <a:gd name="connsiteX0" fmla="*/ 290 w 16548"/>
            <a:gd name="connsiteY0" fmla="*/ 10000 h 10000"/>
            <a:gd name="connsiteX1" fmla="*/ 127 w 16548"/>
            <a:gd name="connsiteY1" fmla="*/ 6900 h 10000"/>
            <a:gd name="connsiteX2" fmla="*/ 16461 w 16548"/>
            <a:gd name="connsiteY2" fmla="*/ 6122 h 10000"/>
            <a:gd name="connsiteX3" fmla="*/ 9477 w 16548"/>
            <a:gd name="connsiteY3" fmla="*/ 0 h 10000"/>
            <a:gd name="connsiteX0" fmla="*/ 0 w 19362"/>
            <a:gd name="connsiteY0" fmla="*/ 8460 h 8460"/>
            <a:gd name="connsiteX1" fmla="*/ 2941 w 19362"/>
            <a:gd name="connsiteY1" fmla="*/ 6900 h 8460"/>
            <a:gd name="connsiteX2" fmla="*/ 19275 w 19362"/>
            <a:gd name="connsiteY2" fmla="*/ 6122 h 8460"/>
            <a:gd name="connsiteX3" fmla="*/ 12291 w 19362"/>
            <a:gd name="connsiteY3" fmla="*/ 0 h 8460"/>
            <a:gd name="connsiteX0" fmla="*/ 0 w 10000"/>
            <a:gd name="connsiteY0" fmla="*/ 10000 h 10000"/>
            <a:gd name="connsiteX1" fmla="*/ 1519 w 10000"/>
            <a:gd name="connsiteY1" fmla="*/ 8156 h 10000"/>
            <a:gd name="connsiteX2" fmla="*/ 9955 w 10000"/>
            <a:gd name="connsiteY2" fmla="*/ 7236 h 10000"/>
            <a:gd name="connsiteX3" fmla="*/ 6348 w 10000"/>
            <a:gd name="connsiteY3" fmla="*/ 0 h 10000"/>
            <a:gd name="connsiteX0" fmla="*/ 0 w 8798"/>
            <a:gd name="connsiteY0" fmla="*/ 9710 h 9710"/>
            <a:gd name="connsiteX1" fmla="*/ 317 w 8798"/>
            <a:gd name="connsiteY1" fmla="*/ 8156 h 9710"/>
            <a:gd name="connsiteX2" fmla="*/ 8753 w 8798"/>
            <a:gd name="connsiteY2" fmla="*/ 7236 h 9710"/>
            <a:gd name="connsiteX3" fmla="*/ 5146 w 8798"/>
            <a:gd name="connsiteY3" fmla="*/ 0 h 9710"/>
            <a:gd name="connsiteX0" fmla="*/ 0 w 10000"/>
            <a:gd name="connsiteY0" fmla="*/ 10511 h 10511"/>
            <a:gd name="connsiteX1" fmla="*/ 360 w 10000"/>
            <a:gd name="connsiteY1" fmla="*/ 8911 h 10511"/>
            <a:gd name="connsiteX2" fmla="*/ 9949 w 10000"/>
            <a:gd name="connsiteY2" fmla="*/ 7963 h 10511"/>
            <a:gd name="connsiteX3" fmla="*/ 5849 w 10000"/>
            <a:gd name="connsiteY3" fmla="*/ 0 h 10511"/>
            <a:gd name="connsiteX0" fmla="*/ 0 w 9976"/>
            <a:gd name="connsiteY0" fmla="*/ 10511 h 10511"/>
            <a:gd name="connsiteX1" fmla="*/ 360 w 9976"/>
            <a:gd name="connsiteY1" fmla="*/ 8911 h 10511"/>
            <a:gd name="connsiteX2" fmla="*/ 9949 w 9976"/>
            <a:gd name="connsiteY2" fmla="*/ 7963 h 10511"/>
            <a:gd name="connsiteX3" fmla="*/ 5849 w 9976"/>
            <a:gd name="connsiteY3" fmla="*/ 0 h 10511"/>
            <a:gd name="connsiteX0" fmla="*/ 0 w 9999"/>
            <a:gd name="connsiteY0" fmla="*/ 9919 h 9919"/>
            <a:gd name="connsiteX1" fmla="*/ 361 w 9999"/>
            <a:gd name="connsiteY1" fmla="*/ 8397 h 9919"/>
            <a:gd name="connsiteX2" fmla="*/ 9973 w 9999"/>
            <a:gd name="connsiteY2" fmla="*/ 7495 h 9919"/>
            <a:gd name="connsiteX3" fmla="*/ 5406 w 9999"/>
            <a:gd name="connsiteY3" fmla="*/ 0 h 9919"/>
          </a:gdLst>
          <a:ahLst/>
          <a:cxnLst>
            <a:cxn ang="0">
              <a:pos x="connsiteX0" y="connsiteY0"/>
            </a:cxn>
            <a:cxn ang="0">
              <a:pos x="connsiteX1" y="connsiteY1"/>
            </a:cxn>
            <a:cxn ang="0">
              <a:pos x="connsiteX2" y="connsiteY2"/>
            </a:cxn>
            <a:cxn ang="0">
              <a:pos x="connsiteX3" y="connsiteY3"/>
            </a:cxn>
          </a:cxnLst>
          <a:rect l="l" t="t" r="r" b="b"/>
          <a:pathLst>
            <a:path w="9999" h="9919">
              <a:moveTo>
                <a:pt x="0" y="9919"/>
              </a:moveTo>
              <a:cubicBezTo>
                <a:pt x="1958" y="8603"/>
                <a:pt x="11" y="10852"/>
                <a:pt x="361" y="8397"/>
              </a:cubicBezTo>
              <a:cubicBezTo>
                <a:pt x="3546" y="7999"/>
                <a:pt x="3500" y="7861"/>
                <a:pt x="9973" y="7495"/>
              </a:cubicBezTo>
              <a:cubicBezTo>
                <a:pt x="10509" y="6156"/>
                <a:pt x="2590" y="2027"/>
                <a:pt x="5406"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243417</xdr:colOff>
      <xdr:row>28</xdr:row>
      <xdr:rowOff>0</xdr:rowOff>
    </xdr:from>
    <xdr:to>
      <xdr:col>15</xdr:col>
      <xdr:colOff>442872</xdr:colOff>
      <xdr:row>28</xdr:row>
      <xdr:rowOff>161660</xdr:rowOff>
    </xdr:to>
    <xdr:sp macro="" textlink="">
      <xdr:nvSpPr>
        <xdr:cNvPr id="1900" name="六角形 1899">
          <a:extLst>
            <a:ext uri="{FF2B5EF4-FFF2-40B4-BE49-F238E27FC236}">
              <a16:creationId xmlns:a16="http://schemas.microsoft.com/office/drawing/2014/main" id="{A0E177DA-3168-4502-B7A0-A3C6B532351C}"/>
            </a:ext>
          </a:extLst>
        </xdr:cNvPr>
        <xdr:cNvSpPr/>
      </xdr:nvSpPr>
      <xdr:spPr bwMode="auto">
        <a:xfrm>
          <a:off x="10165292" y="4788958"/>
          <a:ext cx="199455" cy="161660"/>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215</a:t>
          </a:r>
          <a:endParaRPr kumimoji="1" lang="ja-JP" altLang="en-US" sz="1000" b="1">
            <a:solidFill>
              <a:schemeClr val="bg1"/>
            </a:solidFill>
            <a:latin typeface="+mj-ea"/>
            <a:ea typeface="+mj-ea"/>
          </a:endParaRPr>
        </a:p>
      </xdr:txBody>
    </xdr:sp>
    <xdr:clientData/>
  </xdr:twoCellAnchor>
  <xdr:twoCellAnchor>
    <xdr:from>
      <xdr:col>15</xdr:col>
      <xdr:colOff>566213</xdr:colOff>
      <xdr:row>28</xdr:row>
      <xdr:rowOff>26459</xdr:rowOff>
    </xdr:from>
    <xdr:to>
      <xdr:col>16</xdr:col>
      <xdr:colOff>61876</xdr:colOff>
      <xdr:row>29</xdr:row>
      <xdr:rowOff>18785</xdr:rowOff>
    </xdr:to>
    <xdr:sp macro="" textlink="">
      <xdr:nvSpPr>
        <xdr:cNvPr id="1901" name="六角形 1900">
          <a:extLst>
            <a:ext uri="{FF2B5EF4-FFF2-40B4-BE49-F238E27FC236}">
              <a16:creationId xmlns:a16="http://schemas.microsoft.com/office/drawing/2014/main" id="{4F70E9E5-B22E-4FF2-A9BE-0D0688CAE4B7}"/>
            </a:ext>
          </a:extLst>
        </xdr:cNvPr>
        <xdr:cNvSpPr/>
      </xdr:nvSpPr>
      <xdr:spPr bwMode="auto">
        <a:xfrm>
          <a:off x="10488088" y="4593167"/>
          <a:ext cx="199455" cy="156368"/>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215</a:t>
          </a:r>
          <a:endParaRPr kumimoji="1" lang="ja-JP" altLang="en-US" sz="1000" b="1">
            <a:solidFill>
              <a:schemeClr val="bg1"/>
            </a:solidFill>
            <a:latin typeface="+mj-ea"/>
            <a:ea typeface="+mj-ea"/>
          </a:endParaRPr>
        </a:p>
      </xdr:txBody>
    </xdr:sp>
    <xdr:clientData/>
  </xdr:twoCellAnchor>
  <xdr:twoCellAnchor>
    <xdr:from>
      <xdr:col>15</xdr:col>
      <xdr:colOff>555625</xdr:colOff>
      <xdr:row>31</xdr:row>
      <xdr:rowOff>153457</xdr:rowOff>
    </xdr:from>
    <xdr:to>
      <xdr:col>16</xdr:col>
      <xdr:colOff>51288</xdr:colOff>
      <xdr:row>32</xdr:row>
      <xdr:rowOff>145783</xdr:rowOff>
    </xdr:to>
    <xdr:sp macro="" textlink="">
      <xdr:nvSpPr>
        <xdr:cNvPr id="1905" name="六角形 1904">
          <a:extLst>
            <a:ext uri="{FF2B5EF4-FFF2-40B4-BE49-F238E27FC236}">
              <a16:creationId xmlns:a16="http://schemas.microsoft.com/office/drawing/2014/main" id="{961F70FF-FB98-4F54-8650-3E932F3181C4}"/>
            </a:ext>
          </a:extLst>
        </xdr:cNvPr>
        <xdr:cNvSpPr/>
      </xdr:nvSpPr>
      <xdr:spPr bwMode="auto">
        <a:xfrm>
          <a:off x="10477500" y="5450415"/>
          <a:ext cx="199455" cy="161660"/>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215</a:t>
          </a:r>
          <a:endParaRPr kumimoji="1" lang="ja-JP" altLang="en-US" sz="1000" b="1">
            <a:solidFill>
              <a:schemeClr val="bg1"/>
            </a:solidFill>
            <a:latin typeface="+mj-ea"/>
            <a:ea typeface="+mj-ea"/>
          </a:endParaRPr>
        </a:p>
      </xdr:txBody>
    </xdr:sp>
    <xdr:clientData/>
  </xdr:twoCellAnchor>
  <xdr:oneCellAnchor>
    <xdr:from>
      <xdr:col>15</xdr:col>
      <xdr:colOff>396880</xdr:colOff>
      <xdr:row>29</xdr:row>
      <xdr:rowOff>84665</xdr:rowOff>
    </xdr:from>
    <xdr:ext cx="238120" cy="169337"/>
    <xdr:grpSp>
      <xdr:nvGrpSpPr>
        <xdr:cNvPr id="1902" name="Group 6672">
          <a:extLst>
            <a:ext uri="{FF2B5EF4-FFF2-40B4-BE49-F238E27FC236}">
              <a16:creationId xmlns:a16="http://schemas.microsoft.com/office/drawing/2014/main" id="{8D9DE8D6-865D-4791-8ABE-7207DF6A6F45}"/>
            </a:ext>
          </a:extLst>
        </xdr:cNvPr>
        <xdr:cNvGrpSpPr>
          <a:grpSpLocks/>
        </xdr:cNvGrpSpPr>
      </xdr:nvGrpSpPr>
      <xdr:grpSpPr bwMode="auto">
        <a:xfrm>
          <a:off x="10318755" y="4815415"/>
          <a:ext cx="238120" cy="169337"/>
          <a:chOff x="536" y="110"/>
          <a:chExt cx="46" cy="44"/>
        </a:xfrm>
      </xdr:grpSpPr>
      <xdr:pic>
        <xdr:nvPicPr>
          <xdr:cNvPr id="1903" name="Picture 6673" descr="route2">
            <a:extLst>
              <a:ext uri="{FF2B5EF4-FFF2-40B4-BE49-F238E27FC236}">
                <a16:creationId xmlns:a16="http://schemas.microsoft.com/office/drawing/2014/main" id="{53EEAF7D-C967-4590-9A88-1EFE839A83A9}"/>
              </a:ext>
            </a:extLst>
          </xdr:cNvPr>
          <xdr:cNvPicPr>
            <a:picLocks noChangeAspect="1" noChangeArrowheads="1"/>
          </xdr:cNvPicPr>
        </xdr:nvPicPr>
        <xdr:blipFill>
          <a:blip xmlns:r="http://schemas.openxmlformats.org/officeDocument/2006/relationships" r:embed="rId66" cstate="print">
            <a:extLst>
              <a:ext uri="{28A0092B-C50C-407E-A947-70E740481C1C}">
                <a14:useLocalDpi xmlns:a14="http://schemas.microsoft.com/office/drawing/2010/main" val="0"/>
              </a:ext>
            </a:extLst>
          </a:blip>
          <a:srcRect/>
          <a:stretch>
            <a:fillRect/>
          </a:stretch>
        </xdr:blipFill>
        <xdr:spPr bwMode="auto">
          <a:xfrm>
            <a:off x="536" y="110"/>
            <a:ext cx="46" cy="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904" name="Text Box 6674">
            <a:extLst>
              <a:ext uri="{FF2B5EF4-FFF2-40B4-BE49-F238E27FC236}">
                <a16:creationId xmlns:a16="http://schemas.microsoft.com/office/drawing/2014/main" id="{94108F19-0749-4905-85DD-51145BEDCAB6}"/>
              </a:ext>
            </a:extLst>
          </xdr:cNvPr>
          <xdr:cNvSpPr txBox="1">
            <a:spLocks noChangeArrowheads="1"/>
          </xdr:cNvSpPr>
        </xdr:nvSpPr>
        <xdr:spPr bwMode="auto">
          <a:xfrm>
            <a:off x="538" y="111"/>
            <a:ext cx="43" cy="35"/>
          </a:xfrm>
          <a:prstGeom prst="rect">
            <a:avLst/>
          </a:prstGeom>
          <a:noFill/>
          <a:ln>
            <a:noFill/>
          </a:ln>
          <a:effectLst/>
        </xdr:spPr>
        <xdr:txBody>
          <a:bodyPr vertOverflow="overflow" horzOverflow="overflow" wrap="none" lIns="36576" tIns="18288" rIns="36576" bIns="18288" anchor="ctr" upright="1"/>
          <a:lstStyle/>
          <a:p>
            <a:pPr algn="ctr" rtl="0">
              <a:defRPr sz="1000"/>
            </a:pPr>
            <a:r>
              <a:rPr lang="en-US" altLang="ja-JP" sz="1200" b="1" i="0" u="none" strike="noStrike" baseline="0">
                <a:solidFill>
                  <a:srgbClr val="FFFFFF"/>
                </a:solidFill>
                <a:latin typeface="ＭＳ Ｐゴシック"/>
                <a:ea typeface="ＭＳ Ｐゴシック"/>
              </a:rPr>
              <a:t>8</a:t>
            </a:r>
          </a:p>
        </xdr:txBody>
      </xdr:sp>
    </xdr:grpSp>
    <xdr:clientData/>
  </xdr:oneCellAnchor>
  <xdr:twoCellAnchor>
    <xdr:from>
      <xdr:col>15</xdr:col>
      <xdr:colOff>432163</xdr:colOff>
      <xdr:row>31</xdr:row>
      <xdr:rowOff>117891</xdr:rowOff>
    </xdr:from>
    <xdr:to>
      <xdr:col>15</xdr:col>
      <xdr:colOff>571498</xdr:colOff>
      <xdr:row>32</xdr:row>
      <xdr:rowOff>68793</xdr:rowOff>
    </xdr:to>
    <xdr:sp macro="" textlink="">
      <xdr:nvSpPr>
        <xdr:cNvPr id="1896" name="AutoShape 308">
          <a:extLst>
            <a:ext uri="{FF2B5EF4-FFF2-40B4-BE49-F238E27FC236}">
              <a16:creationId xmlns:a16="http://schemas.microsoft.com/office/drawing/2014/main" id="{8612E8F2-D198-4B4F-8D42-8D6BBF58C631}"/>
            </a:ext>
          </a:extLst>
        </xdr:cNvPr>
        <xdr:cNvSpPr>
          <a:spLocks noChangeArrowheads="1"/>
        </xdr:cNvSpPr>
      </xdr:nvSpPr>
      <xdr:spPr bwMode="auto">
        <a:xfrm>
          <a:off x="10354038" y="5414849"/>
          <a:ext cx="139335" cy="120236"/>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14</xdr:col>
      <xdr:colOff>672041</xdr:colOff>
      <xdr:row>31</xdr:row>
      <xdr:rowOff>21170</xdr:rowOff>
    </xdr:from>
    <xdr:ext cx="386292" cy="310770"/>
    <xdr:sp macro="" textlink="">
      <xdr:nvSpPr>
        <xdr:cNvPr id="1907" name="Text Box 1620">
          <a:extLst>
            <a:ext uri="{FF2B5EF4-FFF2-40B4-BE49-F238E27FC236}">
              <a16:creationId xmlns:a16="http://schemas.microsoft.com/office/drawing/2014/main" id="{560EA5B4-5DEC-49E5-B775-6B17E1EAF7C7}"/>
            </a:ext>
          </a:extLst>
        </xdr:cNvPr>
        <xdr:cNvSpPr txBox="1">
          <a:spLocks noChangeArrowheads="1"/>
        </xdr:cNvSpPr>
      </xdr:nvSpPr>
      <xdr:spPr bwMode="auto">
        <a:xfrm>
          <a:off x="9890124" y="5318128"/>
          <a:ext cx="386292" cy="310770"/>
        </a:xfrm>
        <a:prstGeom prst="rect">
          <a:avLst/>
        </a:prstGeom>
        <a:noFill/>
        <a:ln>
          <a:noFill/>
        </a:ln>
      </xdr:spPr>
      <xdr:txBody>
        <a:bodyPr vertOverflow="overflow" horzOverflow="overflow" wrap="none" lIns="27432" tIns="18288" rIns="27432" bIns="18288" anchor="b" upright="1">
          <a:noAutofit/>
        </a:bodyPr>
        <a:lstStyle/>
        <a:p>
          <a:pPr algn="r" rtl="0">
            <a:lnSpc>
              <a:spcPts val="1000"/>
            </a:lnSpc>
            <a:defRPr sz="1000"/>
          </a:pPr>
          <a:r>
            <a:rPr lang="ja-JP" altLang="en-US" sz="900" b="1" i="0" u="none" strike="noStrike" baseline="0">
              <a:solidFill>
                <a:srgbClr val="000000"/>
              </a:solidFill>
              <a:latin typeface="HG創英角ｺﾞｼｯｸUB" pitchFamily="49" charset="-128"/>
              <a:ea typeface="HG創英角ｺﾞｼｯｸUB" pitchFamily="49" charset="-128"/>
            </a:rPr>
            <a:t>↑</a:t>
          </a:r>
          <a:endParaRPr lang="en-US" altLang="ja-JP" sz="1000" b="1" i="0" u="none" strike="noStrike" baseline="0">
            <a:solidFill>
              <a:sysClr val="windowText" lastClr="000000"/>
            </a:solidFill>
            <a:effectLst/>
            <a:latin typeface="+mn-lt"/>
            <a:ea typeface="+mn-ea"/>
            <a:cs typeface="+mn-cs"/>
          </a:endParaRPr>
        </a:p>
        <a:p>
          <a:pPr algn="l" rtl="0">
            <a:lnSpc>
              <a:spcPts val="1000"/>
            </a:lnSpc>
            <a:defRPr sz="1000"/>
          </a:pPr>
          <a:r>
            <a:rPr lang="ja-JP" altLang="en-US" sz="900" b="1" i="0" baseline="0">
              <a:effectLst/>
              <a:latin typeface="+mn-lt"/>
              <a:ea typeface="+mn-ea"/>
              <a:cs typeface="+mn-cs"/>
            </a:rPr>
            <a:t>金沢市街</a:t>
          </a:r>
          <a:endParaRPr lang="en-US" altLang="ja-JP" sz="900" b="1" i="0" baseline="0">
            <a:effectLst/>
            <a:latin typeface="+mn-lt"/>
            <a:ea typeface="+mn-ea"/>
            <a:cs typeface="+mn-cs"/>
          </a:endParaRPr>
        </a:p>
        <a:p>
          <a:pPr algn="l" rtl="0">
            <a:lnSpc>
              <a:spcPts val="1000"/>
            </a:lnSpc>
            <a:defRPr sz="1000"/>
          </a:pPr>
          <a:r>
            <a:rPr lang="ja-JP" altLang="en-US" sz="900" b="1" i="0" baseline="0">
              <a:effectLst/>
              <a:latin typeface="+mn-lt"/>
              <a:ea typeface="+mn-ea"/>
              <a:cs typeface="+mn-cs"/>
            </a:rPr>
            <a:t>兼六園</a:t>
          </a:r>
          <a:endParaRPr lang="en-US" altLang="ja-JP" sz="900" b="1" i="0" baseline="0">
            <a:effectLst/>
            <a:latin typeface="+mn-lt"/>
            <a:ea typeface="+mn-ea"/>
            <a:cs typeface="+mn-cs"/>
          </a:endParaRPr>
        </a:p>
      </xdr:txBody>
    </xdr:sp>
    <xdr:clientData/>
  </xdr:oneCellAnchor>
  <xdr:twoCellAnchor>
    <xdr:from>
      <xdr:col>19</xdr:col>
      <xdr:colOff>54772</xdr:colOff>
      <xdr:row>3</xdr:row>
      <xdr:rowOff>77993</xdr:rowOff>
    </xdr:from>
    <xdr:to>
      <xdr:col>19</xdr:col>
      <xdr:colOff>194334</xdr:colOff>
      <xdr:row>4</xdr:row>
      <xdr:rowOff>19287</xdr:rowOff>
    </xdr:to>
    <xdr:sp macro="" textlink="">
      <xdr:nvSpPr>
        <xdr:cNvPr id="1908" name="六角形 1907">
          <a:extLst>
            <a:ext uri="{FF2B5EF4-FFF2-40B4-BE49-F238E27FC236}">
              <a16:creationId xmlns:a16="http://schemas.microsoft.com/office/drawing/2014/main" id="{6B9A990E-8D87-42A7-9860-8F0E8D36116F}"/>
            </a:ext>
          </a:extLst>
        </xdr:cNvPr>
        <xdr:cNvSpPr/>
      </xdr:nvSpPr>
      <xdr:spPr bwMode="auto">
        <a:xfrm>
          <a:off x="12791814" y="543660"/>
          <a:ext cx="139562" cy="105335"/>
        </a:xfrm>
        <a:prstGeom prst="hexagon">
          <a:avLst/>
        </a:prstGeom>
        <a:no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39</a:t>
          </a:r>
          <a:endParaRPr kumimoji="1" lang="ja-JP" altLang="en-US" sz="900" b="1">
            <a:solidFill>
              <a:schemeClr val="tx1"/>
            </a:solidFill>
            <a:latin typeface="+mj-ea"/>
            <a:ea typeface="+mj-ea"/>
          </a:endParaRPr>
        </a:p>
      </xdr:txBody>
    </xdr:sp>
    <xdr:clientData/>
  </xdr:twoCellAnchor>
  <xdr:oneCellAnchor>
    <xdr:from>
      <xdr:col>19</xdr:col>
      <xdr:colOff>31752</xdr:colOff>
      <xdr:row>3</xdr:row>
      <xdr:rowOff>0</xdr:rowOff>
    </xdr:from>
    <xdr:ext cx="340666" cy="75131"/>
    <xdr:sp macro="" textlink="">
      <xdr:nvSpPr>
        <xdr:cNvPr id="1909" name="Text Box 1194">
          <a:extLst>
            <a:ext uri="{FF2B5EF4-FFF2-40B4-BE49-F238E27FC236}">
              <a16:creationId xmlns:a16="http://schemas.microsoft.com/office/drawing/2014/main" id="{06DD9705-0213-4A84-8287-FB6389273E1E}"/>
            </a:ext>
          </a:extLst>
        </xdr:cNvPr>
        <xdr:cNvSpPr txBox="1">
          <a:spLocks noChangeArrowheads="1"/>
        </xdr:cNvSpPr>
      </xdr:nvSpPr>
      <xdr:spPr bwMode="auto">
        <a:xfrm>
          <a:off x="12768794" y="465667"/>
          <a:ext cx="340666" cy="75131"/>
        </a:xfrm>
        <a:prstGeom prst="rect">
          <a:avLst/>
        </a:prstGeom>
        <a:solidFill>
          <a:schemeClr val="bg1"/>
        </a:solidFill>
        <a:ln>
          <a:noFill/>
        </a:ln>
      </xdr:spPr>
      <xdr:txBody>
        <a:bodyPr vertOverflow="overflow" horzOverflow="overflow" wrap="none" lIns="0" tIns="18288" rIns="0" bIns="18288" anchor="ctr" upright="1">
          <a:noAutofit/>
        </a:bodyPr>
        <a:lstStyle/>
        <a:p>
          <a:pPr algn="ctr" rtl="0">
            <a:lnSpc>
              <a:spcPts val="1000"/>
            </a:lnSpc>
            <a:defRPr sz="1000"/>
          </a:pPr>
          <a:r>
            <a:rPr lang="en-US" altLang="ja-JP" sz="900" b="1" i="0" u="none" strike="noStrike" baseline="0">
              <a:solidFill>
                <a:srgbClr val="000000"/>
              </a:solidFill>
              <a:latin typeface="ＭＳ Ｐゴシック"/>
              <a:ea typeface="ＭＳ Ｐゴシック"/>
            </a:rPr>
            <a:t>4.2-0.7</a:t>
          </a:r>
          <a:endParaRPr lang="ja-JP" altLang="en-US" sz="900" b="1" i="0" u="none" strike="noStrike" baseline="0">
            <a:solidFill>
              <a:srgbClr val="000000"/>
            </a:solidFill>
            <a:latin typeface="ＭＳ Ｐゴシック"/>
            <a:ea typeface="ＭＳ Ｐゴシック"/>
          </a:endParaRPr>
        </a:p>
      </xdr:txBody>
    </xdr:sp>
    <xdr:clientData/>
  </xdr:oneCellAnchor>
  <xdr:twoCellAnchor>
    <xdr:from>
      <xdr:col>19</xdr:col>
      <xdr:colOff>218071</xdr:colOff>
      <xdr:row>3</xdr:row>
      <xdr:rowOff>81647</xdr:rowOff>
    </xdr:from>
    <xdr:to>
      <xdr:col>19</xdr:col>
      <xdr:colOff>357633</xdr:colOff>
      <xdr:row>4</xdr:row>
      <xdr:rowOff>22941</xdr:rowOff>
    </xdr:to>
    <xdr:sp macro="" textlink="">
      <xdr:nvSpPr>
        <xdr:cNvPr id="1910" name="六角形 1909">
          <a:extLst>
            <a:ext uri="{FF2B5EF4-FFF2-40B4-BE49-F238E27FC236}">
              <a16:creationId xmlns:a16="http://schemas.microsoft.com/office/drawing/2014/main" id="{33BBDFC0-2D98-4A17-AB0F-4B54D79B3A54}"/>
            </a:ext>
          </a:extLst>
        </xdr:cNvPr>
        <xdr:cNvSpPr/>
      </xdr:nvSpPr>
      <xdr:spPr bwMode="auto">
        <a:xfrm>
          <a:off x="12955113" y="547314"/>
          <a:ext cx="139562" cy="105335"/>
        </a:xfrm>
        <a:prstGeom prst="hexagon">
          <a:avLst/>
        </a:prstGeom>
        <a:no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a:t>
          </a:r>
          <a:endParaRPr kumimoji="1" lang="ja-JP" altLang="en-US" sz="900" b="1">
            <a:solidFill>
              <a:schemeClr val="tx1"/>
            </a:solidFill>
            <a:latin typeface="+mj-ea"/>
            <a:ea typeface="+mj-ea"/>
          </a:endParaRPr>
        </a:p>
      </xdr:txBody>
    </xdr:sp>
    <xdr:clientData/>
  </xdr:twoCellAnchor>
  <xdr:twoCellAnchor>
    <xdr:from>
      <xdr:col>19</xdr:col>
      <xdr:colOff>4782</xdr:colOff>
      <xdr:row>9</xdr:row>
      <xdr:rowOff>7955</xdr:rowOff>
    </xdr:from>
    <xdr:to>
      <xdr:col>19</xdr:col>
      <xdr:colOff>208877</xdr:colOff>
      <xdr:row>10</xdr:row>
      <xdr:rowOff>10909</xdr:rowOff>
    </xdr:to>
    <xdr:sp macro="" textlink="">
      <xdr:nvSpPr>
        <xdr:cNvPr id="662" name="六角形 661">
          <a:extLst>
            <a:ext uri="{FF2B5EF4-FFF2-40B4-BE49-F238E27FC236}">
              <a16:creationId xmlns:a16="http://schemas.microsoft.com/office/drawing/2014/main" id="{D1519EAA-E998-4846-8145-CBD0701DE44A}"/>
            </a:ext>
          </a:extLst>
        </xdr:cNvPr>
        <xdr:cNvSpPr/>
      </xdr:nvSpPr>
      <xdr:spPr bwMode="auto">
        <a:xfrm>
          <a:off x="12741824" y="1457872"/>
          <a:ext cx="204095" cy="166995"/>
        </a:xfrm>
        <a:prstGeom prst="hexagon">
          <a:avLst/>
        </a:prstGeom>
        <a:solidFill>
          <a:schemeClr val="bg1"/>
        </a:solidFill>
        <a:ln w="12700"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44</a:t>
          </a:r>
          <a:endParaRPr kumimoji="1" lang="ja-JP" altLang="en-US" sz="900" b="1">
            <a:solidFill>
              <a:schemeClr val="tx1"/>
            </a:solidFill>
            <a:latin typeface="+mj-ea"/>
            <a:ea typeface="+mj-ea"/>
          </a:endParaRPr>
        </a:p>
      </xdr:txBody>
    </xdr:sp>
    <xdr:clientData/>
  </xdr:twoCellAnchor>
  <xdr:twoCellAnchor>
    <xdr:from>
      <xdr:col>17</xdr:col>
      <xdr:colOff>684162</xdr:colOff>
      <xdr:row>14</xdr:row>
      <xdr:rowOff>5291</xdr:rowOff>
    </xdr:from>
    <xdr:to>
      <xdr:col>18</xdr:col>
      <xdr:colOff>698505</xdr:colOff>
      <xdr:row>16</xdr:row>
      <xdr:rowOff>153458</xdr:rowOff>
    </xdr:to>
    <xdr:grpSp>
      <xdr:nvGrpSpPr>
        <xdr:cNvPr id="1911" name="グループ化 1910">
          <a:extLst>
            <a:ext uri="{FF2B5EF4-FFF2-40B4-BE49-F238E27FC236}">
              <a16:creationId xmlns:a16="http://schemas.microsoft.com/office/drawing/2014/main" id="{76FEF658-4C5E-456A-822E-5EAB1786D447}"/>
            </a:ext>
          </a:extLst>
        </xdr:cNvPr>
        <xdr:cNvGrpSpPr/>
      </xdr:nvGrpSpPr>
      <xdr:grpSpPr>
        <a:xfrm>
          <a:off x="12013620" y="2275416"/>
          <a:ext cx="718135" cy="476250"/>
          <a:chOff x="2238432" y="7126981"/>
          <a:chExt cx="431505" cy="796084"/>
        </a:xfrm>
      </xdr:grpSpPr>
      <xdr:grpSp>
        <xdr:nvGrpSpPr>
          <xdr:cNvPr id="1912" name="グループ化 1911">
            <a:extLst>
              <a:ext uri="{FF2B5EF4-FFF2-40B4-BE49-F238E27FC236}">
                <a16:creationId xmlns:a16="http://schemas.microsoft.com/office/drawing/2014/main" id="{6B8DAE6A-DB17-48BC-85D5-CE2F25F830C7}"/>
              </a:ext>
            </a:extLst>
          </xdr:cNvPr>
          <xdr:cNvGrpSpPr/>
        </xdr:nvGrpSpPr>
        <xdr:grpSpPr>
          <a:xfrm>
            <a:off x="2238432" y="7126981"/>
            <a:ext cx="431505" cy="796084"/>
            <a:chOff x="5308975" y="4342863"/>
            <a:chExt cx="284927" cy="774719"/>
          </a:xfrm>
        </xdr:grpSpPr>
        <xdr:sp macro="" textlink="">
          <xdr:nvSpPr>
            <xdr:cNvPr id="1914" name="Text Box 1563">
              <a:extLst>
                <a:ext uri="{FF2B5EF4-FFF2-40B4-BE49-F238E27FC236}">
                  <a16:creationId xmlns:a16="http://schemas.microsoft.com/office/drawing/2014/main" id="{57223F60-978C-424B-B57A-E0597689D17B}"/>
                </a:ext>
              </a:extLst>
            </xdr:cNvPr>
            <xdr:cNvSpPr txBox="1">
              <a:spLocks noChangeArrowheads="1"/>
            </xdr:cNvSpPr>
          </xdr:nvSpPr>
          <xdr:spPr bwMode="auto">
            <a:xfrm>
              <a:off x="5308975" y="4342863"/>
              <a:ext cx="278626" cy="774719"/>
            </a:xfrm>
            <a:prstGeom prst="rect">
              <a:avLst/>
            </a:prstGeom>
            <a:solidFill>
              <a:srgbClr val="0000FF"/>
            </a:solidFill>
            <a:ln>
              <a:noFill/>
            </a:ln>
          </xdr:spPr>
          <xdr:txBody>
            <a:bodyPr vertOverflow="overflow" horzOverflow="overflow" vert="horz" wrap="none" lIns="27432" tIns="36000" rIns="0" bIns="0" anchor="t" anchorCtr="0" upright="1">
              <a:noAutofit/>
            </a:bodyPr>
            <a:lstStyle/>
            <a:p>
              <a:pPr lvl="1" algn="r" rtl="0">
                <a:lnSpc>
                  <a:spcPts val="700"/>
                </a:lnSpc>
                <a:defRPr sz="1000"/>
              </a:pPr>
              <a:r>
                <a:rPr lang="ja-JP" altLang="en-US" sz="900" b="1" i="0" u="none" strike="noStrike" baseline="0">
                  <a:solidFill>
                    <a:schemeClr val="bg1"/>
                  </a:solidFill>
                  <a:latin typeface="+mj-ea"/>
                  <a:ea typeface="+mj-ea"/>
                </a:rPr>
                <a:t>福岡町</a:t>
              </a:r>
              <a:r>
                <a:rPr lang="ja-JP" altLang="en-US" sz="800" b="1" i="0" u="none" strike="noStrike" baseline="0">
                  <a:solidFill>
                    <a:schemeClr val="bg1"/>
                  </a:solidFill>
                  <a:latin typeface="+mj-ea"/>
                  <a:ea typeface="+mj-ea"/>
                </a:rPr>
                <a:t>市街</a:t>
              </a:r>
              <a:endParaRPr lang="en-US" altLang="ja-JP" sz="800" b="1" i="0" u="none" strike="noStrike" baseline="0">
                <a:solidFill>
                  <a:schemeClr val="bg1"/>
                </a:solidFill>
                <a:latin typeface="+mj-ea"/>
                <a:ea typeface="+mj-ea"/>
              </a:endParaRPr>
            </a:p>
            <a:p>
              <a:pPr algn="r" rtl="0">
                <a:lnSpc>
                  <a:spcPts val="1000"/>
                </a:lnSpc>
                <a:defRPr sz="1000"/>
              </a:pPr>
              <a:endParaRPr lang="en-US" altLang="ja-JP" sz="800" b="1" i="0" u="none" strike="noStrike" baseline="0">
                <a:solidFill>
                  <a:schemeClr val="bg1"/>
                </a:solidFill>
                <a:latin typeface="+mj-ea"/>
                <a:ea typeface="+mj-ea"/>
              </a:endParaRPr>
            </a:p>
            <a:p>
              <a:pPr algn="r" rtl="0">
                <a:lnSpc>
                  <a:spcPts val="300"/>
                </a:lnSpc>
                <a:defRPr sz="1000"/>
              </a:pPr>
              <a:r>
                <a:rPr lang="ja-JP" altLang="en-US" sz="800" b="1" i="0" u="none" strike="noStrike" baseline="0">
                  <a:solidFill>
                    <a:schemeClr val="bg1"/>
                  </a:solidFill>
                  <a:latin typeface="+mj-ea"/>
                  <a:ea typeface="+mj-ea"/>
                </a:rPr>
                <a:t>福岡町小野</a:t>
              </a:r>
              <a:endParaRPr lang="en-US" altLang="ja-JP" sz="800" b="1" i="0" u="none" strike="noStrike" baseline="0">
                <a:solidFill>
                  <a:schemeClr val="bg1"/>
                </a:solidFill>
                <a:latin typeface="+mj-ea"/>
                <a:ea typeface="+mj-ea"/>
              </a:endParaRPr>
            </a:p>
            <a:p>
              <a:pPr algn="r" rtl="0">
                <a:lnSpc>
                  <a:spcPts val="1200"/>
                </a:lnSpc>
                <a:defRPr sz="1000"/>
              </a:pPr>
              <a:r>
                <a:rPr lang="ja-JP" altLang="en-US" sz="900" b="1" i="0" u="none" strike="noStrike" baseline="0">
                  <a:solidFill>
                    <a:schemeClr val="bg1"/>
                  </a:solidFill>
                  <a:latin typeface="+mj-ea"/>
                  <a:ea typeface="+mj-ea"/>
                </a:rPr>
                <a:t>  子撫川ﾀﾞﾑ</a:t>
              </a:r>
              <a:endParaRPr lang="en-US" altLang="ja-JP" sz="900" b="1" i="0" u="none" strike="noStrike" baseline="0">
                <a:solidFill>
                  <a:schemeClr val="bg1"/>
                </a:solidFill>
                <a:latin typeface="HGP平成角ｺﾞｼｯｸ体W9" pitchFamily="50" charset="-128"/>
                <a:ea typeface="HGP平成角ｺﾞｼｯｸ体W9" pitchFamily="50" charset="-128"/>
              </a:endParaRPr>
            </a:p>
          </xdr:txBody>
        </xdr:sp>
        <xdr:sp macro="" textlink="">
          <xdr:nvSpPr>
            <xdr:cNvPr id="1915" name="Line 148">
              <a:extLst>
                <a:ext uri="{FF2B5EF4-FFF2-40B4-BE49-F238E27FC236}">
                  <a16:creationId xmlns:a16="http://schemas.microsoft.com/office/drawing/2014/main" id="{10F0F372-72EA-4193-A5FF-5883F3D444F9}"/>
                </a:ext>
              </a:extLst>
            </xdr:cNvPr>
            <xdr:cNvSpPr>
              <a:spLocks noChangeShapeType="1"/>
            </xdr:cNvSpPr>
          </xdr:nvSpPr>
          <xdr:spPr bwMode="auto">
            <a:xfrm flipV="1">
              <a:off x="5346074" y="5039728"/>
              <a:ext cx="247828" cy="739"/>
            </a:xfrm>
            <a:prstGeom prst="line">
              <a:avLst/>
            </a:prstGeom>
            <a:noFill/>
            <a:ln w="41275">
              <a:solidFill>
                <a:schemeClr val="bg1"/>
              </a:solidFill>
              <a:round/>
              <a:headEnd/>
              <a:tailEnd type="triangle" w="med" len="med"/>
            </a:ln>
            <a:extLst>
              <a:ext uri="{909E8E84-426E-40DD-AFC4-6F175D3DCCD1}">
                <a14:hiddenFill xmlns:a14="http://schemas.microsoft.com/office/drawing/2010/main">
                  <a:noFill/>
                </a14:hiddenFill>
              </a:ext>
            </a:extLst>
          </xdr:spPr>
        </xdr:sp>
      </xdr:grpSp>
      <xdr:sp macro="" textlink="">
        <xdr:nvSpPr>
          <xdr:cNvPr id="1913" name="Line 148">
            <a:extLst>
              <a:ext uri="{FF2B5EF4-FFF2-40B4-BE49-F238E27FC236}">
                <a16:creationId xmlns:a16="http://schemas.microsoft.com/office/drawing/2014/main" id="{8837AA75-BD7A-4B13-B187-203F20A80F70}"/>
              </a:ext>
            </a:extLst>
          </xdr:cNvPr>
          <xdr:cNvSpPr>
            <a:spLocks noChangeShapeType="1"/>
          </xdr:cNvSpPr>
        </xdr:nvSpPr>
        <xdr:spPr bwMode="auto">
          <a:xfrm rot="16200000">
            <a:off x="1919238" y="7515973"/>
            <a:ext cx="717206" cy="61588"/>
          </a:xfrm>
          <a:custGeom>
            <a:avLst/>
            <a:gdLst>
              <a:gd name="connsiteX0" fmla="*/ 0 w 10000"/>
              <a:gd name="connsiteY0" fmla="*/ 0 h 10000"/>
              <a:gd name="connsiteX1" fmla="*/ 10000 w 10000"/>
              <a:gd name="connsiteY1" fmla="*/ 10000 h 10000"/>
              <a:gd name="connsiteX0" fmla="*/ 0 w 9032"/>
              <a:gd name="connsiteY0" fmla="*/ 158733333 h 158733333"/>
              <a:gd name="connsiteX1" fmla="*/ 9032 w 9032"/>
              <a:gd name="connsiteY1" fmla="*/ 1666 h 158733333"/>
              <a:gd name="connsiteX0" fmla="*/ 0 w 10000"/>
              <a:gd name="connsiteY0" fmla="*/ 10000 h 11694"/>
              <a:gd name="connsiteX1" fmla="*/ 10000 w 10000"/>
              <a:gd name="connsiteY1" fmla="*/ 0 h 11694"/>
              <a:gd name="connsiteX0" fmla="*/ 0 w 10097"/>
              <a:gd name="connsiteY0" fmla="*/ 15556 h 15645"/>
              <a:gd name="connsiteX1" fmla="*/ 10097 w 10097"/>
              <a:gd name="connsiteY1" fmla="*/ 0 h 15645"/>
            </a:gdLst>
            <a:ahLst/>
            <a:cxnLst>
              <a:cxn ang="0">
                <a:pos x="connsiteX0" y="connsiteY0"/>
              </a:cxn>
              <a:cxn ang="0">
                <a:pos x="connsiteX1" y="connsiteY1"/>
              </a:cxn>
            </a:cxnLst>
            <a:rect l="l" t="t" r="r" b="b"/>
            <a:pathLst>
              <a:path w="10097" h="15645">
                <a:moveTo>
                  <a:pt x="0" y="15556"/>
                </a:moveTo>
                <a:cubicBezTo>
                  <a:pt x="3690" y="15556"/>
                  <a:pt x="6602" y="17780"/>
                  <a:pt x="10097" y="0"/>
                </a:cubicBezTo>
              </a:path>
            </a:pathLst>
          </a:custGeom>
          <a:noFill/>
          <a:ln w="41275">
            <a:solidFill>
              <a:schemeClr val="bg1"/>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19</xdr:col>
      <xdr:colOff>148168</xdr:colOff>
      <xdr:row>10</xdr:row>
      <xdr:rowOff>132291</xdr:rowOff>
    </xdr:from>
    <xdr:to>
      <xdr:col>19</xdr:col>
      <xdr:colOff>459091</xdr:colOff>
      <xdr:row>12</xdr:row>
      <xdr:rowOff>115130</xdr:rowOff>
    </xdr:to>
    <xdr:pic>
      <xdr:nvPicPr>
        <xdr:cNvPr id="42" name="図 41">
          <a:extLst>
            <a:ext uri="{FF2B5EF4-FFF2-40B4-BE49-F238E27FC236}">
              <a16:creationId xmlns:a16="http://schemas.microsoft.com/office/drawing/2014/main" id="{4A8B55A6-1571-4252-92E1-FB173E0E5D2B}"/>
            </a:ext>
          </a:extLst>
        </xdr:cNvPr>
        <xdr:cNvPicPr>
          <a:picLocks noChangeAspect="1"/>
        </xdr:cNvPicPr>
      </xdr:nvPicPr>
      <xdr:blipFill>
        <a:blip xmlns:r="http://schemas.openxmlformats.org/officeDocument/2006/relationships" r:embed="rId67"/>
        <a:stretch>
          <a:fillRect/>
        </a:stretch>
      </xdr:blipFill>
      <xdr:spPr>
        <a:xfrm>
          <a:off x="12885210" y="1746249"/>
          <a:ext cx="310923" cy="310923"/>
        </a:xfrm>
        <a:prstGeom prst="rect">
          <a:avLst/>
        </a:prstGeom>
      </xdr:spPr>
    </xdr:pic>
    <xdr:clientData/>
  </xdr:twoCellAnchor>
  <xdr:twoCellAnchor editAs="oneCell">
    <xdr:from>
      <xdr:col>11</xdr:col>
      <xdr:colOff>243560</xdr:colOff>
      <xdr:row>2</xdr:row>
      <xdr:rowOff>157376</xdr:rowOff>
    </xdr:from>
    <xdr:to>
      <xdr:col>12</xdr:col>
      <xdr:colOff>104874</xdr:colOff>
      <xdr:row>5</xdr:row>
      <xdr:rowOff>149721</xdr:rowOff>
    </xdr:to>
    <xdr:pic>
      <xdr:nvPicPr>
        <xdr:cNvPr id="10" name="図 9">
          <a:extLst>
            <a:ext uri="{FF2B5EF4-FFF2-40B4-BE49-F238E27FC236}">
              <a16:creationId xmlns:a16="http://schemas.microsoft.com/office/drawing/2014/main" id="{97D43629-307F-40AA-AB0C-550671F3DD27}"/>
            </a:ext>
          </a:extLst>
        </xdr:cNvPr>
        <xdr:cNvPicPr>
          <a:picLocks noChangeAspect="1"/>
        </xdr:cNvPicPr>
      </xdr:nvPicPr>
      <xdr:blipFill>
        <a:blip xmlns:r="http://schemas.openxmlformats.org/officeDocument/2006/relationships" r:embed="rId68"/>
        <a:stretch>
          <a:fillRect/>
        </a:stretch>
      </xdr:blipFill>
      <xdr:spPr>
        <a:xfrm rot="2561639">
          <a:off x="7350268" y="459001"/>
          <a:ext cx="565106" cy="484470"/>
        </a:xfrm>
        <a:prstGeom prst="rect">
          <a:avLst/>
        </a:prstGeom>
      </xdr:spPr>
    </xdr:pic>
    <xdr:clientData/>
  </xdr:twoCellAnchor>
  <xdr:twoCellAnchor>
    <xdr:from>
      <xdr:col>17</xdr:col>
      <xdr:colOff>545040</xdr:colOff>
      <xdr:row>5</xdr:row>
      <xdr:rowOff>148164</xdr:rowOff>
    </xdr:from>
    <xdr:to>
      <xdr:col>17</xdr:col>
      <xdr:colOff>698498</xdr:colOff>
      <xdr:row>6</xdr:row>
      <xdr:rowOff>84664</xdr:rowOff>
    </xdr:to>
    <xdr:grpSp>
      <xdr:nvGrpSpPr>
        <xdr:cNvPr id="1495" name="Group 405">
          <a:extLst>
            <a:ext uri="{FF2B5EF4-FFF2-40B4-BE49-F238E27FC236}">
              <a16:creationId xmlns:a16="http://schemas.microsoft.com/office/drawing/2014/main" id="{653F13C2-E122-4E7D-BFD9-E6E77B382064}"/>
            </a:ext>
          </a:extLst>
        </xdr:cNvPr>
        <xdr:cNvGrpSpPr>
          <a:grpSpLocks/>
        </xdr:cNvGrpSpPr>
      </xdr:nvGrpSpPr>
      <xdr:grpSpPr bwMode="auto">
        <a:xfrm>
          <a:off x="11874498" y="941914"/>
          <a:ext cx="153458" cy="100542"/>
          <a:chOff x="718" y="97"/>
          <a:chExt cx="23" cy="15"/>
        </a:xfrm>
      </xdr:grpSpPr>
      <xdr:sp macro="" textlink="">
        <xdr:nvSpPr>
          <xdr:cNvPr id="1496" name="Freeform 406">
            <a:extLst>
              <a:ext uri="{FF2B5EF4-FFF2-40B4-BE49-F238E27FC236}">
                <a16:creationId xmlns:a16="http://schemas.microsoft.com/office/drawing/2014/main" id="{E798215E-E628-458C-9122-2A58DC531985}"/>
              </a:ext>
            </a:extLst>
          </xdr:cNvPr>
          <xdr:cNvSpPr>
            <a:spLocks/>
          </xdr:cNvSpPr>
        </xdr:nvSpPr>
        <xdr:spPr bwMode="auto">
          <a:xfrm>
            <a:off x="718" y="97"/>
            <a:ext cx="4" cy="15"/>
          </a:xfrm>
          <a:custGeom>
            <a:avLst/>
            <a:gdLst>
              <a:gd name="T0" fmla="*/ 0 w 5"/>
              <a:gd name="T1" fmla="*/ 0 h 46"/>
              <a:gd name="T2" fmla="*/ 2 w 5"/>
              <a:gd name="T3" fmla="*/ 0 h 46"/>
              <a:gd name="T4" fmla="*/ 2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97" name="Freeform 407">
            <a:extLst>
              <a:ext uri="{FF2B5EF4-FFF2-40B4-BE49-F238E27FC236}">
                <a16:creationId xmlns:a16="http://schemas.microsoft.com/office/drawing/2014/main" id="{5FD50A49-B39A-434A-822A-4CB171C58DE8}"/>
              </a:ext>
            </a:extLst>
          </xdr:cNvPr>
          <xdr:cNvSpPr>
            <a:spLocks/>
          </xdr:cNvSpPr>
        </xdr:nvSpPr>
        <xdr:spPr bwMode="auto">
          <a:xfrm flipH="1" flipV="1">
            <a:off x="736" y="97"/>
            <a:ext cx="5" cy="15"/>
          </a:xfrm>
          <a:custGeom>
            <a:avLst/>
            <a:gdLst>
              <a:gd name="T0" fmla="*/ 0 w 5"/>
              <a:gd name="T1" fmla="*/ 0 h 46"/>
              <a:gd name="T2" fmla="*/ 5 w 5"/>
              <a:gd name="T3" fmla="*/ 0 h 46"/>
              <a:gd name="T4" fmla="*/ 5 w 5"/>
              <a:gd name="T5" fmla="*/ 0 h 46"/>
              <a:gd name="T6" fmla="*/ 1 w 5"/>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6">
                <a:moveTo>
                  <a:pt x="0" y="0"/>
                </a:moveTo>
                <a:lnTo>
                  <a:pt x="5" y="5"/>
                </a:lnTo>
                <a:lnTo>
                  <a:pt x="5" y="40"/>
                </a:lnTo>
                <a:lnTo>
                  <a:pt x="1" y="46"/>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11</xdr:col>
      <xdr:colOff>213178</xdr:colOff>
      <xdr:row>19</xdr:row>
      <xdr:rowOff>140608</xdr:rowOff>
    </xdr:from>
    <xdr:to>
      <xdr:col>11</xdr:col>
      <xdr:colOff>412633</xdr:colOff>
      <xdr:row>20</xdr:row>
      <xdr:rowOff>132932</xdr:rowOff>
    </xdr:to>
    <xdr:sp macro="" textlink="">
      <xdr:nvSpPr>
        <xdr:cNvPr id="1584" name="六角形 1583">
          <a:extLst>
            <a:ext uri="{FF2B5EF4-FFF2-40B4-BE49-F238E27FC236}">
              <a16:creationId xmlns:a16="http://schemas.microsoft.com/office/drawing/2014/main" id="{EE83D850-4467-4A89-B389-E74CF614EB98}"/>
            </a:ext>
          </a:extLst>
        </xdr:cNvPr>
        <xdr:cNvSpPr/>
      </xdr:nvSpPr>
      <xdr:spPr bwMode="auto">
        <a:xfrm>
          <a:off x="8694964" y="3451679"/>
          <a:ext cx="199455" cy="164682"/>
        </a:xfrm>
        <a:prstGeom prst="hexagon">
          <a:avLst/>
        </a:prstGeom>
        <a:solidFill>
          <a:srgbClr xmlns:mc="http://schemas.openxmlformats.org/markup-compatibility/2006" xmlns:a14="http://schemas.microsoft.com/office/drawing/2010/main" val="0000FF" mc:Ignorable="a14" a14:legacySpreadsheetColorIndex="12"/>
        </a:solidFill>
        <a:ln w="69850" cap="flat" cmpd="thinThick" algn="ctr">
          <a:solidFill>
            <a:schemeClr val="tx2"/>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1000" b="1">
              <a:solidFill>
                <a:schemeClr val="bg1"/>
              </a:solidFill>
              <a:latin typeface="+mj-ea"/>
              <a:ea typeface="+mj-ea"/>
            </a:rPr>
            <a:t>267</a:t>
          </a:r>
          <a:endParaRPr kumimoji="1" lang="ja-JP" altLang="en-US" sz="1000" b="1">
            <a:solidFill>
              <a:schemeClr val="bg1"/>
            </a:solidFill>
            <a:latin typeface="+mj-ea"/>
            <a:ea typeface="+mj-ea"/>
          </a:endParaRPr>
        </a:p>
      </xdr:txBody>
    </xdr:sp>
    <xdr:clientData/>
  </xdr:twoCellAnchor>
  <xdr:twoCellAnchor>
    <xdr:from>
      <xdr:col>11</xdr:col>
      <xdr:colOff>54772</xdr:colOff>
      <xdr:row>35</xdr:row>
      <xdr:rowOff>83285</xdr:rowOff>
    </xdr:from>
    <xdr:to>
      <xdr:col>11</xdr:col>
      <xdr:colOff>194334</xdr:colOff>
      <xdr:row>36</xdr:row>
      <xdr:rowOff>24578</xdr:rowOff>
    </xdr:to>
    <xdr:sp macro="" textlink="">
      <xdr:nvSpPr>
        <xdr:cNvPr id="1560" name="六角形 1559">
          <a:extLst>
            <a:ext uri="{FF2B5EF4-FFF2-40B4-BE49-F238E27FC236}">
              <a16:creationId xmlns:a16="http://schemas.microsoft.com/office/drawing/2014/main" id="{95448935-BD8F-409E-8678-78E51A65EB2D}"/>
            </a:ext>
          </a:extLst>
        </xdr:cNvPr>
        <xdr:cNvSpPr/>
      </xdr:nvSpPr>
      <xdr:spPr bwMode="auto">
        <a:xfrm>
          <a:off x="7161480" y="5798285"/>
          <a:ext cx="139562" cy="105335"/>
        </a:xfrm>
        <a:prstGeom prst="hexagon">
          <a:avLst/>
        </a:prstGeom>
        <a:no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53</a:t>
          </a:r>
          <a:endParaRPr kumimoji="1" lang="ja-JP" altLang="en-US" sz="900" b="1">
            <a:solidFill>
              <a:schemeClr val="tx1"/>
            </a:solidFill>
            <a:latin typeface="+mj-ea"/>
            <a:ea typeface="+mj-ea"/>
          </a:endParaRPr>
        </a:p>
      </xdr:txBody>
    </xdr:sp>
    <xdr:clientData/>
  </xdr:twoCellAnchor>
  <xdr:oneCellAnchor>
    <xdr:from>
      <xdr:col>11</xdr:col>
      <xdr:colOff>31752</xdr:colOff>
      <xdr:row>35</xdr:row>
      <xdr:rowOff>5292</xdr:rowOff>
    </xdr:from>
    <xdr:ext cx="340666" cy="75131"/>
    <xdr:sp macro="" textlink="">
      <xdr:nvSpPr>
        <xdr:cNvPr id="1717" name="Text Box 1194">
          <a:extLst>
            <a:ext uri="{FF2B5EF4-FFF2-40B4-BE49-F238E27FC236}">
              <a16:creationId xmlns:a16="http://schemas.microsoft.com/office/drawing/2014/main" id="{23AE964A-AFAE-4A02-9F36-4204CFD809D3}"/>
            </a:ext>
          </a:extLst>
        </xdr:cNvPr>
        <xdr:cNvSpPr txBox="1">
          <a:spLocks noChangeArrowheads="1"/>
        </xdr:cNvSpPr>
      </xdr:nvSpPr>
      <xdr:spPr bwMode="auto">
        <a:xfrm>
          <a:off x="7138460" y="5720292"/>
          <a:ext cx="340666" cy="75131"/>
        </a:xfrm>
        <a:prstGeom prst="rect">
          <a:avLst/>
        </a:prstGeom>
        <a:solidFill>
          <a:schemeClr val="bg1"/>
        </a:solidFill>
        <a:ln>
          <a:noFill/>
        </a:ln>
      </xdr:spPr>
      <xdr:txBody>
        <a:bodyPr vertOverflow="overflow" horzOverflow="overflow" wrap="none" lIns="0" tIns="18288" rIns="0" bIns="18288" anchor="ctr" upright="1">
          <a:noAutofit/>
        </a:bodyPr>
        <a:lstStyle/>
        <a:p>
          <a:pPr algn="ctr" rtl="0">
            <a:lnSpc>
              <a:spcPts val="1000"/>
            </a:lnSpc>
            <a:defRPr sz="1000"/>
          </a:pPr>
          <a:r>
            <a:rPr lang="en-US" altLang="ja-JP" sz="900" b="1" i="0" u="none" strike="noStrike" baseline="0">
              <a:solidFill>
                <a:srgbClr val="000000"/>
              </a:solidFill>
              <a:latin typeface="ＭＳ Ｐゴシック"/>
              <a:ea typeface="ＭＳ Ｐゴシック"/>
            </a:rPr>
            <a:t>5.2-1.7</a:t>
          </a:r>
          <a:endParaRPr lang="ja-JP" altLang="en-US" sz="900" b="1" i="0" u="none" strike="noStrike" baseline="0">
            <a:solidFill>
              <a:srgbClr val="000000"/>
            </a:solidFill>
            <a:latin typeface="ＭＳ Ｐゴシック"/>
            <a:ea typeface="ＭＳ Ｐゴシック"/>
          </a:endParaRPr>
        </a:p>
      </xdr:txBody>
    </xdr:sp>
    <xdr:clientData/>
  </xdr:oneCellAnchor>
  <xdr:twoCellAnchor>
    <xdr:from>
      <xdr:col>11</xdr:col>
      <xdr:colOff>218071</xdr:colOff>
      <xdr:row>35</xdr:row>
      <xdr:rowOff>86939</xdr:rowOff>
    </xdr:from>
    <xdr:to>
      <xdr:col>11</xdr:col>
      <xdr:colOff>357633</xdr:colOff>
      <xdr:row>36</xdr:row>
      <xdr:rowOff>28232</xdr:rowOff>
    </xdr:to>
    <xdr:sp macro="" textlink="">
      <xdr:nvSpPr>
        <xdr:cNvPr id="1718" name="六角形 1717">
          <a:extLst>
            <a:ext uri="{FF2B5EF4-FFF2-40B4-BE49-F238E27FC236}">
              <a16:creationId xmlns:a16="http://schemas.microsoft.com/office/drawing/2014/main" id="{65CF4C62-F4FD-4FA2-AE93-A4041894AFD6}"/>
            </a:ext>
          </a:extLst>
        </xdr:cNvPr>
        <xdr:cNvSpPr/>
      </xdr:nvSpPr>
      <xdr:spPr bwMode="auto">
        <a:xfrm>
          <a:off x="7324779" y="5801939"/>
          <a:ext cx="139562" cy="105335"/>
        </a:xfrm>
        <a:prstGeom prst="hexagon">
          <a:avLst/>
        </a:prstGeom>
        <a:no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a:t>
          </a:r>
          <a:endParaRPr kumimoji="1" lang="ja-JP" altLang="en-US" sz="900" b="1">
            <a:solidFill>
              <a:schemeClr val="tx1"/>
            </a:solidFill>
            <a:latin typeface="+mj-ea"/>
            <a:ea typeface="+mj-ea"/>
          </a:endParaRPr>
        </a:p>
      </xdr:txBody>
    </xdr:sp>
    <xdr:clientData/>
  </xdr:twoCellAnchor>
  <xdr:twoCellAnchor>
    <xdr:from>
      <xdr:col>17</xdr:col>
      <xdr:colOff>270543</xdr:colOff>
      <xdr:row>26</xdr:row>
      <xdr:rowOff>122620</xdr:rowOff>
    </xdr:from>
    <xdr:to>
      <xdr:col>17</xdr:col>
      <xdr:colOff>410105</xdr:colOff>
      <xdr:row>27</xdr:row>
      <xdr:rowOff>63913</xdr:rowOff>
    </xdr:to>
    <xdr:sp macro="" textlink="">
      <xdr:nvSpPr>
        <xdr:cNvPr id="1719" name="六角形 1718">
          <a:extLst>
            <a:ext uri="{FF2B5EF4-FFF2-40B4-BE49-F238E27FC236}">
              <a16:creationId xmlns:a16="http://schemas.microsoft.com/office/drawing/2014/main" id="{985B3E65-BB88-41E2-B4EA-B1501A09EE47}"/>
            </a:ext>
          </a:extLst>
        </xdr:cNvPr>
        <xdr:cNvSpPr/>
      </xdr:nvSpPr>
      <xdr:spPr bwMode="auto">
        <a:xfrm>
          <a:off x="11600001" y="4361245"/>
          <a:ext cx="139562" cy="105335"/>
        </a:xfrm>
        <a:prstGeom prst="hexagon">
          <a:avLst/>
        </a:prstGeom>
        <a:solidFill>
          <a:schemeClr val="bg1"/>
        </a:solid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52</a:t>
          </a:r>
          <a:endParaRPr kumimoji="1" lang="ja-JP" altLang="en-US" sz="900" b="1">
            <a:solidFill>
              <a:schemeClr val="tx1"/>
            </a:solidFill>
            <a:latin typeface="+mj-ea"/>
            <a:ea typeface="+mj-ea"/>
          </a:endParaRPr>
        </a:p>
      </xdr:txBody>
    </xdr:sp>
    <xdr:clientData/>
  </xdr:twoCellAnchor>
  <xdr:oneCellAnchor>
    <xdr:from>
      <xdr:col>17</xdr:col>
      <xdr:colOff>258107</xdr:colOff>
      <xdr:row>26</xdr:row>
      <xdr:rowOff>44627</xdr:rowOff>
    </xdr:from>
    <xdr:ext cx="340666" cy="75131"/>
    <xdr:sp macro="" textlink="">
      <xdr:nvSpPr>
        <xdr:cNvPr id="1827" name="Text Box 1194">
          <a:extLst>
            <a:ext uri="{FF2B5EF4-FFF2-40B4-BE49-F238E27FC236}">
              <a16:creationId xmlns:a16="http://schemas.microsoft.com/office/drawing/2014/main" id="{E571412A-B55F-4F4D-BB89-2EE2BC82866B}"/>
            </a:ext>
          </a:extLst>
        </xdr:cNvPr>
        <xdr:cNvSpPr txBox="1">
          <a:spLocks noChangeArrowheads="1"/>
        </xdr:cNvSpPr>
      </xdr:nvSpPr>
      <xdr:spPr bwMode="auto">
        <a:xfrm>
          <a:off x="11587565" y="4283252"/>
          <a:ext cx="340666" cy="75131"/>
        </a:xfrm>
        <a:prstGeom prst="rect">
          <a:avLst/>
        </a:prstGeom>
        <a:solidFill>
          <a:schemeClr val="bg1"/>
        </a:solidFill>
        <a:ln>
          <a:noFill/>
        </a:ln>
      </xdr:spPr>
      <xdr:txBody>
        <a:bodyPr vertOverflow="overflow" horzOverflow="overflow" wrap="none" lIns="0" tIns="18288" rIns="0" bIns="18288" anchor="ctr" upright="1">
          <a:noAutofit/>
        </a:bodyPr>
        <a:lstStyle/>
        <a:p>
          <a:pPr algn="ctr" rtl="0">
            <a:lnSpc>
              <a:spcPts val="1000"/>
            </a:lnSpc>
            <a:defRPr sz="1000"/>
          </a:pPr>
          <a:r>
            <a:rPr lang="en-US" altLang="ja-JP" sz="900" b="1" i="0" u="none" strike="noStrike" baseline="0">
              <a:solidFill>
                <a:srgbClr val="000000"/>
              </a:solidFill>
              <a:latin typeface="ＭＳ Ｐゴシック"/>
              <a:ea typeface="ＭＳ Ｐゴシック"/>
            </a:rPr>
            <a:t>3.9-2.9</a:t>
          </a:r>
          <a:endParaRPr lang="ja-JP" altLang="en-US" sz="900" b="1" i="0" u="none" strike="noStrike" baseline="0">
            <a:solidFill>
              <a:srgbClr val="000000"/>
            </a:solidFill>
            <a:latin typeface="ＭＳ Ｐゴシック"/>
            <a:ea typeface="ＭＳ Ｐゴシック"/>
          </a:endParaRPr>
        </a:p>
      </xdr:txBody>
    </xdr:sp>
    <xdr:clientData/>
  </xdr:oneCellAnchor>
  <xdr:twoCellAnchor>
    <xdr:from>
      <xdr:col>17</xdr:col>
      <xdr:colOff>433842</xdr:colOff>
      <xdr:row>26</xdr:row>
      <xdr:rowOff>126274</xdr:rowOff>
    </xdr:from>
    <xdr:to>
      <xdr:col>17</xdr:col>
      <xdr:colOff>573404</xdr:colOff>
      <xdr:row>27</xdr:row>
      <xdr:rowOff>67567</xdr:rowOff>
    </xdr:to>
    <xdr:sp macro="" textlink="">
      <xdr:nvSpPr>
        <xdr:cNvPr id="1828" name="六角形 1827">
          <a:extLst>
            <a:ext uri="{FF2B5EF4-FFF2-40B4-BE49-F238E27FC236}">
              <a16:creationId xmlns:a16="http://schemas.microsoft.com/office/drawing/2014/main" id="{1710C2EF-573E-4F31-A626-9A61DA0D946C}"/>
            </a:ext>
          </a:extLst>
        </xdr:cNvPr>
        <xdr:cNvSpPr/>
      </xdr:nvSpPr>
      <xdr:spPr bwMode="auto">
        <a:xfrm>
          <a:off x="11763300" y="4364899"/>
          <a:ext cx="139562" cy="105335"/>
        </a:xfrm>
        <a:prstGeom prst="hexagon">
          <a:avLst/>
        </a:prstGeom>
        <a:solidFill>
          <a:schemeClr val="bg1"/>
        </a:solidFill>
        <a:ln w="9525" cap="flat" cmpd="sng" algn="ctr">
          <a:solidFill>
            <a:schemeClr val="tx1"/>
          </a:solidFill>
          <a:prstDash val="solid"/>
          <a:round/>
          <a:headEnd type="none" w="med" len="med"/>
          <a:tailEnd type="none" w="med" len="med"/>
        </a:ln>
        <a:effectLst/>
      </xdr:spPr>
      <xdr:txBody>
        <a:bodyPr vertOverflow="overflow" horzOverflow="overflow" wrap="none" lIns="0" tIns="0" rIns="0" bIns="0" rtlCol="0" anchor="ctr" upright="1"/>
        <a:lstStyle/>
        <a:p>
          <a:pPr algn="ctr"/>
          <a:r>
            <a:rPr kumimoji="1" lang="en-US" altLang="ja-JP" sz="900" b="1">
              <a:solidFill>
                <a:schemeClr val="tx1"/>
              </a:solidFill>
              <a:latin typeface="+mj-ea"/>
              <a:ea typeface="+mj-ea"/>
            </a:rPr>
            <a:t>-</a:t>
          </a:r>
          <a:endParaRPr kumimoji="1" lang="ja-JP" altLang="en-US" sz="900" b="1">
            <a:solidFill>
              <a:schemeClr val="tx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9"/>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2540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7A74-8852-4481-8965-F3D17EEAD2E4}">
  <dimension ref="A1:AW236"/>
  <sheetViews>
    <sheetView tabSelected="1" view="pageBreakPreview" zoomScale="120" zoomScaleNormal="172" zoomScaleSheetLayoutView="120" workbookViewId="0">
      <selection activeCell="M26" sqref="M26"/>
    </sheetView>
  </sheetViews>
  <sheetFormatPr defaultColWidth="9" defaultRowHeight="13" x14ac:dyDescent="0.2"/>
  <cols>
    <col min="1" max="1" width="1" style="2" customWidth="1"/>
    <col min="2" max="21" width="10.08984375" style="2" customWidth="1"/>
    <col min="22" max="22" width="9.7265625" style="2" customWidth="1"/>
    <col min="23" max="31" width="10.08984375" style="2" customWidth="1"/>
    <col min="32" max="36" width="9" style="2"/>
    <col min="37" max="37" width="8.90625" style="2" customWidth="1"/>
    <col min="38" max="16384" width="9" style="2"/>
  </cols>
  <sheetData>
    <row r="1" spans="2:39" ht="11" customHeight="1" thickBot="1" x14ac:dyDescent="0.25">
      <c r="B1" s="34" t="s">
        <v>37</v>
      </c>
      <c r="E1" s="33"/>
      <c r="L1" s="34" t="str">
        <f>B1</f>
        <v>'21BRM912近畿200㎞金沢・のとはん</v>
      </c>
      <c r="V1" s="1"/>
      <c r="W1" s="1"/>
      <c r="X1" s="1"/>
      <c r="Y1" s="1"/>
      <c r="Z1" s="1"/>
      <c r="AA1" s="1"/>
      <c r="AB1" s="1"/>
      <c r="AC1" s="1"/>
      <c r="AD1" s="1"/>
      <c r="AE1" s="1"/>
      <c r="AF1" s="1"/>
      <c r="AG1" s="1"/>
      <c r="AH1" s="1"/>
      <c r="AI1" s="1"/>
      <c r="AJ1" s="1"/>
      <c r="AK1" s="1"/>
    </row>
    <row r="2" spans="2:39" ht="13.25" customHeight="1" x14ac:dyDescent="0.2">
      <c r="B2" s="347" t="s">
        <v>29</v>
      </c>
      <c r="C2" s="348" t="s">
        <v>0</v>
      </c>
      <c r="D2" s="408">
        <v>44451.25</v>
      </c>
      <c r="E2" s="409"/>
      <c r="F2" s="160"/>
      <c r="G2" s="161" t="s">
        <v>17</v>
      </c>
      <c r="H2" s="317"/>
      <c r="I2" s="318"/>
      <c r="J2" s="160"/>
      <c r="K2" s="162" t="s">
        <v>18</v>
      </c>
      <c r="L2" s="363"/>
      <c r="M2" s="359" t="s">
        <v>47</v>
      </c>
      <c r="N2" s="172"/>
      <c r="O2" s="166"/>
      <c r="P2" s="169"/>
      <c r="Q2" s="166"/>
      <c r="R2" s="208"/>
      <c r="S2" s="167"/>
      <c r="T2" s="168"/>
      <c r="U2" s="165"/>
      <c r="V2" s="1"/>
      <c r="W2" s="136"/>
      <c r="X2" s="39"/>
      <c r="Y2" s="410" t="s">
        <v>5</v>
      </c>
      <c r="Z2" s="411"/>
      <c r="AA2" s="410" t="s">
        <v>6</v>
      </c>
      <c r="AB2" s="411"/>
      <c r="AC2" s="410" t="s">
        <v>7</v>
      </c>
      <c r="AD2" s="411"/>
      <c r="AE2" s="412"/>
      <c r="AF2" s="413"/>
      <c r="AG2" s="3"/>
      <c r="AH2" s="180"/>
      <c r="AI2" s="1"/>
      <c r="AJ2" s="1"/>
      <c r="AK2" s="1"/>
      <c r="AL2" s="1"/>
      <c r="AM2" s="1"/>
    </row>
    <row r="3" spans="2:39" ht="13.25" customHeight="1" thickBot="1" x14ac:dyDescent="0.25">
      <c r="B3" s="67" t="s">
        <v>15</v>
      </c>
      <c r="C3" s="83" t="s">
        <v>16</v>
      </c>
      <c r="D3" s="135">
        <v>0</v>
      </c>
      <c r="E3" s="87">
        <v>0</v>
      </c>
      <c r="F3" s="24">
        <v>0.1</v>
      </c>
      <c r="G3" s="91">
        <f>E3+F3</f>
        <v>0.1</v>
      </c>
      <c r="H3" s="88">
        <v>6.6</v>
      </c>
      <c r="I3" s="141">
        <f>G3+H3</f>
        <v>6.6999999999999993</v>
      </c>
      <c r="J3" s="24">
        <v>0.3</v>
      </c>
      <c r="K3" s="37">
        <f>I3+J3</f>
        <v>6.9999999999999991</v>
      </c>
      <c r="L3" s="23">
        <v>0.9</v>
      </c>
      <c r="M3" s="90">
        <f>K59+L3</f>
        <v>149.59999999999997</v>
      </c>
      <c r="N3" s="226">
        <v>5.5</v>
      </c>
      <c r="O3" s="90">
        <f>M3+N3</f>
        <v>155.09999999999997</v>
      </c>
      <c r="P3" s="81">
        <v>0.7</v>
      </c>
      <c r="Q3" s="90">
        <f>O3+P3</f>
        <v>155.79999999999995</v>
      </c>
      <c r="R3" s="22">
        <v>0.7</v>
      </c>
      <c r="S3" s="14">
        <f>Q3+R3</f>
        <v>156.49999999999994</v>
      </c>
      <c r="T3" s="88">
        <v>3.5</v>
      </c>
      <c r="U3" s="18">
        <f>S3+T3</f>
        <v>159.99999999999994</v>
      </c>
      <c r="V3" s="1"/>
      <c r="W3" s="137" t="s">
        <v>8</v>
      </c>
      <c r="X3" s="41" t="s">
        <v>9</v>
      </c>
      <c r="Y3" s="406" t="s">
        <v>10</v>
      </c>
      <c r="Z3" s="407"/>
      <c r="AA3" s="406" t="s">
        <v>10</v>
      </c>
      <c r="AB3" s="407"/>
      <c r="AC3" s="42" t="s">
        <v>11</v>
      </c>
      <c r="AD3" s="43" t="s">
        <v>12</v>
      </c>
      <c r="AE3" s="40" t="s">
        <v>8</v>
      </c>
      <c r="AF3" s="19"/>
      <c r="AG3" s="180"/>
      <c r="AH3" s="180"/>
      <c r="AI3" s="1"/>
      <c r="AJ3" s="1"/>
      <c r="AK3" s="1"/>
      <c r="AL3" s="1"/>
      <c r="AM3" s="1"/>
    </row>
    <row r="4" spans="2:39" ht="13.25" customHeight="1" thickTop="1" x14ac:dyDescent="0.2">
      <c r="B4" s="25"/>
      <c r="C4" s="142" t="s">
        <v>14</v>
      </c>
      <c r="D4" s="143"/>
      <c r="E4" s="288">
        <f>E3/15/24+$D$2</f>
        <v>44451.25</v>
      </c>
      <c r="F4" s="1"/>
      <c r="G4" s="59">
        <f>G3/15/24+$D$2</f>
        <v>44451.250277777777</v>
      </c>
      <c r="H4" s="96"/>
      <c r="I4" s="95">
        <f>I3/15/24+$D$2</f>
        <v>44451.268611111111</v>
      </c>
      <c r="J4" s="1"/>
      <c r="K4" s="55">
        <f>K3/15/24+$D$2</f>
        <v>44451.269444444442</v>
      </c>
      <c r="L4" s="17"/>
      <c r="M4" s="95">
        <f>M3/15/24+$D$2</f>
        <v>44451.665555555555</v>
      </c>
      <c r="N4" s="96"/>
      <c r="O4" s="95">
        <f>O3/15/24+$D$2</f>
        <v>44451.680833333332</v>
      </c>
      <c r="P4" s="293"/>
      <c r="Q4" s="95">
        <f>Q3/15/24+$D$2</f>
        <v>44451.68277777778</v>
      </c>
      <c r="R4" s="59"/>
      <c r="S4" s="142">
        <f>S3/15/24+$D$2</f>
        <v>44451.68472222222</v>
      </c>
      <c r="T4" s="156"/>
      <c r="U4" s="55">
        <f>U3/15/24+$D$2</f>
        <v>44451.694444444445</v>
      </c>
      <c r="V4" s="1"/>
      <c r="W4" s="4" t="s">
        <v>13</v>
      </c>
      <c r="X4" s="45">
        <v>0</v>
      </c>
      <c r="Y4" s="405">
        <f>$D$2</f>
        <v>44451.25</v>
      </c>
      <c r="Z4" s="405"/>
      <c r="AA4" s="405">
        <f>$D$2+0.5/24</f>
        <v>44451.270833333336</v>
      </c>
      <c r="AB4" s="405"/>
      <c r="AC4" s="46">
        <f>$X$5-$X$4</f>
        <v>54.29999999999999</v>
      </c>
      <c r="AD4" s="51">
        <f>$AC$4/($AA$5-$Y$4)/24</f>
        <v>14.662466246950375</v>
      </c>
      <c r="AE4" s="44" t="s">
        <v>13</v>
      </c>
      <c r="AF4" s="38"/>
      <c r="AG4" s="180"/>
      <c r="AH4" s="180"/>
      <c r="AI4" s="1"/>
      <c r="AJ4" s="1"/>
      <c r="AK4" s="1"/>
      <c r="AL4" s="1"/>
      <c r="AM4" s="1"/>
    </row>
    <row r="5" spans="2:39" ht="13.25" customHeight="1" x14ac:dyDescent="0.2">
      <c r="B5" s="61" t="s">
        <v>2</v>
      </c>
      <c r="C5" s="251" t="s">
        <v>38</v>
      </c>
      <c r="D5" s="120"/>
      <c r="E5" s="97"/>
      <c r="F5" s="1"/>
      <c r="G5" s="234">
        <v>17</v>
      </c>
      <c r="H5" s="96"/>
      <c r="I5" s="187">
        <v>10</v>
      </c>
      <c r="J5" s="1"/>
      <c r="K5" s="188">
        <v>14</v>
      </c>
      <c r="L5" s="196"/>
      <c r="M5" s="187">
        <v>25</v>
      </c>
      <c r="N5" s="195"/>
      <c r="O5" s="187">
        <v>167</v>
      </c>
      <c r="P5" s="235"/>
      <c r="Q5" s="187">
        <v>216</v>
      </c>
      <c r="R5" s="236"/>
      <c r="S5" s="234">
        <v>207</v>
      </c>
      <c r="T5" s="156" t="s">
        <v>34</v>
      </c>
      <c r="U5" s="188">
        <v>195</v>
      </c>
      <c r="V5" s="1"/>
      <c r="W5" s="4">
        <v>1</v>
      </c>
      <c r="X5" s="45">
        <f>G19</f>
        <v>54.29999999999999</v>
      </c>
      <c r="Y5" s="403">
        <f>(X5+0)/34/24+$D$2+0/24/60</f>
        <v>44451.316544117646</v>
      </c>
      <c r="Z5" s="403"/>
      <c r="AA5" s="403">
        <f>(X5+0)/15/24+$D$2+5/24/60</f>
        <v>44451.404305555552</v>
      </c>
      <c r="AB5" s="403"/>
      <c r="AC5" s="77">
        <f>X6-X5</f>
        <v>37.500000000000007</v>
      </c>
      <c r="AD5" s="53">
        <f>AC5/(AA6-AA5)/24</f>
        <v>15.306122449270511</v>
      </c>
      <c r="AE5" s="61">
        <v>1</v>
      </c>
      <c r="AF5" s="29"/>
      <c r="AG5" s="180"/>
      <c r="AH5" s="180"/>
      <c r="AI5" s="1"/>
      <c r="AJ5" s="1"/>
      <c r="AK5" s="1"/>
      <c r="AL5" s="1"/>
      <c r="AM5" s="1"/>
    </row>
    <row r="6" spans="2:39" ht="13.25" customHeight="1" x14ac:dyDescent="0.2">
      <c r="B6" s="31"/>
      <c r="C6" s="4"/>
      <c r="D6" s="120" t="s">
        <v>1</v>
      </c>
      <c r="E6" s="97"/>
      <c r="F6" s="1"/>
      <c r="G6" s="1"/>
      <c r="H6" s="96"/>
      <c r="I6" s="98"/>
      <c r="J6" s="1"/>
      <c r="K6" s="79"/>
      <c r="L6" s="17"/>
      <c r="M6" s="99"/>
      <c r="N6" s="294"/>
      <c r="O6" s="295"/>
      <c r="P6" s="50"/>
      <c r="Q6" s="102"/>
      <c r="R6" s="1"/>
      <c r="S6" s="1"/>
      <c r="T6" s="156"/>
      <c r="U6" s="188"/>
      <c r="V6" s="1"/>
      <c r="W6" s="138">
        <v>2</v>
      </c>
      <c r="X6" s="48">
        <f>I43</f>
        <v>91.8</v>
      </c>
      <c r="Y6" s="393">
        <f>(X6+0.5)/34/24+$D$2+0/24/60</f>
        <v>44451.363112745101</v>
      </c>
      <c r="Z6" s="393"/>
      <c r="AA6" s="393">
        <f>(X6+0)/15/24+$D$2+2/24/60</f>
        <v>44451.506388888884</v>
      </c>
      <c r="AB6" s="393"/>
      <c r="AC6" s="46">
        <f>X7-X6</f>
        <v>52.299999999999969</v>
      </c>
      <c r="AD6" s="53">
        <f t="shared" ref="AD6:AD8" si="0">AC6/(AA7-AA6)/24</f>
        <v>15.144787644127328</v>
      </c>
      <c r="AE6" s="49">
        <v>2</v>
      </c>
      <c r="AF6" s="180"/>
      <c r="AG6" s="180"/>
      <c r="AH6" s="180"/>
      <c r="AI6" s="1"/>
      <c r="AJ6" s="1"/>
      <c r="AK6" s="1"/>
      <c r="AL6" s="1"/>
      <c r="AM6" s="1"/>
    </row>
    <row r="7" spans="2:39" ht="13.25" customHeight="1" x14ac:dyDescent="0.2">
      <c r="B7" s="61" t="s">
        <v>3</v>
      </c>
      <c r="C7" s="4"/>
      <c r="D7" s="120"/>
      <c r="E7" s="97"/>
      <c r="F7" s="1"/>
      <c r="G7" s="1"/>
      <c r="H7" s="96"/>
      <c r="I7" s="104"/>
      <c r="J7" s="1"/>
      <c r="K7" s="79"/>
      <c r="L7" s="17"/>
      <c r="M7" s="99"/>
      <c r="N7" s="101"/>
      <c r="O7" s="127"/>
      <c r="P7" s="71"/>
      <c r="Q7" s="102"/>
      <c r="R7" s="1"/>
      <c r="S7" s="1"/>
      <c r="T7" s="156"/>
      <c r="U7" s="5"/>
      <c r="V7" s="1"/>
      <c r="W7" s="139">
        <v>3</v>
      </c>
      <c r="X7" s="52">
        <f>$G$59</f>
        <v>144.09999999999997</v>
      </c>
      <c r="Y7" s="403">
        <f>(X7+0)/34/24+$D$2+1/24/60</f>
        <v>44451.427287581704</v>
      </c>
      <c r="Z7" s="403"/>
      <c r="AA7" s="403">
        <f>(X7+0)/15/24+$D$2+0/24/60</f>
        <v>44451.650277777779</v>
      </c>
      <c r="AB7" s="403"/>
      <c r="AC7" s="77">
        <f>X8-X7</f>
        <v>56.999999999999972</v>
      </c>
      <c r="AD7" s="53">
        <f>AC7/(AA8-AA7)/24</f>
        <v>14.640410958985818</v>
      </c>
      <c r="AE7" s="61">
        <v>3</v>
      </c>
      <c r="AF7" s="30"/>
      <c r="AG7" s="180"/>
      <c r="AH7" s="180"/>
      <c r="AI7" s="1"/>
      <c r="AJ7" s="1"/>
      <c r="AK7" s="1"/>
      <c r="AL7" s="1"/>
      <c r="AM7" s="1"/>
    </row>
    <row r="8" spans="2:39" ht="13.25" customHeight="1" x14ac:dyDescent="0.2">
      <c r="B8" s="21"/>
      <c r="C8" s="402">
        <f>$AD$4</f>
        <v>14.662466246950375</v>
      </c>
      <c r="D8" s="402"/>
      <c r="E8" s="106"/>
      <c r="F8" s="1"/>
      <c r="G8" s="1"/>
      <c r="H8" s="96"/>
      <c r="I8" s="107"/>
      <c r="J8" s="1"/>
      <c r="K8" s="79"/>
      <c r="L8" s="17"/>
      <c r="M8" s="99"/>
      <c r="N8" s="101"/>
      <c r="O8" s="98"/>
      <c r="P8" s="50"/>
      <c r="Q8" s="109"/>
      <c r="R8" s="1"/>
      <c r="S8" s="1"/>
      <c r="T8" s="156"/>
      <c r="U8" s="5"/>
      <c r="V8" s="1"/>
      <c r="W8" s="138" t="s">
        <v>25</v>
      </c>
      <c r="X8" s="48">
        <f>O35</f>
        <v>201.09999999999994</v>
      </c>
      <c r="Y8" s="398">
        <f>(5+53/60)/24+$D$2</f>
        <v>44451.495138888888</v>
      </c>
      <c r="Z8" s="398"/>
      <c r="AA8" s="399">
        <f>13.5/24+$D$2</f>
        <v>44451.8125</v>
      </c>
      <c r="AB8" s="399"/>
      <c r="AC8" s="69">
        <f>$X$9-$X$8</f>
        <v>0.40000000000000568</v>
      </c>
      <c r="AD8" s="53">
        <f t="shared" si="0"/>
        <v>0.79999999990687909</v>
      </c>
      <c r="AE8" s="47" t="s">
        <v>25</v>
      </c>
      <c r="AF8" s="180"/>
      <c r="AG8" s="180"/>
      <c r="AH8" s="180"/>
      <c r="AI8" s="1"/>
      <c r="AJ8" s="1"/>
      <c r="AK8" s="1"/>
      <c r="AL8" s="1"/>
      <c r="AM8" s="1"/>
    </row>
    <row r="9" spans="2:39" ht="13.25" customHeight="1" thickBot="1" x14ac:dyDescent="0.25">
      <c r="B9" s="76" t="s">
        <v>4</v>
      </c>
      <c r="C9" s="404">
        <f>$X$5</f>
        <v>54.29999999999999</v>
      </c>
      <c r="D9" s="404"/>
      <c r="E9" s="187">
        <v>14</v>
      </c>
      <c r="F9" s="1"/>
      <c r="G9" s="1"/>
      <c r="H9" s="110"/>
      <c r="I9" s="111"/>
      <c r="J9" s="1"/>
      <c r="K9" s="79"/>
      <c r="L9" s="17"/>
      <c r="M9" s="99"/>
      <c r="N9" s="113"/>
      <c r="O9" s="111"/>
      <c r="P9" s="72"/>
      <c r="Q9" s="112"/>
      <c r="R9" s="1"/>
      <c r="S9" s="1"/>
      <c r="T9" s="110"/>
      <c r="U9" s="9"/>
      <c r="V9" s="1"/>
      <c r="W9" s="140" t="s">
        <v>26</v>
      </c>
      <c r="X9" s="48">
        <f>Q35</f>
        <v>201.49999999999994</v>
      </c>
      <c r="Y9" s="398">
        <f>(8+30/60)/24+$D$2+0/24</f>
        <v>44451.604166666664</v>
      </c>
      <c r="Z9" s="398"/>
      <c r="AA9" s="399">
        <f>13.5/24+$D$2+0.5/24</f>
        <v>44451.833333333336</v>
      </c>
      <c r="AB9" s="399"/>
      <c r="AC9" s="82" t="s">
        <v>28</v>
      </c>
      <c r="AD9" s="70" t="s">
        <v>28</v>
      </c>
      <c r="AE9" s="54" t="s">
        <v>26</v>
      </c>
      <c r="AF9" s="1"/>
      <c r="AG9" s="1"/>
      <c r="AH9" s="1"/>
      <c r="AI9" s="1"/>
    </row>
    <row r="10" spans="2:39" ht="13.25" customHeight="1" x14ac:dyDescent="0.2">
      <c r="B10" s="303"/>
      <c r="C10" s="349" t="s">
        <v>32</v>
      </c>
      <c r="D10" s="306"/>
      <c r="E10" s="171" t="s">
        <v>31</v>
      </c>
      <c r="F10" s="160"/>
      <c r="G10" s="161" t="s">
        <v>19</v>
      </c>
      <c r="H10" s="319"/>
      <c r="I10" s="320" t="s">
        <v>35</v>
      </c>
      <c r="J10" s="394" t="s">
        <v>36</v>
      </c>
      <c r="K10" s="395"/>
      <c r="L10" s="364"/>
      <c r="M10" s="359"/>
      <c r="N10" s="400">
        <f>X8-O11</f>
        <v>39.999999999999972</v>
      </c>
      <c r="O10" s="401"/>
      <c r="P10" s="289"/>
      <c r="Q10" s="171"/>
      <c r="R10" s="167"/>
      <c r="S10" s="167"/>
      <c r="T10" s="170"/>
      <c r="U10" s="162"/>
      <c r="V10" s="1"/>
      <c r="W10" s="222"/>
      <c r="X10" s="396"/>
      <c r="Y10" s="396"/>
      <c r="Z10" s="160"/>
      <c r="AA10" s="222"/>
      <c r="AB10" s="1"/>
      <c r="AD10" s="3"/>
      <c r="AE10" s="397"/>
      <c r="AF10" s="397"/>
      <c r="AG10" s="397"/>
      <c r="AH10" s="397"/>
      <c r="AI10" s="84"/>
      <c r="AJ10" s="85"/>
      <c r="AK10" s="86"/>
    </row>
    <row r="11" spans="2:39" ht="13.25" customHeight="1" x14ac:dyDescent="0.2">
      <c r="B11" s="163">
        <v>2.9</v>
      </c>
      <c r="C11" s="91">
        <f>K3+B11</f>
        <v>9.8999999999999986</v>
      </c>
      <c r="D11" s="89">
        <v>13.4</v>
      </c>
      <c r="E11" s="114">
        <f>C11+D11</f>
        <v>23.299999999999997</v>
      </c>
      <c r="F11" s="22">
        <v>3.9</v>
      </c>
      <c r="G11" s="91">
        <f>E11+F11</f>
        <v>27.199999999999996</v>
      </c>
      <c r="H11" s="92">
        <v>16.7</v>
      </c>
      <c r="I11" s="93">
        <f>G11+H11</f>
        <v>43.899999999999991</v>
      </c>
      <c r="J11" s="262">
        <v>0.1</v>
      </c>
      <c r="K11" s="229">
        <f>I11+J11</f>
        <v>43.999999999999993</v>
      </c>
      <c r="L11" s="23">
        <v>0.8</v>
      </c>
      <c r="M11" s="90">
        <f>U3+L11</f>
        <v>160.79999999999995</v>
      </c>
      <c r="N11" s="191">
        <v>0.3</v>
      </c>
      <c r="O11" s="114">
        <f>M11+N11</f>
        <v>161.09999999999997</v>
      </c>
      <c r="P11" s="183">
        <v>0.3</v>
      </c>
      <c r="Q11" s="114">
        <f>O11+P11</f>
        <v>161.39999999999998</v>
      </c>
      <c r="R11" s="183">
        <v>0.6</v>
      </c>
      <c r="S11" s="91">
        <f>Q11+R11</f>
        <v>161.99999999999997</v>
      </c>
      <c r="T11" s="185">
        <v>2.4</v>
      </c>
      <c r="U11" s="18">
        <f>S11+T11</f>
        <v>164.39999999999998</v>
      </c>
      <c r="V11" s="232"/>
      <c r="W11" s="231"/>
      <c r="X11" s="232"/>
      <c r="Y11" s="19"/>
      <c r="Z11" s="26"/>
      <c r="AA11" s="19"/>
      <c r="AB11" s="1"/>
      <c r="AD11" s="3"/>
      <c r="AE11" s="10"/>
      <c r="AF11" s="3"/>
      <c r="AG11" s="10"/>
      <c r="AH11" s="3"/>
      <c r="AI11" s="3"/>
      <c r="AJ11" s="1"/>
      <c r="AK11" s="1"/>
      <c r="AL11" s="179"/>
    </row>
    <row r="12" spans="2:39" ht="13.25" customHeight="1" x14ac:dyDescent="0.2">
      <c r="B12" s="17"/>
      <c r="C12" s="59">
        <f>C11/15/24+$D$2</f>
        <v>44451.277499999997</v>
      </c>
      <c r="D12" s="96"/>
      <c r="E12" s="95">
        <f>E11/15/24+$D$2</f>
        <v>44451.314722222225</v>
      </c>
      <c r="F12" s="1"/>
      <c r="G12" s="59">
        <f>G11/15/24+$D$2</f>
        <v>44451.325555555559</v>
      </c>
      <c r="H12" s="156"/>
      <c r="I12" s="95">
        <f>I11/15/24+$D$2</f>
        <v>44451.371944444443</v>
      </c>
      <c r="J12" s="245"/>
      <c r="K12" s="153">
        <f>K11/15/24+$D$2</f>
        <v>44451.37222222222</v>
      </c>
      <c r="L12" s="121"/>
      <c r="M12" s="95">
        <f>M11/15/24+$D$2</f>
        <v>44451.696666666663</v>
      </c>
      <c r="N12" s="296"/>
      <c r="O12" s="95">
        <f>O11/15/24+$D$2</f>
        <v>44451.697500000002</v>
      </c>
      <c r="P12" s="292"/>
      <c r="Q12" s="95">
        <f>Q11/15/24+$D$2</f>
        <v>44451.698333333334</v>
      </c>
      <c r="R12" s="249"/>
      <c r="S12" s="59">
        <f>S11/15/24+$D$2</f>
        <v>44451.7</v>
      </c>
      <c r="T12" s="280"/>
      <c r="U12" s="55">
        <f>U11/15/24+$D$2</f>
        <v>44451.706666666665</v>
      </c>
      <c r="V12" s="59"/>
      <c r="W12" s="233"/>
      <c r="X12" s="174"/>
      <c r="Y12" s="59"/>
      <c r="Z12" s="59"/>
      <c r="AA12" s="59"/>
      <c r="AB12" s="1"/>
    </row>
    <row r="13" spans="2:39" ht="13.25" customHeight="1" x14ac:dyDescent="0.2">
      <c r="B13" s="17"/>
      <c r="C13" s="234">
        <v>43</v>
      </c>
      <c r="D13" s="96"/>
      <c r="E13" s="187">
        <v>9</v>
      </c>
      <c r="F13" s="1"/>
      <c r="G13" s="234">
        <v>19</v>
      </c>
      <c r="H13" s="156"/>
      <c r="I13" s="187">
        <v>10</v>
      </c>
      <c r="J13" s="263"/>
      <c r="K13" s="188">
        <v>18</v>
      </c>
      <c r="L13" s="196"/>
      <c r="M13" s="187">
        <v>200</v>
      </c>
      <c r="N13" s="297"/>
      <c r="O13" s="187">
        <v>199</v>
      </c>
      <c r="P13" s="235"/>
      <c r="Q13" s="187">
        <v>200</v>
      </c>
      <c r="R13" s="236"/>
      <c r="S13" s="234">
        <v>151</v>
      </c>
      <c r="T13" s="189"/>
      <c r="U13" s="188">
        <v>116</v>
      </c>
      <c r="V13" s="260"/>
      <c r="W13" s="234"/>
      <c r="X13" s="235"/>
      <c r="Y13" s="234"/>
      <c r="Z13" s="236"/>
      <c r="AA13" s="234"/>
      <c r="AB13" s="1"/>
    </row>
    <row r="14" spans="2:39" ht="13.25" customHeight="1" x14ac:dyDescent="0.2">
      <c r="B14" s="17"/>
      <c r="C14" s="50"/>
      <c r="D14" s="96"/>
      <c r="E14" s="99"/>
      <c r="F14" s="1"/>
      <c r="G14" s="1"/>
      <c r="H14" s="103"/>
      <c r="I14" s="100" t="s">
        <v>30</v>
      </c>
      <c r="J14" s="263"/>
      <c r="K14" s="149"/>
      <c r="L14" s="121"/>
      <c r="M14" s="98"/>
      <c r="N14" s="148"/>
      <c r="O14" s="146"/>
      <c r="P14" s="289"/>
      <c r="Q14" s="102"/>
      <c r="R14" s="50"/>
      <c r="S14" s="50"/>
      <c r="T14" s="101"/>
      <c r="U14" s="60"/>
      <c r="V14" s="50"/>
      <c r="W14" s="50"/>
      <c r="X14" s="74"/>
      <c r="Y14" s="74"/>
      <c r="Z14" s="50"/>
      <c r="AA14" s="50"/>
      <c r="AB14" s="1"/>
    </row>
    <row r="15" spans="2:39" ht="13.25" customHeight="1" x14ac:dyDescent="0.2">
      <c r="B15" s="17"/>
      <c r="C15" s="129"/>
      <c r="D15" s="96"/>
      <c r="E15" s="99"/>
      <c r="F15" s="1"/>
      <c r="G15" s="1"/>
      <c r="H15" s="156"/>
      <c r="I15" s="105"/>
      <c r="J15" s="264"/>
      <c r="K15" s="150"/>
      <c r="L15" s="121"/>
      <c r="M15" s="98"/>
      <c r="N15" s="148"/>
      <c r="O15" s="146"/>
      <c r="P15" s="289"/>
      <c r="Q15" s="102"/>
      <c r="R15" s="50"/>
      <c r="S15" s="50"/>
      <c r="T15" s="117"/>
      <c r="U15" s="176"/>
      <c r="V15" s="50"/>
      <c r="W15" s="50"/>
      <c r="X15" s="74"/>
      <c r="Y15" s="74"/>
      <c r="Z15" s="50"/>
      <c r="AA15" s="50"/>
      <c r="AB15" s="1"/>
    </row>
    <row r="16" spans="2:39" ht="13.25" customHeight="1" x14ac:dyDescent="0.2">
      <c r="B16" s="17"/>
      <c r="C16" s="62"/>
      <c r="D16" s="96"/>
      <c r="E16" s="99"/>
      <c r="F16" s="1"/>
      <c r="G16" s="1"/>
      <c r="H16" s="96"/>
      <c r="I16" s="108"/>
      <c r="J16" s="265"/>
      <c r="K16" s="151"/>
      <c r="L16" s="279"/>
      <c r="M16" s="107"/>
      <c r="N16" s="148"/>
      <c r="O16" s="146"/>
      <c r="P16" s="289"/>
      <c r="Q16" s="102"/>
      <c r="R16" s="62"/>
      <c r="S16" s="62"/>
      <c r="T16" s="123"/>
      <c r="U16" s="64"/>
      <c r="V16" s="273"/>
      <c r="W16" s="62"/>
      <c r="X16" s="74"/>
      <c r="Y16" s="74"/>
      <c r="Z16" s="62"/>
      <c r="AA16" s="62"/>
      <c r="AB16" s="1"/>
    </row>
    <row r="17" spans="2:34" ht="13.25" customHeight="1" thickBot="1" x14ac:dyDescent="0.25">
      <c r="B17" s="16"/>
      <c r="C17" s="65"/>
      <c r="D17" s="96"/>
      <c r="E17" s="99"/>
      <c r="F17" s="1"/>
      <c r="G17" s="1"/>
      <c r="H17" s="110"/>
      <c r="I17" s="112"/>
      <c r="J17" s="266"/>
      <c r="K17" s="152"/>
      <c r="L17" s="291"/>
      <c r="M17" s="111"/>
      <c r="N17" s="298"/>
      <c r="O17" s="147"/>
      <c r="P17" s="202"/>
      <c r="Q17" s="112"/>
      <c r="R17" s="65"/>
      <c r="S17" s="65"/>
      <c r="T17" s="110"/>
      <c r="U17" s="9"/>
      <c r="V17" s="63"/>
      <c r="W17" s="59"/>
      <c r="X17" s="74"/>
      <c r="Y17" s="74"/>
      <c r="Z17" s="63"/>
      <c r="AA17" s="63"/>
      <c r="AB17" s="1"/>
      <c r="AD17" s="3"/>
      <c r="AE17" s="3"/>
    </row>
    <row r="18" spans="2:34" ht="13.25" customHeight="1" x14ac:dyDescent="0.2">
      <c r="B18" s="164"/>
      <c r="C18" s="161"/>
      <c r="D18" s="306"/>
      <c r="E18" s="171" t="s">
        <v>33</v>
      </c>
      <c r="F18" s="388">
        <f>$AC$5</f>
        <v>37.500000000000007</v>
      </c>
      <c r="G18" s="388"/>
      <c r="H18" s="156"/>
      <c r="I18" s="116" t="s">
        <v>41</v>
      </c>
      <c r="J18" s="160"/>
      <c r="K18" s="162" t="s">
        <v>42</v>
      </c>
      <c r="L18" s="365"/>
      <c r="M18" s="95"/>
      <c r="N18" s="168"/>
      <c r="O18" s="275"/>
      <c r="P18" s="208"/>
      <c r="Q18" s="275"/>
      <c r="R18" s="276"/>
      <c r="S18" s="281" t="s">
        <v>48</v>
      </c>
      <c r="T18" s="170"/>
      <c r="U18" s="162" t="s">
        <v>49</v>
      </c>
      <c r="V18" s="389"/>
      <c r="W18" s="389"/>
      <c r="X18" s="390"/>
      <c r="Y18" s="390"/>
      <c r="Z18" s="1"/>
      <c r="AA18" s="4"/>
      <c r="AB18" s="1"/>
      <c r="AC18" s="1"/>
      <c r="AD18" s="1"/>
      <c r="AE18" s="1"/>
      <c r="AF18" s="1"/>
      <c r="AG18" s="1"/>
    </row>
    <row r="19" spans="2:34" ht="13.25" customHeight="1" x14ac:dyDescent="0.2">
      <c r="B19" s="36">
        <v>8.1</v>
      </c>
      <c r="C19" s="91">
        <f>K11+B19</f>
        <v>52.099999999999994</v>
      </c>
      <c r="D19" s="92">
        <v>1.8</v>
      </c>
      <c r="E19" s="93">
        <f>C19+D19</f>
        <v>53.899999999999991</v>
      </c>
      <c r="F19" s="128">
        <v>0.4</v>
      </c>
      <c r="G19" s="91">
        <f>E19+F19</f>
        <v>54.29999999999999</v>
      </c>
      <c r="H19" s="88">
        <v>2.7</v>
      </c>
      <c r="I19" s="90">
        <f>G19+H19</f>
        <v>56.999999999999993</v>
      </c>
      <c r="J19" s="22">
        <v>5.6</v>
      </c>
      <c r="K19" s="18">
        <f>I19+J19</f>
        <v>62.599999999999994</v>
      </c>
      <c r="L19" s="205">
        <v>3.2</v>
      </c>
      <c r="M19" s="114">
        <f>U11+L19</f>
        <v>167.59999999999997</v>
      </c>
      <c r="N19" s="185">
        <v>7.2</v>
      </c>
      <c r="O19" s="114">
        <f>M19+N19</f>
        <v>174.79999999999995</v>
      </c>
      <c r="P19" s="183">
        <v>1.8</v>
      </c>
      <c r="Q19" s="114">
        <f>O19+P19</f>
        <v>176.59999999999997</v>
      </c>
      <c r="R19" s="183">
        <v>7.6</v>
      </c>
      <c r="S19" s="91">
        <f>Q19+R19</f>
        <v>184.19999999999996</v>
      </c>
      <c r="T19" s="88">
        <v>4.4000000000000004</v>
      </c>
      <c r="U19" s="18">
        <f>S19+T19</f>
        <v>188.59999999999997</v>
      </c>
      <c r="V19" s="274"/>
      <c r="W19" s="237"/>
      <c r="X19" s="238"/>
      <c r="Y19" s="239"/>
      <c r="Z19" s="227"/>
      <c r="AA19" s="227"/>
      <c r="AB19" s="1"/>
      <c r="AC19" s="1"/>
      <c r="AD19" s="1"/>
      <c r="AE19" s="1"/>
      <c r="AF19" s="1"/>
      <c r="AG19" s="1"/>
    </row>
    <row r="20" spans="2:34" ht="13.25" customHeight="1" x14ac:dyDescent="0.2">
      <c r="B20" s="17"/>
      <c r="C20" s="59">
        <f>C19/15/24+$D$2</f>
        <v>44451.39472222222</v>
      </c>
      <c r="D20" s="156"/>
      <c r="E20" s="95">
        <f>E19/15/24+$D$2</f>
        <v>44451.399722222224</v>
      </c>
      <c r="F20" s="374">
        <f>$AD$5</f>
        <v>15.306122449270511</v>
      </c>
      <c r="G20" s="374"/>
      <c r="H20" s="96"/>
      <c r="I20" s="95">
        <f>I19/15/24+$D$2</f>
        <v>44451.408333333333</v>
      </c>
      <c r="J20" s="1"/>
      <c r="K20" s="55">
        <f>K19/15/24+$D$2</f>
        <v>44451.423888888887</v>
      </c>
      <c r="L20" s="278"/>
      <c r="M20" s="95">
        <f>M19/15/24+$D$2</f>
        <v>44451.715555555558</v>
      </c>
      <c r="N20" s="156"/>
      <c r="O20" s="95">
        <f>O19/15/24+$D$2</f>
        <v>44451.735555555555</v>
      </c>
      <c r="P20" s="289"/>
      <c r="Q20" s="95">
        <f>Q19/15/24+$D$2</f>
        <v>44451.740555555552</v>
      </c>
      <c r="R20" s="249"/>
      <c r="S20" s="59">
        <f>S19/15/24+$D$2</f>
        <v>44451.761666666665</v>
      </c>
      <c r="T20" s="210"/>
      <c r="U20" s="55">
        <f>U19/15/24+$D$2</f>
        <v>44451.773888888885</v>
      </c>
      <c r="V20" s="59"/>
      <c r="W20" s="240"/>
      <c r="X20" s="241"/>
      <c r="Y20" s="242"/>
      <c r="Z20" s="158"/>
      <c r="AA20" s="180"/>
      <c r="AB20" s="1"/>
      <c r="AC20" s="1"/>
      <c r="AD20" s="1"/>
      <c r="AE20" s="1"/>
      <c r="AF20" s="1"/>
      <c r="AG20" s="1"/>
    </row>
    <row r="21" spans="2:34" ht="13.25" customHeight="1" x14ac:dyDescent="0.2">
      <c r="B21" s="17"/>
      <c r="C21" s="234">
        <v>5</v>
      </c>
      <c r="D21" s="156"/>
      <c r="E21" s="187">
        <v>12</v>
      </c>
      <c r="F21" s="80">
        <f>$Y$5</f>
        <v>44451.316544117646</v>
      </c>
      <c r="G21" s="126">
        <f>$AA$5</f>
        <v>44451.404305555552</v>
      </c>
      <c r="H21" s="96"/>
      <c r="I21" s="187">
        <v>9</v>
      </c>
      <c r="J21" s="1"/>
      <c r="K21" s="188">
        <v>38</v>
      </c>
      <c r="L21" s="196"/>
      <c r="M21" s="187">
        <v>154</v>
      </c>
      <c r="N21" s="156" t="s">
        <v>34</v>
      </c>
      <c r="O21" s="187">
        <v>133</v>
      </c>
      <c r="P21" s="289" t="s">
        <v>34</v>
      </c>
      <c r="Q21" s="187">
        <v>6</v>
      </c>
      <c r="R21" s="1"/>
      <c r="S21" s="234">
        <v>9</v>
      </c>
      <c r="T21" s="156"/>
      <c r="U21" s="188">
        <v>10</v>
      </c>
      <c r="V21" s="4"/>
      <c r="W21" s="4"/>
      <c r="X21" s="243"/>
      <c r="Y21" s="244"/>
      <c r="Z21" s="158"/>
      <c r="AA21" s="180"/>
      <c r="AB21" s="1"/>
      <c r="AC21" s="1"/>
      <c r="AD21" s="1"/>
      <c r="AE21" s="1"/>
      <c r="AF21" s="1"/>
      <c r="AG21" s="1"/>
    </row>
    <row r="22" spans="2:34" ht="13.25" customHeight="1" x14ac:dyDescent="0.2">
      <c r="B22" s="17"/>
      <c r="C22" s="1"/>
      <c r="D22" s="156"/>
      <c r="E22" s="102"/>
      <c r="F22" s="379">
        <f>C27-G19</f>
        <v>9.2000000000000028</v>
      </c>
      <c r="G22" s="59">
        <f>G19/15/24+$D$2</f>
        <v>44451.400833333333</v>
      </c>
      <c r="H22" s="96"/>
      <c r="I22" s="99"/>
      <c r="J22" s="1"/>
      <c r="K22" s="79"/>
      <c r="L22" s="17"/>
      <c r="M22" s="220"/>
      <c r="N22" s="156"/>
      <c r="O22" s="187"/>
      <c r="P22" s="289"/>
      <c r="Q22" s="187"/>
      <c r="R22" s="1"/>
      <c r="S22" s="1"/>
      <c r="T22" s="156"/>
      <c r="U22" s="5"/>
      <c r="V22" s="4"/>
      <c r="W22" s="4"/>
      <c r="X22" s="243"/>
      <c r="Y22" s="243"/>
      <c r="Z22" s="158"/>
      <c r="AA22" s="180"/>
      <c r="AB22" s="1"/>
      <c r="AC22" s="1"/>
      <c r="AD22" s="1"/>
      <c r="AE22" s="1"/>
      <c r="AF22" s="1"/>
      <c r="AG22" s="1"/>
    </row>
    <row r="23" spans="2:34" ht="13.25" customHeight="1" x14ac:dyDescent="0.2">
      <c r="B23" s="17"/>
      <c r="C23" s="1"/>
      <c r="D23" s="156" t="s">
        <v>1</v>
      </c>
      <c r="E23" s="133"/>
      <c r="F23" s="379"/>
      <c r="G23" s="234">
        <v>12</v>
      </c>
      <c r="H23" s="96"/>
      <c r="I23" s="99"/>
      <c r="J23" s="1"/>
      <c r="K23" s="79"/>
      <c r="L23" s="17"/>
      <c r="M23" s="105"/>
      <c r="N23" s="156"/>
      <c r="O23" s="102"/>
      <c r="P23" s="289"/>
      <c r="Q23" s="102"/>
      <c r="R23" s="1"/>
      <c r="S23" s="1"/>
      <c r="T23" s="156"/>
      <c r="U23" s="257"/>
      <c r="V23" s="227"/>
      <c r="W23" s="227"/>
      <c r="X23" s="245"/>
      <c r="Y23" s="245"/>
      <c r="Z23" s="159"/>
      <c r="AA23" s="180"/>
      <c r="AB23" s="1"/>
      <c r="AC23" s="1"/>
      <c r="AD23" s="1"/>
      <c r="AE23" s="1"/>
      <c r="AF23" s="1"/>
      <c r="AG23" s="1"/>
    </row>
    <row r="24" spans="2:34" ht="13.25" customHeight="1" x14ac:dyDescent="0.2">
      <c r="B24" s="17"/>
      <c r="C24" s="1"/>
      <c r="D24" s="156"/>
      <c r="E24" s="102"/>
      <c r="F24" s="74"/>
      <c r="G24" s="74"/>
      <c r="H24" s="96"/>
      <c r="I24" s="99"/>
      <c r="J24" s="1"/>
      <c r="K24" s="79"/>
      <c r="L24" s="17"/>
      <c r="M24" s="108"/>
      <c r="N24" s="156"/>
      <c r="O24" s="102"/>
      <c r="P24" s="289"/>
      <c r="Q24" s="102"/>
      <c r="R24" s="1"/>
      <c r="S24" s="1"/>
      <c r="T24" s="156"/>
      <c r="U24" s="5"/>
      <c r="V24" s="4"/>
      <c r="W24" s="4"/>
      <c r="X24" s="245"/>
      <c r="Y24" s="245"/>
      <c r="Z24" s="1"/>
      <c r="AA24" s="180"/>
      <c r="AB24" s="1"/>
      <c r="AC24" s="1"/>
      <c r="AD24" s="1"/>
      <c r="AE24" s="1"/>
      <c r="AF24" s="1"/>
      <c r="AG24" s="1"/>
    </row>
    <row r="25" spans="2:34" ht="13.25" customHeight="1" thickBot="1" x14ac:dyDescent="0.25">
      <c r="B25" s="17"/>
      <c r="C25" s="1"/>
      <c r="D25" s="110"/>
      <c r="E25" s="112"/>
      <c r="F25" s="132"/>
      <c r="G25" s="75"/>
      <c r="H25" s="96"/>
      <c r="I25" s="99"/>
      <c r="J25" s="1"/>
      <c r="K25" s="79"/>
      <c r="L25" s="16"/>
      <c r="M25" s="209"/>
      <c r="N25" s="110"/>
      <c r="O25" s="112"/>
      <c r="P25" s="202"/>
      <c r="Q25" s="112"/>
      <c r="R25" s="1"/>
      <c r="S25" s="1"/>
      <c r="T25" s="110"/>
      <c r="U25" s="9"/>
      <c r="V25" s="3"/>
      <c r="W25" s="3"/>
      <c r="X25" s="246"/>
      <c r="Y25" s="244"/>
      <c r="Z25" s="227"/>
      <c r="AA25" s="3"/>
      <c r="AB25" s="1"/>
      <c r="AC25" s="1"/>
      <c r="AD25" s="1"/>
      <c r="AE25" s="1"/>
      <c r="AF25" s="1"/>
      <c r="AG25" s="1"/>
    </row>
    <row r="26" spans="2:34" ht="13.25" customHeight="1" x14ac:dyDescent="0.2">
      <c r="B26" s="386" t="s">
        <v>43</v>
      </c>
      <c r="C26" s="387"/>
      <c r="D26" s="307"/>
      <c r="E26" s="171" t="s">
        <v>44</v>
      </c>
      <c r="F26" s="317"/>
      <c r="G26" s="313"/>
      <c r="H26" s="321"/>
      <c r="I26" s="171"/>
      <c r="J26" s="267"/>
      <c r="K26" s="162"/>
      <c r="L26" s="365"/>
      <c r="M26" s="275" t="s">
        <v>53</v>
      </c>
      <c r="N26" s="168"/>
      <c r="O26" s="275" t="s">
        <v>50</v>
      </c>
      <c r="P26" s="208"/>
      <c r="Q26" s="275"/>
      <c r="R26" s="168"/>
      <c r="S26" s="281" t="s">
        <v>51</v>
      </c>
      <c r="T26" s="301"/>
      <c r="U26" s="277" t="s">
        <v>40</v>
      </c>
      <c r="V26" s="3"/>
      <c r="W26" s="3"/>
      <c r="X26" s="4"/>
      <c r="Y26" s="228"/>
      <c r="Z26" s="158"/>
      <c r="AA26" s="3"/>
      <c r="AC26" s="1"/>
      <c r="AD26" s="1"/>
      <c r="AE26" s="1"/>
      <c r="AF26" s="1"/>
      <c r="AG26" s="1"/>
      <c r="AH26" s="1"/>
    </row>
    <row r="27" spans="2:34" ht="13.25" customHeight="1" x14ac:dyDescent="0.2">
      <c r="B27" s="258">
        <v>0.9</v>
      </c>
      <c r="C27" s="87">
        <f>K19+B27</f>
        <v>63.499999999999993</v>
      </c>
      <c r="D27" s="88">
        <v>2.6</v>
      </c>
      <c r="E27" s="308">
        <f>C27+D27</f>
        <v>66.099999999999994</v>
      </c>
      <c r="F27" s="88">
        <v>0.6</v>
      </c>
      <c r="G27" s="14">
        <f>E27+F27</f>
        <v>66.699999999999989</v>
      </c>
      <c r="H27" s="89">
        <v>0.3</v>
      </c>
      <c r="I27" s="90">
        <f>G27+H27</f>
        <v>66.999999999999986</v>
      </c>
      <c r="J27" s="24">
        <v>0.3</v>
      </c>
      <c r="K27" s="18">
        <f>I27+J27</f>
        <v>67.299999999999983</v>
      </c>
      <c r="L27" s="205">
        <v>0.2</v>
      </c>
      <c r="M27" s="114">
        <f>U19+L27</f>
        <v>188.79999999999995</v>
      </c>
      <c r="N27" s="185">
        <v>0.7</v>
      </c>
      <c r="O27" s="114">
        <f>M27+N27</f>
        <v>189.49999999999994</v>
      </c>
      <c r="P27" s="184">
        <v>2.9</v>
      </c>
      <c r="Q27" s="91">
        <f>O27+P27</f>
        <v>192.39999999999995</v>
      </c>
      <c r="R27" s="283">
        <v>1</v>
      </c>
      <c r="S27" s="300">
        <f>Q27+R27</f>
        <v>193.39999999999995</v>
      </c>
      <c r="T27" s="185">
        <v>1.7</v>
      </c>
      <c r="U27" s="37">
        <f>S27+T27</f>
        <v>195.09999999999994</v>
      </c>
      <c r="V27" s="19"/>
      <c r="W27" s="19"/>
      <c r="X27" s="368"/>
      <c r="Y27" s="368"/>
      <c r="Z27" s="368"/>
      <c r="AA27" s="368"/>
      <c r="AB27" s="3"/>
      <c r="AC27" s="1"/>
      <c r="AD27" s="1"/>
      <c r="AE27" s="1"/>
      <c r="AF27" s="1"/>
      <c r="AG27" s="1"/>
      <c r="AH27" s="1"/>
    </row>
    <row r="28" spans="2:34" ht="13.25" customHeight="1" x14ac:dyDescent="0.2">
      <c r="B28" s="121"/>
      <c r="C28" s="223">
        <f>C27/15/24+$D$2</f>
        <v>44451.426388888889</v>
      </c>
      <c r="D28" s="115"/>
      <c r="E28" s="131">
        <f>E27/15/24+$D$2</f>
        <v>44451.433611111112</v>
      </c>
      <c r="F28" s="156"/>
      <c r="G28" s="59">
        <f>G27/15/24+$Y$4</f>
        <v>44451.435277777775</v>
      </c>
      <c r="H28" s="96"/>
      <c r="I28" s="95">
        <f>I27/15/24+$D$2</f>
        <v>44451.436111111114</v>
      </c>
      <c r="J28" s="1"/>
      <c r="K28" s="55">
        <f>K27/15/24+$D$2</f>
        <v>44451.436944444446</v>
      </c>
      <c r="L28" s="278"/>
      <c r="M28" s="95">
        <f>M27/15/24+$D$2</f>
        <v>44451.774444444447</v>
      </c>
      <c r="N28" s="210"/>
      <c r="O28" s="131">
        <f>O27/15/24+$D$2</f>
        <v>44451.776388888888</v>
      </c>
      <c r="P28" s="292"/>
      <c r="Q28" s="95">
        <f>Q27/15/24+$D$2</f>
        <v>44451.784444444442</v>
      </c>
      <c r="R28" s="280"/>
      <c r="S28" s="142">
        <f>S27/15/24+$D$2</f>
        <v>44451.787222222221</v>
      </c>
      <c r="T28" s="210"/>
      <c r="U28" s="55">
        <f>U27/15/24+$D$2</f>
        <v>44451.791944444441</v>
      </c>
      <c r="V28" s="368"/>
      <c r="W28" s="180"/>
      <c r="X28" s="180"/>
      <c r="Y28" s="180"/>
      <c r="Z28" s="180"/>
      <c r="AA28" s="1"/>
      <c r="AB28" s="1"/>
      <c r="AC28" s="1"/>
      <c r="AD28" s="1"/>
      <c r="AE28" s="1"/>
      <c r="AF28" s="1"/>
    </row>
    <row r="29" spans="2:34" ht="13.25" customHeight="1" x14ac:dyDescent="0.2">
      <c r="B29" s="255"/>
      <c r="C29" s="187">
        <v>38</v>
      </c>
      <c r="D29" s="101"/>
      <c r="E29" s="187">
        <v>7</v>
      </c>
      <c r="F29" s="156"/>
      <c r="G29" s="234">
        <v>8</v>
      </c>
      <c r="H29" s="96"/>
      <c r="I29" s="187">
        <v>4</v>
      </c>
      <c r="J29" s="1"/>
      <c r="K29" s="188">
        <v>2</v>
      </c>
      <c r="L29" s="61"/>
      <c r="M29" s="187">
        <v>12</v>
      </c>
      <c r="N29" s="195"/>
      <c r="O29" s="187">
        <v>21</v>
      </c>
      <c r="P29" s="235"/>
      <c r="Q29" s="187">
        <v>11</v>
      </c>
      <c r="R29" s="189"/>
      <c r="S29" s="234">
        <v>10</v>
      </c>
      <c r="T29" s="204"/>
      <c r="U29" s="188">
        <v>9</v>
      </c>
      <c r="V29" s="368"/>
      <c r="W29" s="180"/>
      <c r="X29" s="180"/>
      <c r="Y29" s="180"/>
      <c r="Z29" s="180"/>
      <c r="AA29" s="1"/>
      <c r="AB29" s="1"/>
      <c r="AC29" s="1"/>
      <c r="AD29" s="1"/>
      <c r="AE29" s="1"/>
      <c r="AF29" s="1"/>
    </row>
    <row r="30" spans="2:34" ht="13.25" customHeight="1" x14ac:dyDescent="0.2">
      <c r="B30" s="255"/>
      <c r="C30" s="98"/>
      <c r="D30" s="101"/>
      <c r="E30" s="98"/>
      <c r="F30" s="156"/>
      <c r="G30" s="323"/>
      <c r="H30" s="96"/>
      <c r="I30" s="99"/>
      <c r="J30" s="1"/>
      <c r="K30" s="79"/>
      <c r="L30" s="61"/>
      <c r="M30" s="102"/>
      <c r="N30" s="197"/>
      <c r="O30" s="220"/>
      <c r="P30" s="1"/>
      <c r="Q30" s="1"/>
      <c r="R30" s="284"/>
      <c r="S30" s="282"/>
      <c r="T30" s="96"/>
      <c r="U30" s="221"/>
      <c r="V30" s="180"/>
      <c r="W30" s="180"/>
      <c r="X30" s="180"/>
      <c r="Y30" s="180"/>
      <c r="Z30" s="180"/>
      <c r="AA30" s="1"/>
      <c r="AB30" s="1"/>
      <c r="AC30" s="1"/>
      <c r="AD30" s="1"/>
      <c r="AE30" s="1"/>
      <c r="AF30" s="1"/>
    </row>
    <row r="31" spans="2:34" ht="13.25" customHeight="1" x14ac:dyDescent="0.2">
      <c r="B31" s="121"/>
      <c r="C31" s="98"/>
      <c r="D31" s="101"/>
      <c r="E31" s="98"/>
      <c r="F31" s="156"/>
      <c r="G31" s="323"/>
      <c r="H31" s="96"/>
      <c r="I31" s="99"/>
      <c r="J31" s="1"/>
      <c r="K31" s="79"/>
      <c r="L31" s="61"/>
      <c r="M31" s="133"/>
      <c r="N31" s="156"/>
      <c r="O31" s="102"/>
      <c r="P31" s="1"/>
      <c r="Q31" s="1"/>
      <c r="R31" s="96"/>
      <c r="S31" s="4"/>
      <c r="T31" s="156"/>
      <c r="U31" s="12"/>
      <c r="V31" s="180"/>
      <c r="W31" s="180"/>
      <c r="X31" s="180"/>
      <c r="Y31" s="180"/>
      <c r="Z31" s="180"/>
      <c r="AA31" s="1"/>
      <c r="AB31" s="1"/>
      <c r="AC31" s="1"/>
      <c r="AD31" s="1"/>
      <c r="AE31" s="1"/>
      <c r="AF31" s="1"/>
    </row>
    <row r="32" spans="2:34" ht="13.25" customHeight="1" x14ac:dyDescent="0.2">
      <c r="B32" s="255"/>
      <c r="C32" s="107"/>
      <c r="D32" s="117"/>
      <c r="E32" s="107"/>
      <c r="F32" s="156"/>
      <c r="G32" s="323"/>
      <c r="H32" s="96"/>
      <c r="I32" s="99"/>
      <c r="J32" s="1"/>
      <c r="K32" s="79"/>
      <c r="L32" s="61"/>
      <c r="M32" s="102"/>
      <c r="N32" s="156"/>
      <c r="O32" s="102"/>
      <c r="P32" s="1"/>
      <c r="Q32" s="1"/>
      <c r="R32" s="156"/>
      <c r="S32" s="289"/>
      <c r="T32" s="96"/>
      <c r="U32" s="79"/>
      <c r="V32" s="180"/>
      <c r="W32" s="180"/>
      <c r="X32" s="180"/>
      <c r="Y32" s="180"/>
      <c r="Z32" s="180"/>
      <c r="AA32" s="1"/>
      <c r="AB32" s="1"/>
      <c r="AC32" s="1"/>
      <c r="AD32" s="1"/>
      <c r="AE32" s="1"/>
      <c r="AF32" s="1"/>
    </row>
    <row r="33" spans="2:32" ht="13.25" customHeight="1" thickBot="1" x14ac:dyDescent="0.25">
      <c r="B33" s="259"/>
      <c r="C33" s="111"/>
      <c r="D33" s="123"/>
      <c r="E33" s="124"/>
      <c r="F33" s="110"/>
      <c r="G33" s="323"/>
      <c r="H33" s="96"/>
      <c r="I33" s="99"/>
      <c r="J33" s="27"/>
      <c r="K33" s="130"/>
      <c r="L33" s="16"/>
      <c r="M33" s="112"/>
      <c r="N33" s="110"/>
      <c r="O33" s="112"/>
      <c r="P33" s="27"/>
      <c r="Q33" s="27"/>
      <c r="R33" s="110"/>
      <c r="S33" s="8"/>
      <c r="T33" s="302"/>
      <c r="U33" s="9"/>
      <c r="V33" s="10"/>
      <c r="W33" s="3"/>
      <c r="X33" s="10"/>
      <c r="Y33" s="3"/>
      <c r="Z33" s="3"/>
      <c r="AA33" s="1"/>
      <c r="AB33" s="1"/>
      <c r="AC33" s="1"/>
      <c r="AD33" s="1"/>
      <c r="AE33" s="1"/>
      <c r="AF33" s="1"/>
    </row>
    <row r="34" spans="2:32" ht="13.25" customHeight="1" x14ac:dyDescent="0.2">
      <c r="B34" s="350"/>
      <c r="C34" s="351"/>
      <c r="D34" s="309"/>
      <c r="E34" s="310"/>
      <c r="F34" s="346"/>
      <c r="G34" s="314"/>
      <c r="H34" s="309"/>
      <c r="I34" s="310"/>
      <c r="J34" s="391" t="s">
        <v>39</v>
      </c>
      <c r="K34" s="392"/>
      <c r="L34" s="366"/>
      <c r="M34" s="367" t="s">
        <v>27</v>
      </c>
      <c r="N34" s="382">
        <f>AC8</f>
        <v>0.40000000000000568</v>
      </c>
      <c r="O34" s="383"/>
      <c r="P34" s="384" t="s">
        <v>52</v>
      </c>
      <c r="Q34" s="385"/>
      <c r="R34" s="182"/>
      <c r="S34" s="182"/>
      <c r="V34" s="180"/>
      <c r="W34" s="3"/>
      <c r="X34" s="3"/>
      <c r="Y34" s="1"/>
      <c r="Z34" s="1"/>
      <c r="AA34" s="1"/>
      <c r="AB34" s="1"/>
      <c r="AC34" s="1"/>
      <c r="AD34" s="1"/>
    </row>
    <row r="35" spans="2:32" ht="13.25" customHeight="1" x14ac:dyDescent="0.2">
      <c r="B35" s="190">
        <v>1.5</v>
      </c>
      <c r="C35" s="91">
        <f>K27+B35</f>
        <v>68.799999999999983</v>
      </c>
      <c r="D35" s="92">
        <v>3.7</v>
      </c>
      <c r="E35" s="114">
        <f>C35+D35</f>
        <v>72.499999999999986</v>
      </c>
      <c r="F35" s="184">
        <v>1.4</v>
      </c>
      <c r="G35" s="203">
        <f>E35+F35</f>
        <v>73.899999999999991</v>
      </c>
      <c r="H35" s="92">
        <v>1.4</v>
      </c>
      <c r="I35" s="114">
        <f>G35+H35</f>
        <v>75.3</v>
      </c>
      <c r="J35" s="184">
        <v>2.8</v>
      </c>
      <c r="K35" s="37">
        <f>I35+J35</f>
        <v>78.099999999999994</v>
      </c>
      <c r="L35" s="190">
        <v>3.5</v>
      </c>
      <c r="M35" s="114">
        <f>U27+L35</f>
        <v>198.59999999999994</v>
      </c>
      <c r="N35" s="185">
        <v>2.5</v>
      </c>
      <c r="O35" s="340">
        <f>M35+N35</f>
        <v>201.09999999999994</v>
      </c>
      <c r="P35" s="211">
        <v>0.4</v>
      </c>
      <c r="Q35" s="37">
        <f>O35+P35</f>
        <v>201.49999999999994</v>
      </c>
      <c r="R35" s="182"/>
      <c r="S35" s="182"/>
    </row>
    <row r="36" spans="2:32" ht="13.25" customHeight="1" x14ac:dyDescent="0.2">
      <c r="B36" s="207"/>
      <c r="C36" s="252">
        <f>C35/15/24+$D$2</f>
        <v>44451.441111111111</v>
      </c>
      <c r="D36" s="145"/>
      <c r="E36" s="144">
        <f>E35/15/24+$D$2</f>
        <v>44451.451388888891</v>
      </c>
      <c r="F36" s="157"/>
      <c r="G36" s="252">
        <f>G35/15/24+$D$2</f>
        <v>44451.455277777779</v>
      </c>
      <c r="H36" s="145"/>
      <c r="I36" s="144">
        <f>I35/15/24+$D$2</f>
        <v>44451.459166666667</v>
      </c>
      <c r="J36" s="253"/>
      <c r="K36" s="55">
        <f>K35/15/24+$D$2</f>
        <v>44451.466944444444</v>
      </c>
      <c r="L36" s="212"/>
      <c r="M36" s="213">
        <f>M35/15/24+$D$2</f>
        <v>44451.801666666666</v>
      </c>
      <c r="N36" s="214">
        <f>Y8</f>
        <v>44451.495138888888</v>
      </c>
      <c r="O36" s="341">
        <f>AA8</f>
        <v>44451.8125</v>
      </c>
      <c r="P36" s="285">
        <f>$Y$9</f>
        <v>44451.604166666664</v>
      </c>
      <c r="Q36" s="230">
        <f>$AA$9</f>
        <v>44451.833333333336</v>
      </c>
      <c r="R36" s="182"/>
      <c r="S36" s="182"/>
    </row>
    <row r="37" spans="2:32" ht="13.25" customHeight="1" x14ac:dyDescent="0.2">
      <c r="B37" s="207"/>
      <c r="C37" s="234">
        <v>6</v>
      </c>
      <c r="D37" s="189"/>
      <c r="E37" s="187">
        <v>1</v>
      </c>
      <c r="F37" s="260"/>
      <c r="G37" s="234">
        <v>21</v>
      </c>
      <c r="H37" s="189"/>
      <c r="I37" s="187">
        <v>4</v>
      </c>
      <c r="J37" s="235"/>
      <c r="K37" s="188">
        <v>33</v>
      </c>
      <c r="L37" s="61"/>
      <c r="M37" s="187">
        <v>19</v>
      </c>
      <c r="N37" s="198"/>
      <c r="O37" s="199"/>
      <c r="P37" s="286"/>
      <c r="Q37" s="55">
        <f>Q35/15/24+$D$2</f>
        <v>44451.80972222222</v>
      </c>
      <c r="V37" s="180"/>
      <c r="W37" s="1"/>
      <c r="X37" s="1"/>
      <c r="Y37" s="1"/>
      <c r="Z37" s="1"/>
      <c r="AA37" s="1"/>
      <c r="AB37" s="1"/>
    </row>
    <row r="38" spans="2:32" ht="13.25" customHeight="1" x14ac:dyDescent="0.2">
      <c r="B38" s="61"/>
      <c r="C38" s="323"/>
      <c r="D38" s="96"/>
      <c r="E38" s="102"/>
      <c r="F38" s="4"/>
      <c r="G38" s="323"/>
      <c r="H38" s="156"/>
      <c r="I38" s="102"/>
      <c r="J38" s="1"/>
      <c r="K38" s="79"/>
      <c r="L38" s="61"/>
      <c r="M38" s="102"/>
      <c r="N38" s="198"/>
      <c r="O38" s="199"/>
      <c r="P38" s="286"/>
      <c r="Q38" s="188">
        <v>10</v>
      </c>
      <c r="V38" s="180"/>
      <c r="W38" s="1"/>
      <c r="X38" s="1"/>
      <c r="Y38" s="1"/>
      <c r="Z38" s="1"/>
      <c r="AA38" s="1"/>
      <c r="AB38" s="1"/>
    </row>
    <row r="39" spans="2:32" ht="13.25" customHeight="1" x14ac:dyDescent="0.2">
      <c r="B39" s="61"/>
      <c r="C39" s="323"/>
      <c r="D39" s="156"/>
      <c r="E39" s="102"/>
      <c r="F39" s="323"/>
      <c r="G39" s="323"/>
      <c r="H39" s="156"/>
      <c r="I39" s="102"/>
      <c r="J39" s="1"/>
      <c r="K39" s="79"/>
      <c r="L39" s="61"/>
      <c r="M39" s="102"/>
      <c r="N39" s="198"/>
      <c r="O39" s="199"/>
      <c r="P39" s="287" t="s">
        <v>1</v>
      </c>
      <c r="Q39" s="215"/>
      <c r="V39" s="180"/>
      <c r="W39" s="1"/>
      <c r="X39" s="1"/>
      <c r="Y39" s="1"/>
      <c r="Z39" s="1"/>
      <c r="AA39" s="1"/>
      <c r="AB39" s="1"/>
    </row>
    <row r="40" spans="2:32" ht="13.25" customHeight="1" x14ac:dyDescent="0.15">
      <c r="B40" s="61"/>
      <c r="C40" s="323"/>
      <c r="D40" s="156"/>
      <c r="E40" s="102"/>
      <c r="F40" s="324"/>
      <c r="G40" s="323"/>
      <c r="H40" s="156"/>
      <c r="I40" s="102"/>
      <c r="J40" s="1"/>
      <c r="K40" s="79"/>
      <c r="L40" s="31"/>
      <c r="M40" s="108"/>
      <c r="N40" s="299">
        <v>20</v>
      </c>
      <c r="O40" s="199"/>
      <c r="P40" s="287"/>
      <c r="Q40" s="215"/>
      <c r="V40" s="180"/>
      <c r="W40" s="1"/>
      <c r="X40" s="1"/>
      <c r="Y40" s="1"/>
      <c r="Z40" s="1"/>
      <c r="AA40" s="1"/>
      <c r="AB40" s="1"/>
    </row>
    <row r="41" spans="2:32" ht="13.25" customHeight="1" thickBot="1" x14ac:dyDescent="0.25">
      <c r="B41" s="16"/>
      <c r="C41" s="8"/>
      <c r="D41" s="110"/>
      <c r="E41" s="112"/>
      <c r="F41" s="202"/>
      <c r="G41" s="8"/>
      <c r="H41" s="110"/>
      <c r="I41" s="112"/>
      <c r="J41" s="27"/>
      <c r="K41" s="130"/>
      <c r="L41" s="175"/>
      <c r="M41" s="112"/>
      <c r="N41" s="216">
        <f>O35/15/24+$D$2</f>
        <v>44451.808611111112</v>
      </c>
      <c r="O41" s="201"/>
      <c r="P41" s="217"/>
      <c r="Q41" s="218"/>
      <c r="V41" s="3"/>
      <c r="W41" s="1"/>
      <c r="X41" s="1"/>
      <c r="Y41" s="1"/>
      <c r="Z41" s="1"/>
      <c r="AA41" s="1"/>
      <c r="AB41" s="1"/>
    </row>
    <row r="42" spans="2:32" ht="13.25" customHeight="1" x14ac:dyDescent="0.2">
      <c r="B42" s="352"/>
      <c r="C42" s="313"/>
      <c r="D42" s="311"/>
      <c r="E42" s="312"/>
      <c r="F42" s="353"/>
      <c r="G42" s="315" t="s">
        <v>24</v>
      </c>
      <c r="H42" s="380">
        <f>$AC$6</f>
        <v>52.299999999999969</v>
      </c>
      <c r="I42" s="381"/>
      <c r="J42" s="160"/>
      <c r="K42" s="162" t="s">
        <v>20</v>
      </c>
      <c r="L42" s="219"/>
      <c r="M42" s="219"/>
      <c r="S42" s="4"/>
      <c r="T42" s="3"/>
      <c r="U42" s="180"/>
      <c r="V42" s="3"/>
      <c r="W42" s="180"/>
      <c r="X42" s="3"/>
      <c r="Y42" s="3"/>
      <c r="Z42" s="1"/>
      <c r="AA42" s="1"/>
      <c r="AB42" s="1"/>
      <c r="AC42" s="1"/>
      <c r="AD42" s="1"/>
      <c r="AE42" s="1"/>
    </row>
    <row r="43" spans="2:32" ht="13.25" customHeight="1" x14ac:dyDescent="0.2">
      <c r="B43" s="254">
        <v>2.2000000000000002</v>
      </c>
      <c r="C43" s="68">
        <f>K35+B43</f>
        <v>80.3</v>
      </c>
      <c r="D43" s="94">
        <v>0.9</v>
      </c>
      <c r="E43" s="87">
        <f>C43+D43</f>
        <v>81.2</v>
      </c>
      <c r="F43" s="81">
        <v>9.6</v>
      </c>
      <c r="G43" s="68">
        <f>E43+F43</f>
        <v>90.8</v>
      </c>
      <c r="H43" s="269">
        <v>1</v>
      </c>
      <c r="I43" s="90">
        <f>G43+H43</f>
        <v>91.8</v>
      </c>
      <c r="J43" s="24">
        <v>9</v>
      </c>
      <c r="K43" s="18">
        <f>I43+J43</f>
        <v>100.8</v>
      </c>
      <c r="L43" s="1"/>
      <c r="M43" s="1"/>
      <c r="T43" s="155"/>
      <c r="U43" s="376"/>
      <c r="V43" s="376"/>
      <c r="W43" s="368"/>
      <c r="X43" s="368"/>
      <c r="Y43" s="180"/>
      <c r="Z43" s="1"/>
      <c r="AA43" s="1"/>
      <c r="AB43" s="1"/>
      <c r="AC43" s="1"/>
      <c r="AD43" s="1"/>
      <c r="AE43" s="1"/>
    </row>
    <row r="44" spans="2:32" ht="13.25" customHeight="1" x14ac:dyDescent="0.2">
      <c r="B44" s="255"/>
      <c r="C44" s="59">
        <f>C43/15/24+$D$2</f>
        <v>44451.473055555558</v>
      </c>
      <c r="D44" s="145"/>
      <c r="E44" s="95">
        <f>E43/15/24+$D$2</f>
        <v>44451.475555555553</v>
      </c>
      <c r="F44" s="261"/>
      <c r="G44" s="252">
        <f>G43/15/24+$D$2</f>
        <v>44451.502222222225</v>
      </c>
      <c r="H44" s="377">
        <f>$AD$6</f>
        <v>15.144787644127328</v>
      </c>
      <c r="I44" s="378"/>
      <c r="J44" s="59"/>
      <c r="K44" s="186">
        <f>K43/15/24+$D$2</f>
        <v>44451.53</v>
      </c>
      <c r="L44" s="1"/>
      <c r="M44" s="1"/>
      <c r="S44" s="57"/>
      <c r="T44" s="180"/>
      <c r="U44" s="180"/>
      <c r="V44" s="180"/>
      <c r="W44" s="180"/>
      <c r="X44" s="180"/>
      <c r="Y44" s="180"/>
      <c r="Z44" s="1"/>
      <c r="AA44" s="1"/>
      <c r="AB44" s="1"/>
      <c r="AC44" s="1"/>
      <c r="AD44" s="1"/>
      <c r="AE44" s="1"/>
    </row>
    <row r="45" spans="2:32" ht="13.25" customHeight="1" x14ac:dyDescent="0.2">
      <c r="B45" s="255"/>
      <c r="C45" s="234">
        <v>38</v>
      </c>
      <c r="D45" s="96"/>
      <c r="E45" s="95">
        <f>E43/15/24+$D$2</f>
        <v>44451.475555555553</v>
      </c>
      <c r="F45" s="78"/>
      <c r="G45" s="224">
        <f>G43/15/24+$D$2</f>
        <v>44451.502222222225</v>
      </c>
      <c r="H45" s="193">
        <f>$Y$6</f>
        <v>44451.363112745101</v>
      </c>
      <c r="I45" s="194">
        <f>$AA$6</f>
        <v>44451.506388888884</v>
      </c>
      <c r="J45" s="4"/>
      <c r="K45" s="55">
        <f>K44/15/24+$D$2</f>
        <v>44574.726472222224</v>
      </c>
      <c r="L45" s="1"/>
      <c r="M45" s="1"/>
      <c r="S45" s="180"/>
      <c r="T45" s="6"/>
      <c r="U45" s="180"/>
      <c r="V45" s="180"/>
      <c r="W45" s="180"/>
      <c r="X45" s="180"/>
      <c r="Y45" s="180"/>
      <c r="Z45" s="1"/>
      <c r="AA45" s="1"/>
      <c r="AB45" s="1"/>
      <c r="AC45" s="1"/>
      <c r="AD45" s="1"/>
      <c r="AE45" s="1"/>
    </row>
    <row r="46" spans="2:32" ht="13.25" customHeight="1" x14ac:dyDescent="0.15">
      <c r="B46" s="255"/>
      <c r="C46" s="71"/>
      <c r="D46" s="96"/>
      <c r="E46" s="290">
        <v>20</v>
      </c>
      <c r="F46" s="71"/>
      <c r="G46" s="234">
        <v>3</v>
      </c>
      <c r="H46" s="206"/>
      <c r="I46" s="144">
        <f>I43/15/24+$D$2</f>
        <v>44451.504999999997</v>
      </c>
      <c r="J46" s="4"/>
      <c r="K46" s="188">
        <v>6</v>
      </c>
      <c r="L46" s="1"/>
      <c r="M46" s="1"/>
      <c r="S46" s="180"/>
      <c r="T46" s="6"/>
      <c r="U46" s="180"/>
      <c r="V46" s="180"/>
      <c r="W46" s="180"/>
      <c r="X46" s="180"/>
      <c r="Y46" s="180"/>
      <c r="Z46" s="1"/>
      <c r="AA46" s="1"/>
      <c r="AB46" s="1"/>
      <c r="AC46" s="1"/>
      <c r="AD46" s="1"/>
      <c r="AE46" s="1"/>
    </row>
    <row r="47" spans="2:32" ht="13.25" customHeight="1" x14ac:dyDescent="0.2">
      <c r="B47" s="255"/>
      <c r="C47" s="71"/>
      <c r="D47" s="96"/>
      <c r="E47" s="99"/>
      <c r="F47" s="71"/>
      <c r="G47" s="71"/>
      <c r="H47" s="270">
        <v>36</v>
      </c>
      <c r="I47" s="187">
        <v>24</v>
      </c>
      <c r="J47" s="323"/>
      <c r="K47" s="5"/>
      <c r="L47" s="1"/>
      <c r="M47" s="1"/>
      <c r="S47" s="180"/>
      <c r="T47" s="6"/>
      <c r="U47" s="180"/>
      <c r="V47" s="180"/>
      <c r="W47" s="180"/>
      <c r="X47" s="180"/>
      <c r="Y47" s="180"/>
      <c r="Z47" s="1"/>
      <c r="AA47" s="1"/>
      <c r="AB47" s="1"/>
      <c r="AC47" s="1"/>
      <c r="AD47" s="1"/>
      <c r="AE47" s="1"/>
    </row>
    <row r="48" spans="2:32" ht="13.25" customHeight="1" x14ac:dyDescent="0.2">
      <c r="B48" s="255"/>
      <c r="C48" s="71"/>
      <c r="D48" s="96"/>
      <c r="E48" s="99"/>
      <c r="F48" s="71"/>
      <c r="G48" s="71"/>
      <c r="H48" s="198"/>
      <c r="I48" s="199"/>
      <c r="J48" s="4"/>
      <c r="K48" s="12"/>
      <c r="L48" s="1"/>
      <c r="M48" s="1"/>
      <c r="S48" s="180"/>
      <c r="T48" s="6"/>
      <c r="U48" s="180"/>
      <c r="V48" s="180"/>
      <c r="W48" s="180"/>
      <c r="X48" s="180"/>
      <c r="Y48" s="180"/>
      <c r="Z48" s="1"/>
      <c r="AA48" s="1"/>
      <c r="AB48" s="1"/>
      <c r="AC48" s="1"/>
      <c r="AD48" s="1"/>
      <c r="AE48" s="1"/>
    </row>
    <row r="49" spans="2:49" ht="13.25" customHeight="1" thickBot="1" x14ac:dyDescent="0.25">
      <c r="B49" s="256"/>
      <c r="C49" s="73"/>
      <c r="D49" s="96"/>
      <c r="E49" s="173"/>
      <c r="F49" s="73"/>
      <c r="G49" s="73"/>
      <c r="H49" s="200"/>
      <c r="I49" s="271"/>
      <c r="J49" s="3"/>
      <c r="K49" s="28"/>
      <c r="L49" s="1"/>
      <c r="M49" s="1"/>
      <c r="N49" s="1"/>
      <c r="O49" s="1"/>
      <c r="P49" s="1"/>
      <c r="Q49" s="1"/>
      <c r="R49" s="1"/>
      <c r="S49" s="1"/>
      <c r="T49" s="1"/>
      <c r="U49" s="1"/>
      <c r="V49" s="3"/>
      <c r="W49" s="10"/>
      <c r="X49" s="3"/>
      <c r="Y49" s="3"/>
      <c r="Z49" s="1"/>
      <c r="AA49" s="1"/>
      <c r="AB49" s="1"/>
      <c r="AC49" s="1"/>
      <c r="AD49" s="1"/>
      <c r="AE49" s="1"/>
    </row>
    <row r="50" spans="2:49" ht="13.25" customHeight="1" x14ac:dyDescent="0.2">
      <c r="B50" s="164"/>
      <c r="C50" s="161" t="s">
        <v>21</v>
      </c>
      <c r="D50" s="306"/>
      <c r="E50" s="354" t="s">
        <v>22</v>
      </c>
      <c r="F50" s="355"/>
      <c r="G50" s="313"/>
      <c r="H50" s="356"/>
      <c r="I50" s="310" t="s">
        <v>23</v>
      </c>
      <c r="J50" s="313"/>
      <c r="K50" s="357"/>
      <c r="L50" s="323"/>
      <c r="M50" s="3"/>
      <c r="N50" s="326"/>
      <c r="O50" s="327"/>
      <c r="P50" s="324"/>
      <c r="Q50" s="59"/>
      <c r="R50" s="328"/>
      <c r="S50" s="4"/>
      <c r="T50" s="329"/>
      <c r="U50" s="3"/>
      <c r="V50" s="3"/>
      <c r="W50" s="1"/>
      <c r="X50" s="1"/>
      <c r="Y50" s="1"/>
      <c r="Z50" s="1"/>
      <c r="AJ50" s="180"/>
      <c r="AK50" s="3"/>
      <c r="AL50" s="180"/>
      <c r="AM50" s="56"/>
      <c r="AN50" s="1"/>
      <c r="AO50" s="1"/>
      <c r="AP50" s="1"/>
      <c r="AQ50" s="1"/>
    </row>
    <row r="51" spans="2:49" ht="13.25" customHeight="1" x14ac:dyDescent="0.2">
      <c r="B51" s="23">
        <v>0.8</v>
      </c>
      <c r="C51" s="14">
        <f>K43+B51</f>
        <v>101.6</v>
      </c>
      <c r="D51" s="225">
        <v>3.3</v>
      </c>
      <c r="E51" s="90">
        <f>C51+D51</f>
        <v>104.89999999999999</v>
      </c>
      <c r="F51" s="22">
        <v>2.4</v>
      </c>
      <c r="G51" s="14">
        <f>E51+F51</f>
        <v>107.3</v>
      </c>
      <c r="H51" s="185">
        <v>2.8</v>
      </c>
      <c r="I51" s="114">
        <f>G51+H51</f>
        <v>110.1</v>
      </c>
      <c r="J51" s="24">
        <v>26.1</v>
      </c>
      <c r="K51" s="18">
        <f>I51+J51</f>
        <v>136.19999999999999</v>
      </c>
      <c r="L51" s="232"/>
      <c r="M51" s="19"/>
      <c r="N51" s="330"/>
      <c r="O51" s="247"/>
      <c r="P51" s="26"/>
      <c r="Q51" s="247"/>
      <c r="R51" s="232"/>
      <c r="S51" s="19"/>
      <c r="T51" s="232"/>
      <c r="U51" s="19"/>
      <c r="V51" s="19"/>
      <c r="W51" s="19"/>
      <c r="X51" s="19"/>
      <c r="Y51" s="19"/>
      <c r="Z51" s="10"/>
      <c r="AA51" s="1"/>
      <c r="AB51" s="155"/>
      <c r="AC51" s="1"/>
      <c r="AD51" s="1"/>
      <c r="AP51" s="26"/>
      <c r="AQ51" s="19"/>
      <c r="AR51" s="180"/>
      <c r="AS51" s="56"/>
      <c r="AT51" s="1"/>
      <c r="AU51" s="1"/>
      <c r="AV51" s="1"/>
      <c r="AW51" s="1"/>
    </row>
    <row r="52" spans="2:49" ht="13.25" customHeight="1" x14ac:dyDescent="0.2">
      <c r="B52" s="66"/>
      <c r="C52" s="59">
        <f>C51/15/24+$D$2</f>
        <v>44451.532222222224</v>
      </c>
      <c r="D52" s="115"/>
      <c r="E52" s="95">
        <f>E51/15/24+$D$2</f>
        <v>44451.541388888887</v>
      </c>
      <c r="F52" s="1"/>
      <c r="G52" s="59">
        <f>G51/15/24+$D$2</f>
        <v>44451.548055555555</v>
      </c>
      <c r="H52" s="192"/>
      <c r="I52" s="95">
        <f>I51/15/24+$D$2</f>
        <v>44451.555833333332</v>
      </c>
      <c r="J52" s="1"/>
      <c r="K52" s="55">
        <f>K51/15/24+$D$2</f>
        <v>44451.628333333334</v>
      </c>
      <c r="L52" s="1"/>
      <c r="M52" s="59"/>
      <c r="N52" s="10"/>
      <c r="O52" s="59"/>
      <c r="P52" s="1"/>
      <c r="Q52" s="1"/>
      <c r="R52" s="10"/>
      <c r="S52" s="59"/>
      <c r="T52" s="323"/>
      <c r="U52" s="59"/>
      <c r="V52" s="1"/>
      <c r="W52" s="6"/>
      <c r="X52" s="1"/>
      <c r="Y52" s="1"/>
      <c r="Z52" s="1"/>
      <c r="AA52" s="1"/>
      <c r="AB52" s="1"/>
      <c r="AC52" s="1"/>
      <c r="AD52" s="1"/>
      <c r="AK52" s="1"/>
      <c r="AL52" s="4"/>
      <c r="AM52" s="180"/>
      <c r="AN52" s="181"/>
      <c r="AO52" s="1"/>
      <c r="AP52" s="1"/>
      <c r="AQ52" s="1"/>
      <c r="AR52" s="1"/>
    </row>
    <row r="53" spans="2:49" ht="13.25" customHeight="1" x14ac:dyDescent="0.2">
      <c r="B53" s="31"/>
      <c r="C53" s="234">
        <v>4</v>
      </c>
      <c r="D53" s="189"/>
      <c r="E53" s="187">
        <v>2</v>
      </c>
      <c r="F53" s="260"/>
      <c r="G53" s="234">
        <v>2</v>
      </c>
      <c r="H53" s="96"/>
      <c r="I53" s="187">
        <v>1</v>
      </c>
      <c r="J53" s="268"/>
      <c r="K53" s="188">
        <v>7</v>
      </c>
      <c r="L53" s="1"/>
      <c r="M53" s="1"/>
      <c r="N53" s="10"/>
      <c r="O53" s="3"/>
      <c r="P53" s="1"/>
      <c r="Q53" s="1"/>
      <c r="R53" s="10"/>
      <c r="S53" s="1"/>
      <c r="T53" s="323"/>
      <c r="U53" s="4"/>
      <c r="V53" s="57"/>
      <c r="W53" s="1"/>
      <c r="X53" s="6"/>
      <c r="Y53" s="1"/>
      <c r="Z53" s="1"/>
      <c r="AA53" s="1"/>
      <c r="AB53" s="1"/>
      <c r="AL53" s="1"/>
      <c r="AM53" s="4"/>
      <c r="AN53" s="180"/>
      <c r="AO53" s="6"/>
      <c r="AP53" s="1"/>
      <c r="AQ53" s="1"/>
      <c r="AR53" s="1"/>
      <c r="AS53" s="1"/>
    </row>
    <row r="54" spans="2:49" ht="13.25" customHeight="1" x14ac:dyDescent="0.2">
      <c r="B54" s="31"/>
      <c r="C54" s="4"/>
      <c r="D54" s="122"/>
      <c r="E54" s="108"/>
      <c r="F54" s="1"/>
      <c r="G54" s="1"/>
      <c r="H54" s="96"/>
      <c r="I54" s="99"/>
      <c r="J54" s="369"/>
      <c r="K54" s="370"/>
      <c r="L54" s="1"/>
      <c r="M54" s="1"/>
      <c r="N54" s="10"/>
      <c r="O54" s="3"/>
      <c r="P54" s="1"/>
      <c r="Q54" s="1"/>
      <c r="R54" s="10"/>
      <c r="S54" s="1"/>
      <c r="T54" s="323"/>
      <c r="U54" s="323"/>
      <c r="V54" s="1"/>
      <c r="W54" s="1"/>
      <c r="X54" s="6"/>
      <c r="Y54" s="1"/>
      <c r="Z54" s="1"/>
      <c r="AA54" s="1"/>
      <c r="AB54" s="1"/>
      <c r="AL54" s="1"/>
      <c r="AM54" s="4"/>
      <c r="AN54" s="180"/>
      <c r="AO54" s="6"/>
      <c r="AP54" s="1"/>
      <c r="AQ54" s="1"/>
      <c r="AR54" s="1"/>
      <c r="AS54" s="1"/>
    </row>
    <row r="55" spans="2:49" ht="13.25" customHeight="1" x14ac:dyDescent="0.2">
      <c r="B55" s="61"/>
      <c r="C55" s="323"/>
      <c r="D55" s="156"/>
      <c r="E55" s="102"/>
      <c r="F55" s="1"/>
      <c r="G55" s="1"/>
      <c r="H55" s="96"/>
      <c r="I55" s="99"/>
      <c r="J55" s="323"/>
      <c r="K55" s="257"/>
      <c r="L55" s="1"/>
      <c r="M55" s="1"/>
      <c r="N55" s="10"/>
      <c r="O55" s="3"/>
      <c r="P55" s="1"/>
      <c r="Q55" s="1"/>
      <c r="R55" s="10"/>
      <c r="S55" s="1"/>
      <c r="T55" s="323"/>
      <c r="U55" s="323"/>
      <c r="V55" s="323"/>
      <c r="W55" s="1"/>
      <c r="X55" s="6"/>
      <c r="Y55" s="1"/>
      <c r="Z55" s="1"/>
      <c r="AA55" s="1"/>
      <c r="AB55" s="1"/>
      <c r="AL55" s="1"/>
      <c r="AM55" s="4"/>
      <c r="AN55" s="180"/>
      <c r="AO55" s="6"/>
      <c r="AP55" s="1"/>
      <c r="AQ55" s="1"/>
      <c r="AR55" s="1"/>
      <c r="AS55" s="1"/>
    </row>
    <row r="56" spans="2:49" ht="13.25" customHeight="1" x14ac:dyDescent="0.2">
      <c r="B56" s="31"/>
      <c r="C56" s="4"/>
      <c r="D56" s="122"/>
      <c r="E56" s="108"/>
      <c r="F56" s="1"/>
      <c r="G56" s="1"/>
      <c r="H56" s="96"/>
      <c r="I56" s="99"/>
      <c r="J56" s="323"/>
      <c r="K56" s="5"/>
      <c r="L56" s="1"/>
      <c r="M56" s="1"/>
      <c r="N56" s="10"/>
      <c r="O56" s="3"/>
      <c r="P56" s="1"/>
      <c r="Q56" s="1"/>
      <c r="R56" s="10"/>
      <c r="S56" s="1"/>
      <c r="T56" s="323"/>
      <c r="U56" s="323"/>
      <c r="V56" s="57"/>
      <c r="W56" s="1"/>
      <c r="X56" s="6"/>
      <c r="Y56" s="1"/>
      <c r="Z56" s="1"/>
      <c r="AA56" s="1"/>
      <c r="AB56" s="1"/>
      <c r="AL56" s="1"/>
      <c r="AM56" s="4"/>
      <c r="AN56" s="180"/>
      <c r="AO56" s="6"/>
      <c r="AP56" s="1"/>
      <c r="AQ56" s="1"/>
      <c r="AR56" s="1"/>
      <c r="AS56" s="1"/>
    </row>
    <row r="57" spans="2:49" ht="13.25" customHeight="1" thickBot="1" x14ac:dyDescent="0.25">
      <c r="B57" s="175"/>
      <c r="C57" s="8"/>
      <c r="D57" s="134"/>
      <c r="E57" s="112"/>
      <c r="F57" s="1"/>
      <c r="G57" s="1"/>
      <c r="H57" s="125"/>
      <c r="I57" s="118"/>
      <c r="J57" s="202"/>
      <c r="K57" s="9"/>
      <c r="L57" s="1"/>
      <c r="M57" s="1"/>
      <c r="N57" s="10"/>
      <c r="O57" s="3"/>
      <c r="P57" s="1"/>
      <c r="Q57" s="1"/>
      <c r="R57" s="10"/>
      <c r="S57" s="1"/>
      <c r="T57" s="10"/>
      <c r="U57" s="3"/>
      <c r="V57" s="58"/>
      <c r="W57" s="1"/>
      <c r="X57" s="3"/>
      <c r="Y57" s="1"/>
      <c r="Z57" s="1"/>
      <c r="AA57" s="1"/>
      <c r="AB57" s="1"/>
      <c r="AL57" s="10"/>
      <c r="AM57" s="3"/>
      <c r="AN57" s="10"/>
      <c r="AO57" s="10"/>
      <c r="AP57" s="1"/>
      <c r="AQ57" s="1"/>
      <c r="AR57" s="1"/>
      <c r="AS57" s="1"/>
    </row>
    <row r="58" spans="2:49" ht="13.25" customHeight="1" x14ac:dyDescent="0.2">
      <c r="B58" s="358"/>
      <c r="C58" s="359" t="s">
        <v>45</v>
      </c>
      <c r="D58" s="360"/>
      <c r="E58" s="312" t="s">
        <v>46</v>
      </c>
      <c r="F58" s="371">
        <f>$AC$7</f>
        <v>56.999999999999972</v>
      </c>
      <c r="G58" s="372"/>
      <c r="H58" s="361"/>
      <c r="I58" s="312"/>
      <c r="J58" s="362"/>
      <c r="K58" s="357"/>
      <c r="L58" s="342"/>
      <c r="M58" s="325"/>
      <c r="N58" s="331"/>
      <c r="O58" s="332"/>
      <c r="P58" s="178"/>
      <c r="Q58" s="376"/>
      <c r="R58" s="376"/>
      <c r="S58" s="1"/>
      <c r="T58" s="323"/>
      <c r="U58" s="19"/>
      <c r="V58" s="4"/>
      <c r="W58" s="4"/>
      <c r="X58" s="1"/>
      <c r="Y58" s="3"/>
      <c r="Z58" s="3"/>
      <c r="AA58" s="180"/>
      <c r="AB58" s="3"/>
      <c r="AC58" s="180"/>
      <c r="AD58" s="3"/>
      <c r="AE58" s="3"/>
      <c r="AF58" s="1"/>
      <c r="AG58" s="1"/>
      <c r="AH58" s="3"/>
      <c r="AI58" s="3"/>
      <c r="AJ58" s="1"/>
      <c r="AK58" s="1"/>
      <c r="AL58" s="1"/>
      <c r="AM58" s="1"/>
      <c r="AN58" s="1"/>
      <c r="AO58" s="1"/>
    </row>
    <row r="59" spans="2:49" ht="13.25" customHeight="1" x14ac:dyDescent="0.2">
      <c r="B59" s="36">
        <v>3.7</v>
      </c>
      <c r="C59" s="90">
        <f>K51+B59</f>
        <v>139.89999999999998</v>
      </c>
      <c r="D59" s="88">
        <v>1.5</v>
      </c>
      <c r="E59" s="90">
        <f>C59+D59</f>
        <v>141.39999999999998</v>
      </c>
      <c r="F59" s="135">
        <v>2.7</v>
      </c>
      <c r="G59" s="14">
        <f>E59+F59</f>
        <v>144.09999999999997</v>
      </c>
      <c r="H59" s="88">
        <v>0.4</v>
      </c>
      <c r="I59" s="322">
        <f>G59+H59</f>
        <v>144.49999999999997</v>
      </c>
      <c r="J59" s="24">
        <v>4.2</v>
      </c>
      <c r="K59" s="154">
        <f>I59+J59</f>
        <v>148.69999999999996</v>
      </c>
      <c r="L59" s="343"/>
      <c r="M59" s="19"/>
      <c r="N59" s="333"/>
      <c r="O59" s="334"/>
      <c r="P59" s="59"/>
      <c r="Q59" s="335"/>
      <c r="R59" s="178"/>
      <c r="S59" s="1"/>
      <c r="T59" s="323"/>
      <c r="U59" s="323"/>
      <c r="V59" s="19"/>
      <c r="W59" s="19"/>
      <c r="X59" s="1"/>
      <c r="Y59" s="180"/>
      <c r="Z59" s="35"/>
      <c r="AA59" s="368"/>
      <c r="AB59" s="368"/>
      <c r="AC59" s="368"/>
      <c r="AD59" s="368"/>
      <c r="AE59" s="180"/>
      <c r="AF59" s="1"/>
      <c r="AG59" s="1"/>
      <c r="AH59" s="180"/>
      <c r="AI59" s="11"/>
      <c r="AJ59" s="1"/>
      <c r="AK59" s="1"/>
      <c r="AL59" s="1"/>
      <c r="AM59" s="1"/>
      <c r="AN59" s="1"/>
      <c r="AO59" s="1"/>
    </row>
    <row r="60" spans="2:49" ht="13.25" customHeight="1" x14ac:dyDescent="0.2">
      <c r="B60" s="61"/>
      <c r="C60" s="95">
        <f>C59/15/24+$D$2</f>
        <v>44451.638611111113</v>
      </c>
      <c r="D60" s="96"/>
      <c r="E60" s="95">
        <f>E59/15/24+$D$2</f>
        <v>44451.642777777779</v>
      </c>
      <c r="F60" s="373">
        <f>$AD$7</f>
        <v>14.640410958985818</v>
      </c>
      <c r="G60" s="374"/>
      <c r="H60" s="115"/>
      <c r="I60" s="177">
        <f>I59/15/24+$D$2</f>
        <v>44451.651388888888</v>
      </c>
      <c r="J60" s="6"/>
      <c r="K60" s="55">
        <f>K59/15/24+$D$2</f>
        <v>44451.663055555553</v>
      </c>
      <c r="L60" s="344"/>
      <c r="M60" s="59"/>
      <c r="N60" s="323"/>
      <c r="O60" s="59"/>
      <c r="P60" s="336"/>
      <c r="Q60" s="337"/>
      <c r="R60" s="338"/>
      <c r="S60" s="1"/>
      <c r="T60" s="323"/>
      <c r="U60" s="323"/>
      <c r="V60" s="1"/>
      <c r="W60" s="1"/>
      <c r="X60" s="1"/>
      <c r="Y60" s="57"/>
      <c r="Z60" s="35"/>
      <c r="AA60" s="180"/>
      <c r="AB60" s="180"/>
      <c r="AC60" s="180"/>
      <c r="AD60" s="180"/>
      <c r="AE60" s="180"/>
      <c r="AF60" s="1"/>
      <c r="AG60" s="1"/>
      <c r="AH60" s="4"/>
      <c r="AI60" s="4"/>
      <c r="AJ60" s="1"/>
      <c r="AK60" s="1"/>
      <c r="AL60" s="1"/>
      <c r="AM60" s="1"/>
      <c r="AN60" s="1"/>
      <c r="AO60" s="1"/>
    </row>
    <row r="61" spans="2:49" ht="13.25" customHeight="1" x14ac:dyDescent="0.2">
      <c r="B61" s="61"/>
      <c r="C61" s="187">
        <v>6</v>
      </c>
      <c r="D61" s="96"/>
      <c r="E61" s="187">
        <v>4</v>
      </c>
      <c r="F61" s="272">
        <f>$Y$7</f>
        <v>44451.427287581704</v>
      </c>
      <c r="G61" s="316">
        <f>$AA$7</f>
        <v>44451.650277777779</v>
      </c>
      <c r="H61" s="101"/>
      <c r="I61" s="187">
        <v>1</v>
      </c>
      <c r="J61" s="155"/>
      <c r="K61" s="188">
        <v>14</v>
      </c>
      <c r="L61" s="345"/>
      <c r="M61" s="339"/>
      <c r="N61" s="323"/>
      <c r="O61" s="155"/>
      <c r="P61" s="323"/>
      <c r="Q61" s="323"/>
      <c r="R61" s="323"/>
      <c r="S61" s="1"/>
      <c r="T61" s="10"/>
      <c r="U61" s="323"/>
      <c r="V61" s="1"/>
      <c r="W61" s="1"/>
      <c r="X61" s="1"/>
      <c r="Y61" s="57"/>
      <c r="Z61" s="180"/>
      <c r="AA61" s="180"/>
      <c r="AB61" s="180"/>
      <c r="AC61" s="180"/>
      <c r="AD61" s="180"/>
      <c r="AE61" s="180"/>
      <c r="AF61" s="1"/>
      <c r="AG61" s="1"/>
      <c r="AH61" s="180"/>
      <c r="AI61" s="180"/>
      <c r="AJ61" s="1"/>
      <c r="AK61" s="1"/>
      <c r="AL61" s="1"/>
      <c r="AM61" s="1"/>
      <c r="AN61" s="1"/>
      <c r="AO61" s="1"/>
    </row>
    <row r="62" spans="2:49" ht="13.25" customHeight="1" x14ac:dyDescent="0.2">
      <c r="B62" s="61"/>
      <c r="C62" s="102"/>
      <c r="D62" s="96"/>
      <c r="E62" s="99"/>
      <c r="F62" s="198"/>
      <c r="G62" s="59">
        <f>G59/15/24+$D$2</f>
        <v>44451.650277777779</v>
      </c>
      <c r="H62" s="101"/>
      <c r="I62" s="98"/>
      <c r="J62" s="1"/>
      <c r="K62" s="12"/>
      <c r="L62" s="323"/>
      <c r="M62" s="323"/>
      <c r="N62" s="155"/>
      <c r="O62" s="155"/>
      <c r="P62" s="323"/>
      <c r="Q62" s="323"/>
      <c r="R62" s="323"/>
      <c r="S62" s="1"/>
      <c r="T62" s="20"/>
      <c r="U62" s="3"/>
      <c r="V62" s="1"/>
      <c r="W62" s="1"/>
      <c r="X62" s="1"/>
      <c r="Y62" s="4"/>
      <c r="Z62" s="180"/>
      <c r="AA62" s="180"/>
      <c r="AB62" s="180"/>
      <c r="AC62" s="180"/>
      <c r="AD62" s="180"/>
      <c r="AE62" s="180"/>
      <c r="AF62" s="1"/>
      <c r="AG62" s="1"/>
      <c r="AH62" s="4"/>
      <c r="AI62" s="4"/>
      <c r="AJ62" s="1"/>
      <c r="AK62" s="1"/>
      <c r="AL62" s="1"/>
      <c r="AM62" s="1"/>
      <c r="AN62" s="1"/>
      <c r="AO62" s="1"/>
    </row>
    <row r="63" spans="2:49" ht="13.25" customHeight="1" x14ac:dyDescent="0.2">
      <c r="B63" s="61"/>
      <c r="C63" s="102"/>
      <c r="D63" s="96"/>
      <c r="E63" s="99"/>
      <c r="F63" s="198"/>
      <c r="G63" s="234">
        <v>2</v>
      </c>
      <c r="H63" s="101"/>
      <c r="I63" s="98"/>
      <c r="J63" s="1"/>
      <c r="K63" s="12"/>
      <c r="L63" s="323"/>
      <c r="M63" s="30"/>
      <c r="N63" s="323"/>
      <c r="O63" s="13"/>
      <c r="P63" s="323"/>
      <c r="Q63" s="323"/>
      <c r="R63" s="323"/>
      <c r="S63" s="1"/>
      <c r="T63" s="1"/>
      <c r="U63" s="3"/>
      <c r="V63" s="1"/>
      <c r="W63" s="1"/>
      <c r="X63" s="1"/>
      <c r="Y63" s="32"/>
      <c r="Z63" s="6"/>
      <c r="AA63" s="180"/>
      <c r="AB63" s="180"/>
      <c r="AC63" s="180"/>
      <c r="AD63" s="180"/>
      <c r="AE63" s="180"/>
      <c r="AF63" s="1"/>
      <c r="AG63" s="1"/>
      <c r="AH63" s="4"/>
      <c r="AI63" s="4"/>
      <c r="AJ63" s="1"/>
      <c r="AK63" s="1"/>
      <c r="AL63" s="1"/>
      <c r="AM63" s="1"/>
      <c r="AN63" s="1"/>
      <c r="AO63" s="1"/>
    </row>
    <row r="64" spans="2:49" ht="13.25" customHeight="1" x14ac:dyDescent="0.2">
      <c r="B64" s="61"/>
      <c r="C64" s="102"/>
      <c r="D64" s="96"/>
      <c r="E64" s="99"/>
      <c r="F64" s="198"/>
      <c r="G64" s="74"/>
      <c r="H64" s="117"/>
      <c r="I64" s="124"/>
      <c r="J64" s="4"/>
      <c r="K64" s="304"/>
      <c r="L64" s="323"/>
      <c r="M64" s="323"/>
      <c r="N64" s="1"/>
      <c r="O64" s="4"/>
      <c r="P64" s="3"/>
      <c r="Q64" s="323"/>
      <c r="R64" s="323"/>
      <c r="S64" s="1"/>
      <c r="T64" s="1"/>
      <c r="U64" s="4"/>
      <c r="V64" s="1"/>
      <c r="W64" s="1"/>
      <c r="X64" s="1"/>
      <c r="Y64" s="58"/>
      <c r="Z64" s="6"/>
      <c r="AA64" s="180"/>
      <c r="AB64" s="180"/>
      <c r="AC64" s="180"/>
      <c r="AD64" s="180"/>
      <c r="AE64" s="180"/>
      <c r="AF64" s="1"/>
      <c r="AG64" s="1"/>
      <c r="AH64" s="4"/>
      <c r="AI64" s="4"/>
      <c r="AJ64" s="1"/>
      <c r="AK64" s="1"/>
      <c r="AL64" s="1"/>
      <c r="AM64" s="1"/>
      <c r="AN64" s="1"/>
      <c r="AO64" s="1"/>
    </row>
    <row r="65" spans="1:41" ht="13.25" customHeight="1" thickBot="1" x14ac:dyDescent="0.25">
      <c r="B65" s="16"/>
      <c r="C65" s="112"/>
      <c r="D65" s="125"/>
      <c r="E65" s="118"/>
      <c r="F65" s="200"/>
      <c r="G65" s="75"/>
      <c r="H65" s="119"/>
      <c r="I65" s="118"/>
      <c r="J65" s="27"/>
      <c r="K65" s="305"/>
      <c r="L65" s="10"/>
      <c r="M65" s="1"/>
      <c r="N65" s="10"/>
      <c r="O65" s="3"/>
      <c r="P65" s="4"/>
      <c r="Q65" s="3"/>
      <c r="R65" s="3"/>
      <c r="S65" s="1"/>
      <c r="T65" s="1"/>
      <c r="U65" s="1"/>
      <c r="V65" s="1"/>
      <c r="W65" s="1"/>
      <c r="X65" s="1"/>
      <c r="Y65" s="58"/>
      <c r="Z65" s="3"/>
      <c r="AA65" s="10"/>
      <c r="AB65" s="3"/>
      <c r="AC65" s="10"/>
      <c r="AD65" s="3"/>
      <c r="AE65" s="3"/>
      <c r="AF65" s="1"/>
      <c r="AG65" s="1"/>
      <c r="AH65" s="3"/>
      <c r="AI65" s="3"/>
      <c r="AJ65" s="1"/>
      <c r="AK65" s="1"/>
      <c r="AL65" s="1"/>
      <c r="AM65" s="1"/>
      <c r="AN65" s="1"/>
      <c r="AO65" s="1"/>
    </row>
    <row r="66" spans="1:41" x14ac:dyDescent="0.2">
      <c r="A66" s="1"/>
      <c r="B66" s="250"/>
      <c r="C66" s="4"/>
      <c r="D66" s="227"/>
      <c r="E66" s="4"/>
      <c r="F66" s="1"/>
      <c r="G66" s="1"/>
      <c r="H66" s="227"/>
      <c r="I66" s="4"/>
      <c r="J66" s="227"/>
      <c r="K66" s="4"/>
      <c r="L66" s="1"/>
      <c r="M66" s="1"/>
      <c r="N66" s="1"/>
      <c r="O66" s="1"/>
      <c r="P66" s="1"/>
      <c r="Q66" s="1"/>
      <c r="R66" s="1"/>
      <c r="S66" s="1"/>
      <c r="T66" s="1"/>
      <c r="U66" s="1"/>
      <c r="V66" s="1"/>
      <c r="W66" s="10"/>
      <c r="X66" s="3"/>
      <c r="Y66" s="180"/>
      <c r="Z66" s="3"/>
      <c r="AA66" s="180"/>
      <c r="AB66" s="3"/>
      <c r="AC66" s="180"/>
      <c r="AD66" s="3"/>
      <c r="AE66" s="180"/>
      <c r="AF66" s="1"/>
      <c r="AG66" s="1"/>
      <c r="AH66" s="1"/>
      <c r="AI66" s="1"/>
      <c r="AJ66" s="1"/>
      <c r="AK66" s="1"/>
      <c r="AL66" s="1"/>
      <c r="AM66" s="1"/>
    </row>
    <row r="67" spans="1:41" x14ac:dyDescent="0.2">
      <c r="A67" s="1"/>
      <c r="B67" s="232"/>
      <c r="C67" s="247"/>
      <c r="D67" s="232"/>
      <c r="E67" s="19"/>
      <c r="F67" s="1"/>
      <c r="G67" s="1"/>
      <c r="H67" s="26"/>
      <c r="I67" s="19"/>
      <c r="J67" s="232"/>
      <c r="K67" s="248"/>
      <c r="L67" s="1"/>
      <c r="M67" s="1"/>
      <c r="N67" s="1"/>
      <c r="O67" s="1"/>
      <c r="P67" s="1"/>
      <c r="Q67" s="1"/>
      <c r="R67" s="1"/>
      <c r="S67" s="1"/>
      <c r="T67" s="1"/>
      <c r="U67" s="1"/>
      <c r="V67" s="1"/>
      <c r="W67" s="1"/>
      <c r="X67" s="1"/>
      <c r="Y67" s="15"/>
      <c r="Z67" s="4"/>
      <c r="AA67" s="375"/>
      <c r="AB67" s="375"/>
      <c r="AC67" s="368"/>
      <c r="AD67" s="368"/>
      <c r="AE67" s="180"/>
      <c r="AF67" s="1"/>
      <c r="AG67" s="1"/>
      <c r="AH67" s="1"/>
      <c r="AI67" s="1"/>
      <c r="AJ67" s="1"/>
      <c r="AK67" s="1"/>
      <c r="AL67" s="1"/>
      <c r="AM67" s="1"/>
    </row>
    <row r="68" spans="1:41" x14ac:dyDescent="0.2">
      <c r="A68" s="1"/>
      <c r="B68" s="59"/>
      <c r="C68" s="59"/>
      <c r="D68" s="59"/>
      <c r="E68" s="59"/>
      <c r="F68" s="1"/>
      <c r="G68" s="1"/>
      <c r="H68" s="59"/>
      <c r="I68" s="59"/>
      <c r="J68" s="227"/>
      <c r="K68" s="59"/>
      <c r="L68" s="1"/>
      <c r="M68" s="1"/>
      <c r="N68" s="1"/>
      <c r="O68" s="1"/>
      <c r="P68" s="1"/>
      <c r="Q68" s="1"/>
      <c r="R68" s="1"/>
      <c r="S68" s="1"/>
      <c r="T68" s="1"/>
      <c r="U68" s="1"/>
      <c r="V68" s="1"/>
      <c r="W68" s="1"/>
      <c r="X68" s="1"/>
      <c r="Y68" s="15"/>
      <c r="Z68" s="4"/>
      <c r="AA68" s="180"/>
      <c r="AB68" s="180"/>
      <c r="AC68" s="1"/>
      <c r="AD68" s="4"/>
      <c r="AE68" s="1"/>
      <c r="AF68" s="1"/>
      <c r="AG68" s="1"/>
      <c r="AH68" s="1"/>
      <c r="AI68" s="1"/>
      <c r="AJ68" s="1"/>
      <c r="AK68" s="1"/>
      <c r="AL68" s="1"/>
      <c r="AM68" s="1"/>
    </row>
    <row r="69" spans="1:41" x14ac:dyDescent="0.2">
      <c r="A69" s="1"/>
      <c r="B69" s="50"/>
      <c r="C69" s="50"/>
      <c r="D69" s="50"/>
      <c r="E69" s="50"/>
      <c r="F69" s="1"/>
      <c r="G69" s="1"/>
      <c r="H69" s="50"/>
      <c r="I69" s="50"/>
      <c r="J69" s="227"/>
      <c r="K69" s="227"/>
      <c r="L69" s="1"/>
      <c r="M69" s="1"/>
      <c r="N69" s="1"/>
      <c r="O69" s="1"/>
      <c r="P69" s="1"/>
      <c r="Q69" s="1"/>
      <c r="R69" s="1"/>
      <c r="S69" s="1"/>
      <c r="T69" s="1"/>
      <c r="U69" s="1"/>
      <c r="V69" s="1"/>
      <c r="W69" s="1"/>
      <c r="X69" s="1"/>
      <c r="Y69" s="1"/>
      <c r="Z69" s="4"/>
      <c r="AA69" s="180"/>
      <c r="AB69" s="180"/>
      <c r="AC69" s="1"/>
      <c r="AD69" s="180"/>
      <c r="AE69" s="7"/>
      <c r="AF69" s="1"/>
      <c r="AG69" s="1"/>
      <c r="AH69" s="1"/>
      <c r="AI69" s="1"/>
      <c r="AJ69" s="1"/>
      <c r="AK69" s="1"/>
      <c r="AL69" s="1"/>
      <c r="AM69" s="1"/>
    </row>
    <row r="70" spans="1:41" x14ac:dyDescent="0.2">
      <c r="A70" s="1"/>
      <c r="B70" s="50"/>
      <c r="C70" s="50"/>
      <c r="D70" s="50"/>
      <c r="E70" s="50"/>
      <c r="F70" s="1"/>
      <c r="G70" s="1"/>
      <c r="H70" s="50"/>
      <c r="I70" s="50"/>
      <c r="J70" s="227"/>
      <c r="K70" s="227"/>
      <c r="L70" s="1"/>
      <c r="M70" s="1"/>
      <c r="N70" s="1"/>
      <c r="O70" s="1"/>
      <c r="P70" s="1"/>
      <c r="Q70" s="1"/>
      <c r="R70" s="1"/>
      <c r="S70" s="1"/>
      <c r="T70" s="1"/>
      <c r="U70" s="1"/>
      <c r="V70" s="1"/>
      <c r="W70" s="1"/>
      <c r="X70" s="1"/>
      <c r="Y70" s="1"/>
      <c r="Z70" s="4"/>
      <c r="AA70" s="368"/>
      <c r="AB70" s="368"/>
      <c r="AC70" s="1"/>
      <c r="AD70" s="4"/>
      <c r="AE70" s="1"/>
      <c r="AF70" s="1"/>
      <c r="AG70" s="1"/>
      <c r="AH70" s="1"/>
      <c r="AI70" s="1"/>
      <c r="AJ70" s="1"/>
      <c r="AK70" s="1"/>
      <c r="AL70" s="1"/>
      <c r="AM70" s="1"/>
    </row>
    <row r="71" spans="1:41" x14ac:dyDescent="0.2">
      <c r="A71" s="1"/>
      <c r="B71" s="50"/>
      <c r="C71" s="50"/>
      <c r="D71" s="50"/>
      <c r="E71" s="50"/>
      <c r="F71" s="1"/>
      <c r="G71" s="1"/>
      <c r="H71" s="50"/>
      <c r="I71" s="50"/>
      <c r="J71" s="227"/>
      <c r="K71" s="227"/>
      <c r="L71" s="1"/>
      <c r="M71" s="1"/>
      <c r="N71" s="1"/>
      <c r="O71" s="1"/>
      <c r="P71" s="1"/>
      <c r="Q71" s="1"/>
      <c r="R71" s="1"/>
      <c r="S71" s="1"/>
      <c r="T71" s="1"/>
      <c r="U71" s="1"/>
      <c r="V71" s="1"/>
      <c r="W71" s="1"/>
      <c r="X71" s="1"/>
      <c r="Y71" s="1"/>
      <c r="Z71" s="4"/>
      <c r="AA71" s="180"/>
      <c r="AB71" s="180"/>
      <c r="AC71" s="1"/>
      <c r="AD71" s="4"/>
      <c r="AE71" s="1"/>
      <c r="AF71" s="1"/>
      <c r="AG71" s="1"/>
      <c r="AH71" s="1"/>
      <c r="AI71" s="1"/>
      <c r="AJ71" s="1"/>
      <c r="AK71" s="1"/>
      <c r="AL71" s="1"/>
      <c r="AM71" s="1"/>
    </row>
    <row r="72" spans="1:41" x14ac:dyDescent="0.2">
      <c r="A72" s="1"/>
      <c r="B72" s="63"/>
      <c r="C72" s="63"/>
      <c r="D72" s="63"/>
      <c r="E72" s="63"/>
      <c r="F72" s="1"/>
      <c r="G72" s="1"/>
      <c r="H72" s="62"/>
      <c r="I72" s="62"/>
      <c r="J72" s="227"/>
      <c r="K72" s="227"/>
      <c r="L72" s="1"/>
      <c r="M72" s="1"/>
      <c r="N72" s="1"/>
      <c r="O72" s="1"/>
      <c r="P72" s="1"/>
      <c r="Q72" s="1"/>
      <c r="R72" s="1"/>
      <c r="S72" s="1"/>
      <c r="T72" s="1"/>
      <c r="U72" s="1"/>
      <c r="V72" s="1"/>
      <c r="W72" s="1"/>
      <c r="X72" s="1"/>
      <c r="Y72" s="1"/>
      <c r="Z72" s="4"/>
      <c r="AA72" s="180"/>
      <c r="AB72" s="180"/>
      <c r="AC72" s="1"/>
      <c r="AD72" s="4"/>
      <c r="AE72" s="1"/>
      <c r="AF72" s="1"/>
      <c r="AG72" s="1"/>
      <c r="AH72" s="1"/>
      <c r="AI72" s="1"/>
      <c r="AJ72" s="1"/>
      <c r="AK72" s="1"/>
      <c r="AL72" s="1"/>
      <c r="AM72" s="1"/>
    </row>
    <row r="73" spans="1:41" x14ac:dyDescent="0.2">
      <c r="A73" s="1"/>
      <c r="B73" s="1"/>
      <c r="C73" s="1"/>
      <c r="D73" s="1"/>
      <c r="E73" s="1"/>
      <c r="F73" s="1"/>
      <c r="G73" s="1"/>
      <c r="H73" s="63"/>
      <c r="I73" s="63"/>
      <c r="J73" s="10"/>
      <c r="K73" s="3"/>
      <c r="L73" s="1"/>
      <c r="M73" s="1"/>
      <c r="N73" s="1"/>
      <c r="O73" s="1"/>
      <c r="P73" s="1"/>
      <c r="Q73" s="1"/>
      <c r="R73" s="1"/>
      <c r="S73" s="1"/>
      <c r="T73" s="1"/>
      <c r="U73" s="1"/>
      <c r="V73" s="1"/>
      <c r="W73" s="1"/>
      <c r="X73" s="1"/>
      <c r="Y73" s="10"/>
      <c r="Z73" s="3"/>
      <c r="AA73" s="10"/>
      <c r="AB73" s="3"/>
      <c r="AC73" s="10"/>
      <c r="AD73" s="3"/>
      <c r="AE73" s="10"/>
      <c r="AF73" s="1"/>
      <c r="AG73" s="1"/>
      <c r="AH73" s="1"/>
      <c r="AI73" s="1"/>
      <c r="AJ73" s="1"/>
      <c r="AK73" s="1"/>
      <c r="AL73" s="1"/>
      <c r="AM73" s="1"/>
    </row>
    <row r="74" spans="1:41" x14ac:dyDescent="0.2">
      <c r="A74" s="1"/>
      <c r="B74" s="1"/>
      <c r="C74" s="1"/>
      <c r="D74" s="1"/>
      <c r="E74" s="1"/>
      <c r="F74" s="1"/>
      <c r="G74" s="1"/>
      <c r="H74" s="1"/>
      <c r="I74" s="1"/>
      <c r="J74" s="368"/>
      <c r="K74" s="227"/>
      <c r="L74" s="1"/>
      <c r="M74" s="1"/>
      <c r="N74" s="1"/>
      <c r="O74" s="1"/>
      <c r="P74" s="1"/>
      <c r="Q74" s="1"/>
      <c r="R74" s="1"/>
      <c r="S74" s="1"/>
      <c r="T74" s="1"/>
      <c r="U74" s="1"/>
      <c r="V74" s="1"/>
      <c r="W74" s="1"/>
      <c r="X74" s="1"/>
      <c r="Y74" s="10"/>
      <c r="Z74" s="3"/>
      <c r="AA74" s="10"/>
      <c r="AB74" s="1"/>
      <c r="AC74" s="1"/>
      <c r="AD74" s="1"/>
      <c r="AE74" s="1"/>
      <c r="AF74" s="1"/>
      <c r="AG74" s="1"/>
      <c r="AH74" s="1"/>
      <c r="AI74" s="1"/>
      <c r="AJ74" s="1"/>
      <c r="AK74" s="1"/>
      <c r="AL74" s="1"/>
      <c r="AM74" s="1"/>
    </row>
    <row r="75" spans="1:41" x14ac:dyDescent="0.2">
      <c r="A75" s="1"/>
      <c r="B75" s="1"/>
      <c r="C75" s="1"/>
      <c r="D75" s="1"/>
      <c r="E75" s="1"/>
      <c r="F75" s="1"/>
      <c r="G75" s="1"/>
      <c r="H75" s="1"/>
      <c r="I75" s="1"/>
      <c r="J75" s="368"/>
      <c r="K75" s="227"/>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41" ht="14" x14ac:dyDescent="0.2">
      <c r="A76" s="1"/>
      <c r="B76" s="1"/>
      <c r="C76" s="1"/>
      <c r="D76" s="1"/>
      <c r="E76" s="1"/>
      <c r="F76" s="1"/>
      <c r="G76" s="1"/>
      <c r="H76" s="1"/>
      <c r="I76" s="1"/>
      <c r="J76" s="157"/>
      <c r="K76" s="227"/>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41" x14ac:dyDescent="0.2">
      <c r="A77" s="1"/>
      <c r="B77" s="1"/>
      <c r="C77" s="1"/>
      <c r="D77" s="1"/>
      <c r="E77" s="1"/>
      <c r="F77" s="1"/>
      <c r="G77" s="1"/>
      <c r="H77" s="1"/>
      <c r="I77" s="1"/>
      <c r="J77" s="227"/>
      <c r="K77" s="227"/>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41" x14ac:dyDescent="0.2">
      <c r="A78" s="1"/>
      <c r="B78" s="1"/>
      <c r="C78" s="1"/>
      <c r="D78" s="1"/>
      <c r="E78" s="1"/>
      <c r="F78" s="1"/>
      <c r="G78" s="1"/>
      <c r="H78" s="1"/>
      <c r="I78" s="1"/>
      <c r="J78" s="227"/>
      <c r="K78" s="227"/>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41" x14ac:dyDescent="0.2">
      <c r="A79" s="1"/>
      <c r="B79" s="1"/>
      <c r="C79" s="1"/>
      <c r="D79" s="1"/>
      <c r="E79" s="1"/>
      <c r="F79" s="1"/>
      <c r="G79" s="1"/>
      <c r="H79" s="1"/>
      <c r="I79" s="1"/>
      <c r="J79" s="10"/>
      <c r="K79" s="3"/>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41" x14ac:dyDescent="0.2">
      <c r="A80" s="1"/>
      <c r="B80" s="1"/>
      <c r="C80" s="1"/>
      <c r="D80" s="1"/>
      <c r="E80" s="1"/>
      <c r="F80" s="1"/>
      <c r="G80" s="1"/>
      <c r="H80" s="1"/>
      <c r="I80" s="1"/>
      <c r="J80" s="227"/>
      <c r="K80" s="3"/>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x14ac:dyDescent="0.2">
      <c r="A81" s="1"/>
      <c r="B81" s="1"/>
      <c r="C81" s="1"/>
      <c r="D81" s="1"/>
      <c r="E81" s="1"/>
      <c r="F81" s="1"/>
      <c r="G81" s="1"/>
      <c r="H81" s="1"/>
      <c r="I81" s="1"/>
      <c r="J81" s="368"/>
      <c r="K81" s="368"/>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x14ac:dyDescent="0.2">
      <c r="A82" s="1"/>
      <c r="B82" s="1"/>
      <c r="C82" s="1"/>
      <c r="D82" s="1"/>
      <c r="E82" s="1"/>
      <c r="F82" s="1"/>
      <c r="G82" s="1"/>
      <c r="H82" s="1"/>
      <c r="I82" s="1"/>
      <c r="J82" s="1"/>
      <c r="K82" s="4"/>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x14ac:dyDescent="0.2">
      <c r="A83" s="1"/>
      <c r="B83" s="1"/>
      <c r="C83" s="1"/>
      <c r="D83" s="1"/>
      <c r="E83" s="1"/>
      <c r="F83" s="1"/>
      <c r="G83" s="1"/>
      <c r="H83" s="1"/>
      <c r="I83" s="1"/>
      <c r="J83" s="1"/>
      <c r="K83" s="227"/>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x14ac:dyDescent="0.2">
      <c r="A84" s="1"/>
      <c r="B84" s="1"/>
      <c r="C84" s="1"/>
      <c r="D84" s="1"/>
      <c r="E84" s="1"/>
      <c r="F84" s="1"/>
      <c r="G84" s="1"/>
      <c r="H84" s="1"/>
      <c r="I84" s="1"/>
      <c r="J84" s="1"/>
      <c r="K84" s="4"/>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x14ac:dyDescent="0.2">
      <c r="A85" s="1"/>
      <c r="B85" s="1"/>
      <c r="C85" s="1"/>
      <c r="D85" s="1"/>
      <c r="E85" s="1"/>
      <c r="F85" s="1"/>
      <c r="G85" s="1"/>
      <c r="H85" s="1"/>
      <c r="I85" s="1"/>
      <c r="J85" s="1"/>
      <c r="K85" s="4"/>
      <c r="L85" s="1"/>
      <c r="M85" s="1"/>
      <c r="N85" s="1"/>
      <c r="O85" s="1"/>
      <c r="P85" s="1"/>
      <c r="Q85" s="1"/>
      <c r="S85" s="1"/>
      <c r="T85" s="1"/>
      <c r="U85" s="1"/>
      <c r="V85" s="1"/>
      <c r="W85" s="1"/>
      <c r="X85" s="1"/>
      <c r="Y85" s="1"/>
      <c r="Z85" s="1"/>
      <c r="AA85" s="1"/>
      <c r="AB85" s="1"/>
      <c r="AC85" s="1"/>
      <c r="AD85" s="1"/>
      <c r="AE85" s="1"/>
      <c r="AF85" s="1"/>
      <c r="AG85" s="1"/>
      <c r="AH85" s="1"/>
      <c r="AI85" s="1"/>
      <c r="AJ85" s="1"/>
      <c r="AK85" s="1"/>
      <c r="AL85" s="1"/>
      <c r="AM85" s="1"/>
    </row>
    <row r="86" spans="1:39" x14ac:dyDescent="0.2">
      <c r="A86" s="1"/>
      <c r="B86" s="1"/>
      <c r="C86" s="1"/>
      <c r="D86" s="1"/>
      <c r="E86" s="1"/>
      <c r="F86" s="1"/>
      <c r="G86" s="1"/>
      <c r="H86" s="1"/>
      <c r="I86" s="1"/>
      <c r="J86" s="1"/>
      <c r="K86" s="4"/>
      <c r="L86" s="1"/>
      <c r="M86" s="1"/>
      <c r="V86" s="1"/>
      <c r="W86" s="1"/>
      <c r="X86" s="1"/>
      <c r="Y86" s="1"/>
      <c r="Z86" s="1"/>
      <c r="AA86" s="1"/>
      <c r="AB86" s="1"/>
      <c r="AC86" s="1"/>
      <c r="AD86" s="1"/>
      <c r="AE86" s="1"/>
      <c r="AF86" s="1"/>
      <c r="AG86" s="1"/>
      <c r="AH86" s="1"/>
      <c r="AI86" s="1"/>
      <c r="AJ86" s="1"/>
      <c r="AK86" s="1"/>
      <c r="AL86" s="1"/>
      <c r="AM86" s="1"/>
    </row>
    <row r="87" spans="1:39" x14ac:dyDescent="0.2">
      <c r="A87" s="1"/>
      <c r="B87" s="1"/>
      <c r="C87" s="1"/>
      <c r="D87" s="1"/>
      <c r="E87" s="1"/>
      <c r="F87" s="1"/>
      <c r="G87" s="1"/>
      <c r="H87" s="1"/>
      <c r="I87" s="1"/>
      <c r="J87" s="10"/>
      <c r="K87" s="3"/>
      <c r="L87" s="1"/>
      <c r="M87" s="1"/>
      <c r="V87" s="1"/>
      <c r="W87" s="1"/>
      <c r="X87" s="1"/>
      <c r="Y87" s="1"/>
      <c r="Z87" s="1"/>
      <c r="AA87" s="1"/>
      <c r="AB87" s="1"/>
      <c r="AC87" s="1"/>
      <c r="AD87" s="1"/>
      <c r="AE87" s="1"/>
      <c r="AF87" s="1"/>
      <c r="AG87" s="1"/>
      <c r="AH87" s="1"/>
      <c r="AI87" s="1"/>
      <c r="AJ87" s="1"/>
      <c r="AK87" s="1"/>
      <c r="AL87" s="1"/>
      <c r="AM87" s="1"/>
    </row>
    <row r="88" spans="1:39" x14ac:dyDescent="0.2">
      <c r="A88" s="1"/>
      <c r="B88" s="1"/>
      <c r="C88" s="1"/>
      <c r="D88" s="1"/>
      <c r="E88" s="1"/>
      <c r="F88" s="1"/>
      <c r="G88" s="1"/>
      <c r="H88" s="1"/>
      <c r="I88" s="1"/>
      <c r="J88" s="1"/>
      <c r="K88" s="1"/>
      <c r="L88" s="1"/>
      <c r="M88" s="1"/>
      <c r="V88" s="1"/>
      <c r="W88" s="1"/>
      <c r="X88" s="1"/>
      <c r="Y88" s="1"/>
      <c r="Z88" s="1"/>
      <c r="AA88" s="1"/>
      <c r="AB88" s="1"/>
      <c r="AC88" s="1"/>
      <c r="AD88" s="1"/>
      <c r="AE88" s="1"/>
      <c r="AF88" s="1"/>
      <c r="AG88" s="1"/>
      <c r="AH88" s="1"/>
      <c r="AI88" s="1"/>
      <c r="AJ88" s="1"/>
      <c r="AK88" s="1"/>
      <c r="AL88" s="1"/>
      <c r="AM88" s="1"/>
    </row>
    <row r="89" spans="1:39" x14ac:dyDescent="0.2">
      <c r="J89" s="1"/>
      <c r="K89" s="1"/>
      <c r="V89" s="1"/>
      <c r="W89" s="1"/>
      <c r="X89" s="1"/>
      <c r="Y89" s="1"/>
      <c r="Z89" s="1"/>
      <c r="AA89" s="1"/>
      <c r="AB89" s="1"/>
      <c r="AC89" s="1"/>
      <c r="AD89" s="1"/>
      <c r="AE89" s="1"/>
      <c r="AF89" s="1"/>
      <c r="AG89" s="1"/>
      <c r="AH89" s="1"/>
      <c r="AI89" s="1"/>
      <c r="AJ89" s="1"/>
      <c r="AK89" s="1"/>
      <c r="AL89" s="1"/>
      <c r="AM89" s="1"/>
    </row>
    <row r="90" spans="1:39" x14ac:dyDescent="0.2">
      <c r="J90" s="1"/>
      <c r="K90" s="1"/>
      <c r="V90" s="1"/>
      <c r="W90" s="1"/>
      <c r="X90" s="1"/>
      <c r="Y90" s="1"/>
      <c r="Z90" s="1"/>
      <c r="AA90" s="1"/>
      <c r="AB90" s="1"/>
      <c r="AC90" s="1"/>
      <c r="AD90" s="1"/>
      <c r="AE90" s="1"/>
      <c r="AF90" s="1"/>
      <c r="AG90" s="1"/>
      <c r="AH90" s="1"/>
      <c r="AI90" s="1"/>
      <c r="AJ90" s="1"/>
      <c r="AK90" s="1"/>
      <c r="AL90" s="1"/>
      <c r="AM90" s="1"/>
    </row>
    <row r="91" spans="1:39" x14ac:dyDescent="0.2">
      <c r="J91" s="1"/>
      <c r="K91" s="1"/>
      <c r="V91" s="1"/>
      <c r="W91" s="1"/>
      <c r="X91" s="1"/>
      <c r="Y91" s="1"/>
      <c r="Z91" s="1"/>
      <c r="AA91" s="1"/>
      <c r="AB91" s="1"/>
      <c r="AC91" s="1"/>
      <c r="AD91" s="1"/>
      <c r="AE91" s="1"/>
      <c r="AF91" s="1"/>
      <c r="AG91" s="1"/>
      <c r="AH91" s="1"/>
      <c r="AI91" s="1"/>
      <c r="AJ91" s="1"/>
      <c r="AK91" s="1"/>
      <c r="AL91" s="1"/>
      <c r="AM91" s="1"/>
    </row>
    <row r="92" spans="1:39" x14ac:dyDescent="0.2">
      <c r="J92" s="1"/>
      <c r="K92" s="1"/>
      <c r="V92" s="1"/>
      <c r="W92" s="1"/>
      <c r="X92" s="1"/>
      <c r="Y92" s="1"/>
      <c r="Z92" s="1"/>
      <c r="AA92" s="1"/>
      <c r="AB92" s="1"/>
      <c r="AC92" s="1"/>
      <c r="AD92" s="1"/>
      <c r="AE92" s="1"/>
      <c r="AF92" s="1"/>
      <c r="AG92" s="1"/>
      <c r="AH92" s="1"/>
      <c r="AI92" s="1"/>
      <c r="AJ92" s="1"/>
      <c r="AK92" s="1"/>
      <c r="AL92" s="1"/>
      <c r="AM92" s="1"/>
    </row>
    <row r="93" spans="1:39" x14ac:dyDescent="0.2">
      <c r="J93" s="1"/>
      <c r="K93" s="1"/>
      <c r="V93" s="1"/>
      <c r="W93" s="1"/>
      <c r="X93" s="1"/>
      <c r="Y93" s="1"/>
      <c r="Z93" s="1"/>
      <c r="AA93" s="1"/>
      <c r="AB93" s="1"/>
      <c r="AC93" s="1"/>
      <c r="AD93" s="1"/>
      <c r="AE93" s="1"/>
      <c r="AF93" s="1"/>
      <c r="AG93" s="1"/>
      <c r="AH93" s="1"/>
      <c r="AI93" s="1"/>
      <c r="AJ93" s="1"/>
      <c r="AK93" s="1"/>
      <c r="AL93" s="1"/>
      <c r="AM93" s="1"/>
    </row>
    <row r="94" spans="1:39" x14ac:dyDescent="0.2">
      <c r="J94" s="1"/>
      <c r="K94" s="1"/>
      <c r="V94" s="1"/>
      <c r="W94" s="1"/>
      <c r="X94" s="1"/>
      <c r="Y94" s="1"/>
      <c r="Z94" s="1"/>
      <c r="AA94" s="1"/>
      <c r="AB94" s="1"/>
      <c r="AC94" s="1"/>
      <c r="AD94" s="1"/>
      <c r="AE94" s="1"/>
      <c r="AF94" s="1"/>
      <c r="AG94" s="1"/>
      <c r="AH94" s="1"/>
      <c r="AI94" s="1"/>
      <c r="AJ94" s="1"/>
      <c r="AK94" s="1"/>
      <c r="AL94" s="1"/>
      <c r="AM94" s="1"/>
    </row>
    <row r="95" spans="1:39" x14ac:dyDescent="0.2">
      <c r="J95" s="1"/>
      <c r="K95" s="1"/>
      <c r="W95" s="1"/>
      <c r="X95" s="1"/>
      <c r="Y95" s="1"/>
      <c r="Z95" s="1"/>
      <c r="AA95" s="1"/>
      <c r="AB95" s="1"/>
      <c r="AC95" s="1"/>
      <c r="AD95" s="1"/>
      <c r="AE95" s="1"/>
      <c r="AF95" s="1"/>
      <c r="AG95" s="1"/>
      <c r="AH95" s="1"/>
      <c r="AI95" s="1"/>
      <c r="AJ95" s="1"/>
      <c r="AK95" s="1"/>
      <c r="AL95" s="1"/>
      <c r="AM95" s="1"/>
    </row>
    <row r="96" spans="1:39" x14ac:dyDescent="0.2">
      <c r="J96" s="1"/>
      <c r="K96" s="1"/>
      <c r="W96" s="1"/>
      <c r="X96" s="1"/>
      <c r="Y96" s="1"/>
      <c r="Z96" s="1"/>
      <c r="AA96" s="1"/>
      <c r="AB96" s="1"/>
      <c r="AC96" s="1"/>
      <c r="AD96" s="1"/>
      <c r="AE96" s="1"/>
      <c r="AF96" s="1"/>
      <c r="AG96" s="1"/>
      <c r="AH96" s="1"/>
      <c r="AI96" s="1"/>
      <c r="AJ96" s="1"/>
      <c r="AK96" s="1"/>
      <c r="AL96" s="1"/>
      <c r="AM96" s="1"/>
    </row>
    <row r="97" spans="10:39" x14ac:dyDescent="0.2">
      <c r="J97" s="1"/>
      <c r="K97" s="1"/>
      <c r="W97" s="1"/>
      <c r="X97" s="1"/>
      <c r="Y97" s="1"/>
      <c r="Z97" s="1"/>
      <c r="AA97" s="1"/>
      <c r="AB97" s="1"/>
      <c r="AC97" s="1"/>
      <c r="AD97" s="1"/>
      <c r="AE97" s="1"/>
      <c r="AF97" s="1"/>
      <c r="AG97" s="1"/>
      <c r="AH97" s="1"/>
      <c r="AI97" s="1"/>
      <c r="AJ97" s="1"/>
      <c r="AK97" s="1"/>
      <c r="AL97" s="1"/>
      <c r="AM97" s="1"/>
    </row>
    <row r="98" spans="10:39" x14ac:dyDescent="0.2">
      <c r="J98" s="1"/>
      <c r="K98" s="1"/>
      <c r="W98" s="1"/>
      <c r="X98" s="1"/>
      <c r="Y98" s="1"/>
      <c r="Z98" s="1"/>
      <c r="AA98" s="1"/>
      <c r="AB98" s="1"/>
      <c r="AC98" s="1"/>
      <c r="AD98" s="1"/>
      <c r="AE98" s="1"/>
      <c r="AF98" s="1"/>
      <c r="AG98" s="1"/>
      <c r="AH98" s="1"/>
      <c r="AI98" s="1"/>
      <c r="AJ98" s="1"/>
      <c r="AK98" s="1"/>
      <c r="AL98" s="1"/>
      <c r="AM98" s="1"/>
    </row>
    <row r="99" spans="10:39" x14ac:dyDescent="0.2">
      <c r="J99" s="1"/>
      <c r="K99" s="1"/>
      <c r="W99" s="1"/>
      <c r="X99" s="1"/>
      <c r="Y99" s="1"/>
      <c r="Z99" s="1"/>
      <c r="AA99" s="1"/>
      <c r="AB99" s="1"/>
      <c r="AC99" s="1"/>
      <c r="AD99" s="1"/>
      <c r="AE99" s="1"/>
      <c r="AF99" s="1"/>
      <c r="AG99" s="1"/>
      <c r="AH99" s="1"/>
      <c r="AI99" s="1"/>
      <c r="AJ99" s="1"/>
      <c r="AK99" s="1"/>
      <c r="AL99" s="1"/>
      <c r="AM99" s="1"/>
    </row>
    <row r="100" spans="10:39" x14ac:dyDescent="0.2">
      <c r="J100" s="1"/>
      <c r="K100" s="1"/>
      <c r="W100" s="1"/>
      <c r="X100" s="1"/>
      <c r="Y100" s="1"/>
      <c r="Z100" s="1"/>
      <c r="AA100" s="1"/>
      <c r="AB100" s="1"/>
      <c r="AC100" s="1"/>
      <c r="AD100" s="1"/>
      <c r="AE100" s="1"/>
      <c r="AF100" s="1"/>
      <c r="AG100" s="1"/>
      <c r="AH100" s="1"/>
      <c r="AI100" s="1"/>
      <c r="AJ100" s="1"/>
      <c r="AK100" s="1"/>
      <c r="AL100" s="1"/>
      <c r="AM100" s="1"/>
    </row>
    <row r="101" spans="10:39" x14ac:dyDescent="0.2">
      <c r="J101" s="1"/>
      <c r="K101" s="1"/>
      <c r="W101" s="1"/>
      <c r="X101" s="1"/>
      <c r="Y101" s="1"/>
      <c r="Z101" s="1"/>
      <c r="AA101" s="1"/>
      <c r="AB101" s="1"/>
      <c r="AC101" s="1"/>
      <c r="AD101" s="1"/>
      <c r="AE101" s="1"/>
      <c r="AF101" s="1"/>
      <c r="AG101" s="1"/>
      <c r="AH101" s="1"/>
      <c r="AI101" s="1"/>
      <c r="AJ101" s="1"/>
      <c r="AK101" s="1"/>
      <c r="AL101" s="1"/>
      <c r="AM101" s="1"/>
    </row>
    <row r="102" spans="10:39" x14ac:dyDescent="0.2">
      <c r="J102" s="1"/>
      <c r="K102" s="1"/>
      <c r="W102" s="1"/>
      <c r="X102" s="1"/>
      <c r="Y102" s="1"/>
      <c r="Z102" s="1"/>
      <c r="AA102" s="1"/>
      <c r="AB102" s="1"/>
      <c r="AC102" s="1"/>
      <c r="AD102" s="1"/>
      <c r="AE102" s="1"/>
      <c r="AF102" s="1"/>
      <c r="AG102" s="1"/>
      <c r="AH102" s="1"/>
      <c r="AI102" s="1"/>
      <c r="AJ102" s="1"/>
      <c r="AK102" s="1"/>
      <c r="AL102" s="1"/>
      <c r="AM102" s="1"/>
    </row>
    <row r="103" spans="10:39" x14ac:dyDescent="0.2">
      <c r="J103" s="1"/>
      <c r="K103" s="1"/>
      <c r="W103" s="1"/>
      <c r="X103" s="1"/>
      <c r="Y103" s="1"/>
      <c r="Z103" s="1"/>
      <c r="AA103" s="1"/>
      <c r="AB103" s="1"/>
      <c r="AC103" s="1"/>
      <c r="AD103" s="1"/>
      <c r="AE103" s="1"/>
      <c r="AF103" s="1"/>
      <c r="AG103" s="1"/>
      <c r="AH103" s="1"/>
      <c r="AI103" s="1"/>
      <c r="AJ103" s="1"/>
      <c r="AK103" s="1"/>
      <c r="AL103" s="1"/>
      <c r="AM103" s="1"/>
    </row>
    <row r="104" spans="10:39" x14ac:dyDescent="0.2">
      <c r="J104" s="1"/>
      <c r="K104" s="1"/>
      <c r="W104" s="1"/>
      <c r="X104" s="1"/>
      <c r="Y104" s="1"/>
      <c r="Z104" s="1"/>
      <c r="AA104" s="1"/>
      <c r="AB104" s="1"/>
      <c r="AC104" s="1"/>
      <c r="AD104" s="1"/>
      <c r="AE104" s="1"/>
      <c r="AF104" s="1"/>
      <c r="AG104" s="1"/>
      <c r="AH104" s="1"/>
      <c r="AI104" s="1"/>
      <c r="AJ104" s="1"/>
      <c r="AK104" s="1"/>
      <c r="AL104" s="1"/>
      <c r="AM104" s="1"/>
    </row>
    <row r="105" spans="10:39" x14ac:dyDescent="0.2">
      <c r="J105" s="1"/>
      <c r="K105" s="1"/>
      <c r="W105" s="1"/>
      <c r="X105" s="1"/>
      <c r="Y105" s="1"/>
      <c r="Z105" s="1"/>
      <c r="AA105" s="1"/>
      <c r="AB105" s="1"/>
      <c r="AC105" s="1"/>
      <c r="AD105" s="1"/>
      <c r="AE105" s="1"/>
      <c r="AF105" s="1"/>
      <c r="AG105" s="1"/>
      <c r="AH105" s="1"/>
      <c r="AI105" s="1"/>
      <c r="AJ105" s="1"/>
      <c r="AK105" s="1"/>
      <c r="AL105" s="1"/>
      <c r="AM105" s="1"/>
    </row>
    <row r="106" spans="10:39" x14ac:dyDescent="0.2">
      <c r="J106" s="1"/>
      <c r="K106" s="1"/>
      <c r="W106" s="1"/>
      <c r="X106" s="1"/>
      <c r="Y106" s="1"/>
      <c r="Z106" s="1"/>
      <c r="AA106" s="1"/>
      <c r="AB106" s="1"/>
      <c r="AC106" s="1"/>
      <c r="AD106" s="1"/>
      <c r="AE106" s="1"/>
      <c r="AF106" s="1"/>
      <c r="AG106" s="1"/>
      <c r="AH106" s="1"/>
      <c r="AI106" s="1"/>
      <c r="AJ106" s="1"/>
      <c r="AK106" s="1"/>
      <c r="AL106" s="1"/>
      <c r="AM106" s="1"/>
    </row>
    <row r="107" spans="10:39" x14ac:dyDescent="0.2">
      <c r="J107" s="1"/>
      <c r="K107" s="1"/>
      <c r="W107" s="1"/>
      <c r="X107" s="1"/>
      <c r="Y107" s="1"/>
      <c r="Z107" s="1"/>
      <c r="AA107" s="1"/>
      <c r="AB107" s="1"/>
      <c r="AC107" s="1"/>
      <c r="AD107" s="1"/>
      <c r="AE107" s="1"/>
      <c r="AF107" s="1"/>
      <c r="AG107" s="1"/>
      <c r="AH107" s="1"/>
      <c r="AI107" s="1"/>
      <c r="AJ107" s="1"/>
      <c r="AK107" s="1"/>
      <c r="AL107" s="1"/>
      <c r="AM107" s="1"/>
    </row>
    <row r="108" spans="10:39" x14ac:dyDescent="0.2">
      <c r="J108" s="1"/>
      <c r="K108" s="1"/>
      <c r="W108" s="1"/>
      <c r="X108" s="1"/>
      <c r="Y108" s="1"/>
      <c r="Z108" s="1"/>
      <c r="AA108" s="1"/>
      <c r="AB108" s="1"/>
      <c r="AC108" s="1"/>
      <c r="AD108" s="1"/>
      <c r="AE108" s="1"/>
      <c r="AF108" s="1"/>
      <c r="AG108" s="1"/>
      <c r="AH108" s="1"/>
      <c r="AI108" s="1"/>
      <c r="AJ108" s="1"/>
      <c r="AK108" s="1"/>
      <c r="AL108" s="1"/>
      <c r="AM108" s="1"/>
    </row>
    <row r="109" spans="10:39" x14ac:dyDescent="0.2">
      <c r="J109" s="1"/>
      <c r="K109" s="1"/>
      <c r="W109" s="1"/>
      <c r="X109" s="1"/>
      <c r="Y109" s="1"/>
      <c r="Z109" s="1"/>
      <c r="AA109" s="1"/>
      <c r="AB109" s="1"/>
      <c r="AC109" s="1"/>
      <c r="AD109" s="1"/>
      <c r="AE109" s="1"/>
      <c r="AF109" s="1"/>
      <c r="AG109" s="1"/>
      <c r="AH109" s="1"/>
      <c r="AI109" s="1"/>
      <c r="AJ109" s="1"/>
      <c r="AK109" s="1"/>
      <c r="AL109" s="1"/>
      <c r="AM109" s="1"/>
    </row>
    <row r="110" spans="10:39" x14ac:dyDescent="0.2">
      <c r="J110" s="1"/>
      <c r="K110" s="1"/>
      <c r="W110" s="1"/>
      <c r="X110" s="1"/>
      <c r="Y110" s="1"/>
      <c r="Z110" s="1"/>
      <c r="AA110" s="1"/>
      <c r="AB110" s="1"/>
      <c r="AC110" s="1"/>
      <c r="AD110" s="1"/>
      <c r="AE110" s="1"/>
      <c r="AF110" s="1"/>
      <c r="AG110" s="1"/>
      <c r="AH110" s="1"/>
      <c r="AI110" s="1"/>
      <c r="AJ110" s="1"/>
      <c r="AK110" s="1"/>
      <c r="AL110" s="1"/>
      <c r="AM110" s="1"/>
    </row>
    <row r="111" spans="10:39" x14ac:dyDescent="0.2">
      <c r="W111" s="1"/>
      <c r="X111" s="1"/>
      <c r="Y111" s="1"/>
      <c r="Z111" s="1"/>
      <c r="AA111" s="1"/>
      <c r="AB111" s="1"/>
      <c r="AC111" s="1"/>
      <c r="AD111" s="1"/>
      <c r="AE111" s="1"/>
      <c r="AF111" s="1"/>
      <c r="AG111" s="1"/>
      <c r="AH111" s="1"/>
      <c r="AI111" s="1"/>
      <c r="AJ111" s="1"/>
      <c r="AK111" s="1"/>
      <c r="AL111" s="1"/>
      <c r="AM111" s="1"/>
    </row>
    <row r="112" spans="10:39" x14ac:dyDescent="0.2">
      <c r="W112" s="1"/>
      <c r="X112" s="1"/>
      <c r="Y112" s="1"/>
      <c r="Z112" s="1"/>
      <c r="AA112" s="1"/>
      <c r="AB112" s="1"/>
      <c r="AC112" s="1"/>
      <c r="AD112" s="1"/>
      <c r="AE112" s="1"/>
      <c r="AF112" s="1"/>
      <c r="AG112" s="1"/>
      <c r="AH112" s="1"/>
      <c r="AI112" s="1"/>
      <c r="AJ112" s="1"/>
      <c r="AK112" s="1"/>
      <c r="AL112" s="1"/>
      <c r="AM112" s="1"/>
    </row>
    <row r="113" spans="23:39" x14ac:dyDescent="0.2">
      <c r="W113" s="1"/>
      <c r="X113" s="1"/>
      <c r="Y113" s="1"/>
      <c r="Z113" s="1"/>
      <c r="AA113" s="1"/>
      <c r="AB113" s="1"/>
      <c r="AC113" s="1"/>
      <c r="AD113" s="1"/>
      <c r="AE113" s="1"/>
      <c r="AF113" s="1"/>
      <c r="AG113" s="1"/>
      <c r="AH113" s="1"/>
      <c r="AI113" s="1"/>
      <c r="AJ113" s="1"/>
      <c r="AK113" s="1"/>
      <c r="AL113" s="1"/>
      <c r="AM113" s="1"/>
    </row>
    <row r="114" spans="23:39" x14ac:dyDescent="0.2">
      <c r="W114" s="1"/>
      <c r="X114" s="1"/>
      <c r="Y114" s="1"/>
      <c r="Z114" s="1"/>
      <c r="AA114" s="1"/>
      <c r="AB114" s="1"/>
      <c r="AC114" s="1"/>
      <c r="AD114" s="1"/>
      <c r="AE114" s="1"/>
      <c r="AF114" s="1"/>
      <c r="AG114" s="1"/>
      <c r="AH114" s="1"/>
      <c r="AI114" s="1"/>
      <c r="AJ114" s="1"/>
      <c r="AK114" s="1"/>
      <c r="AL114" s="1"/>
      <c r="AM114" s="1"/>
    </row>
    <row r="115" spans="23:39" x14ac:dyDescent="0.2">
      <c r="W115" s="1"/>
      <c r="X115" s="1"/>
      <c r="Y115" s="1"/>
      <c r="Z115" s="1"/>
      <c r="AA115" s="1"/>
      <c r="AB115" s="1"/>
      <c r="AC115" s="1"/>
      <c r="AD115" s="1"/>
      <c r="AE115" s="1"/>
      <c r="AF115" s="1"/>
      <c r="AG115" s="1"/>
      <c r="AH115" s="1"/>
      <c r="AI115" s="1"/>
      <c r="AJ115" s="1"/>
      <c r="AK115" s="1"/>
      <c r="AL115" s="1"/>
      <c r="AM115" s="1"/>
    </row>
    <row r="116" spans="23:39" x14ac:dyDescent="0.2">
      <c r="W116" s="1"/>
      <c r="X116" s="1"/>
      <c r="Y116" s="1"/>
      <c r="Z116" s="1"/>
      <c r="AA116" s="1"/>
      <c r="AB116" s="1"/>
      <c r="AC116" s="1"/>
      <c r="AD116" s="1"/>
      <c r="AE116" s="1"/>
      <c r="AF116" s="1"/>
      <c r="AG116" s="1"/>
      <c r="AH116" s="1"/>
      <c r="AI116" s="1"/>
      <c r="AJ116" s="1"/>
      <c r="AK116" s="1"/>
      <c r="AL116" s="1"/>
      <c r="AM116" s="1"/>
    </row>
    <row r="117" spans="23:39" x14ac:dyDescent="0.2">
      <c r="W117" s="1"/>
      <c r="X117" s="1"/>
      <c r="Y117" s="1"/>
      <c r="Z117" s="1"/>
      <c r="AA117" s="1"/>
      <c r="AB117" s="1"/>
      <c r="AC117" s="1"/>
      <c r="AD117" s="1"/>
      <c r="AE117" s="1"/>
      <c r="AF117" s="1"/>
      <c r="AG117" s="1"/>
      <c r="AH117" s="1"/>
      <c r="AI117" s="1"/>
      <c r="AJ117" s="1"/>
      <c r="AK117" s="1"/>
      <c r="AL117" s="1"/>
      <c r="AM117" s="1"/>
    </row>
    <row r="118" spans="23:39" x14ac:dyDescent="0.2">
      <c r="W118" s="1"/>
      <c r="X118" s="1"/>
      <c r="Y118" s="1"/>
      <c r="Z118" s="1"/>
      <c r="AA118" s="1"/>
      <c r="AB118" s="1"/>
      <c r="AC118" s="1"/>
      <c r="AD118" s="1"/>
      <c r="AE118" s="1"/>
      <c r="AF118" s="1"/>
      <c r="AG118" s="1"/>
      <c r="AH118" s="1"/>
      <c r="AI118" s="1"/>
      <c r="AJ118" s="1"/>
      <c r="AK118" s="1"/>
      <c r="AL118" s="1"/>
      <c r="AM118" s="1"/>
    </row>
    <row r="119" spans="23:39" x14ac:dyDescent="0.2">
      <c r="W119" s="1"/>
      <c r="X119" s="1"/>
      <c r="Y119" s="1"/>
      <c r="Z119" s="1"/>
      <c r="AA119" s="1"/>
      <c r="AB119" s="1"/>
      <c r="AC119" s="1"/>
      <c r="AD119" s="1"/>
      <c r="AE119" s="1"/>
      <c r="AF119" s="1"/>
      <c r="AG119" s="1"/>
      <c r="AH119" s="1"/>
      <c r="AI119" s="1"/>
      <c r="AJ119" s="1"/>
      <c r="AK119" s="1"/>
      <c r="AL119" s="1"/>
      <c r="AM119" s="1"/>
    </row>
    <row r="120" spans="23:39" x14ac:dyDescent="0.2">
      <c r="W120" s="1"/>
      <c r="X120" s="1"/>
      <c r="Y120" s="1"/>
      <c r="Z120" s="1"/>
      <c r="AA120" s="1"/>
      <c r="AB120" s="1"/>
      <c r="AC120" s="1"/>
      <c r="AD120" s="1"/>
      <c r="AE120" s="1"/>
      <c r="AF120" s="1"/>
      <c r="AG120" s="1"/>
      <c r="AH120" s="1"/>
      <c r="AI120" s="1"/>
      <c r="AJ120" s="1"/>
      <c r="AK120" s="1"/>
      <c r="AL120" s="1"/>
      <c r="AM120" s="1"/>
    </row>
    <row r="121" spans="23:39" x14ac:dyDescent="0.2">
      <c r="W121" s="1"/>
      <c r="X121" s="1"/>
      <c r="Y121" s="1"/>
      <c r="Z121" s="1"/>
      <c r="AA121" s="1"/>
      <c r="AB121" s="1"/>
      <c r="AC121" s="1"/>
      <c r="AD121" s="1"/>
      <c r="AE121" s="1"/>
      <c r="AF121" s="1"/>
      <c r="AG121" s="1"/>
      <c r="AH121" s="1"/>
      <c r="AI121" s="1"/>
      <c r="AJ121" s="1"/>
      <c r="AK121" s="1"/>
      <c r="AL121" s="1"/>
      <c r="AM121" s="1"/>
    </row>
    <row r="122" spans="23:39" x14ac:dyDescent="0.2">
      <c r="W122" s="1"/>
      <c r="X122" s="1"/>
      <c r="Y122" s="1"/>
      <c r="Z122" s="1"/>
      <c r="AA122" s="1"/>
      <c r="AB122" s="1"/>
      <c r="AC122" s="1"/>
      <c r="AD122" s="1"/>
      <c r="AE122" s="1"/>
      <c r="AF122" s="1"/>
      <c r="AG122" s="1"/>
      <c r="AH122" s="1"/>
      <c r="AI122" s="1"/>
      <c r="AJ122" s="1"/>
      <c r="AK122" s="1"/>
      <c r="AL122" s="1"/>
      <c r="AM122" s="1"/>
    </row>
    <row r="123" spans="23:39" x14ac:dyDescent="0.2">
      <c r="W123" s="1"/>
      <c r="X123" s="1"/>
      <c r="Y123" s="1"/>
      <c r="Z123" s="1"/>
      <c r="AA123" s="1"/>
      <c r="AB123" s="1"/>
      <c r="AC123" s="1"/>
      <c r="AD123" s="1"/>
      <c r="AE123" s="1"/>
      <c r="AF123" s="1"/>
      <c r="AG123" s="1"/>
      <c r="AH123" s="1"/>
      <c r="AI123" s="1"/>
      <c r="AJ123" s="1"/>
      <c r="AK123" s="1"/>
      <c r="AL123" s="1"/>
      <c r="AM123" s="1"/>
    </row>
    <row r="124" spans="23:39" x14ac:dyDescent="0.2">
      <c r="W124" s="1"/>
      <c r="X124" s="1"/>
      <c r="Y124" s="1"/>
      <c r="Z124" s="1"/>
      <c r="AA124" s="1"/>
      <c r="AB124" s="1"/>
      <c r="AC124" s="1"/>
      <c r="AD124" s="1"/>
      <c r="AE124" s="1"/>
      <c r="AF124" s="1"/>
      <c r="AG124" s="1"/>
      <c r="AH124" s="1"/>
      <c r="AI124" s="1"/>
      <c r="AJ124" s="1"/>
      <c r="AK124" s="1"/>
      <c r="AL124" s="1"/>
      <c r="AM124" s="1"/>
    </row>
    <row r="125" spans="23:39" x14ac:dyDescent="0.2">
      <c r="W125" s="1"/>
      <c r="X125" s="1"/>
      <c r="Y125" s="1"/>
      <c r="Z125" s="1"/>
      <c r="AA125" s="1"/>
      <c r="AB125" s="1"/>
      <c r="AC125" s="1"/>
      <c r="AD125" s="1"/>
      <c r="AE125" s="1"/>
      <c r="AF125" s="1"/>
      <c r="AG125" s="1"/>
      <c r="AH125" s="1"/>
      <c r="AI125" s="1"/>
      <c r="AJ125" s="1"/>
      <c r="AK125" s="1"/>
      <c r="AL125" s="1"/>
      <c r="AM125" s="1"/>
    </row>
    <row r="126" spans="23:39" x14ac:dyDescent="0.2">
      <c r="W126" s="1"/>
      <c r="X126" s="1"/>
      <c r="Y126" s="1"/>
      <c r="Z126" s="1"/>
      <c r="AA126" s="1"/>
      <c r="AB126" s="1"/>
      <c r="AC126" s="1"/>
      <c r="AD126" s="1"/>
      <c r="AE126" s="1"/>
      <c r="AF126" s="1"/>
      <c r="AG126" s="1"/>
      <c r="AH126" s="1"/>
      <c r="AI126" s="1"/>
      <c r="AJ126" s="1"/>
      <c r="AK126" s="1"/>
      <c r="AL126" s="1"/>
      <c r="AM126" s="1"/>
    </row>
    <row r="127" spans="23:39" x14ac:dyDescent="0.2">
      <c r="W127" s="1"/>
      <c r="X127" s="1"/>
      <c r="Y127" s="1"/>
      <c r="Z127" s="1"/>
      <c r="AA127" s="1"/>
      <c r="AB127" s="1"/>
      <c r="AC127" s="1"/>
      <c r="AD127" s="1"/>
      <c r="AE127" s="1"/>
      <c r="AF127" s="1"/>
      <c r="AG127" s="1"/>
      <c r="AH127" s="1"/>
      <c r="AI127" s="1"/>
      <c r="AJ127" s="1"/>
      <c r="AK127" s="1"/>
      <c r="AL127" s="1"/>
      <c r="AM127" s="1"/>
    </row>
    <row r="128" spans="23:39" x14ac:dyDescent="0.2">
      <c r="W128" s="1"/>
      <c r="X128" s="1"/>
      <c r="Y128" s="1"/>
      <c r="Z128" s="1"/>
      <c r="AA128" s="1"/>
      <c r="AB128" s="1"/>
      <c r="AC128" s="1"/>
      <c r="AD128" s="1"/>
      <c r="AE128" s="1"/>
      <c r="AF128" s="1"/>
      <c r="AG128" s="1"/>
      <c r="AH128" s="1"/>
      <c r="AI128" s="1"/>
      <c r="AJ128" s="1"/>
      <c r="AK128" s="1"/>
      <c r="AL128" s="1"/>
      <c r="AM128" s="1"/>
    </row>
    <row r="129" spans="23:39" x14ac:dyDescent="0.2">
      <c r="W129" s="1"/>
      <c r="X129" s="1"/>
      <c r="Y129" s="1"/>
      <c r="Z129" s="1"/>
      <c r="AA129" s="1"/>
      <c r="AB129" s="1"/>
      <c r="AC129" s="1"/>
      <c r="AD129" s="1"/>
      <c r="AE129" s="1"/>
      <c r="AF129" s="1"/>
      <c r="AG129" s="1"/>
      <c r="AH129" s="1"/>
      <c r="AI129" s="1"/>
      <c r="AJ129" s="1"/>
      <c r="AK129" s="1"/>
      <c r="AL129" s="1"/>
      <c r="AM129" s="1"/>
    </row>
    <row r="130" spans="23:39" x14ac:dyDescent="0.2">
      <c r="W130" s="1"/>
      <c r="X130" s="1"/>
      <c r="Y130" s="1"/>
      <c r="Z130" s="1"/>
      <c r="AA130" s="1"/>
      <c r="AB130" s="1"/>
      <c r="AC130" s="1"/>
      <c r="AD130" s="1"/>
      <c r="AE130" s="1"/>
      <c r="AF130" s="1"/>
      <c r="AG130" s="1"/>
      <c r="AH130" s="1"/>
      <c r="AI130" s="1"/>
      <c r="AJ130" s="1"/>
      <c r="AK130" s="1"/>
      <c r="AL130" s="1"/>
      <c r="AM130" s="1"/>
    </row>
    <row r="131" spans="23:39" x14ac:dyDescent="0.2">
      <c r="W131" s="1"/>
      <c r="X131" s="1"/>
      <c r="Y131" s="1"/>
      <c r="Z131" s="1"/>
      <c r="AA131" s="1"/>
      <c r="AB131" s="1"/>
      <c r="AC131" s="1"/>
      <c r="AD131" s="1"/>
      <c r="AE131" s="1"/>
      <c r="AF131" s="1"/>
      <c r="AG131" s="1"/>
      <c r="AH131" s="1"/>
      <c r="AI131" s="1"/>
      <c r="AJ131" s="1"/>
      <c r="AK131" s="1"/>
      <c r="AL131" s="1"/>
      <c r="AM131" s="1"/>
    </row>
    <row r="132" spans="23:39" x14ac:dyDescent="0.2">
      <c r="W132" s="1"/>
      <c r="X132" s="1"/>
      <c r="Y132" s="1"/>
      <c r="Z132" s="1"/>
      <c r="AA132" s="1"/>
      <c r="AB132" s="1"/>
      <c r="AC132" s="1"/>
      <c r="AD132" s="1"/>
      <c r="AE132" s="1"/>
      <c r="AF132" s="1"/>
      <c r="AG132" s="1"/>
      <c r="AH132" s="1"/>
      <c r="AI132" s="1"/>
      <c r="AJ132" s="1"/>
      <c r="AK132" s="1"/>
      <c r="AL132" s="1"/>
      <c r="AM132" s="1"/>
    </row>
    <row r="133" spans="23:39" x14ac:dyDescent="0.2">
      <c r="W133" s="1"/>
      <c r="X133" s="1"/>
      <c r="Y133" s="1"/>
      <c r="Z133" s="1"/>
      <c r="AA133" s="1"/>
      <c r="AB133" s="1"/>
      <c r="AC133" s="1"/>
      <c r="AD133" s="1"/>
      <c r="AE133" s="1"/>
      <c r="AF133" s="1"/>
      <c r="AG133" s="1"/>
      <c r="AH133" s="1"/>
      <c r="AI133" s="1"/>
      <c r="AJ133" s="1"/>
      <c r="AK133" s="1"/>
      <c r="AL133" s="1"/>
      <c r="AM133" s="1"/>
    </row>
    <row r="134" spans="23:39" x14ac:dyDescent="0.2">
      <c r="W134" s="1"/>
      <c r="X134" s="1"/>
      <c r="Y134" s="1"/>
      <c r="Z134" s="1"/>
      <c r="AA134" s="1"/>
      <c r="AB134" s="1"/>
      <c r="AC134" s="1"/>
      <c r="AD134" s="1"/>
      <c r="AE134" s="1"/>
      <c r="AF134" s="1"/>
      <c r="AG134" s="1"/>
      <c r="AH134" s="1"/>
      <c r="AI134" s="1"/>
      <c r="AJ134" s="1"/>
      <c r="AK134" s="1"/>
      <c r="AL134" s="1"/>
      <c r="AM134" s="1"/>
    </row>
    <row r="135" spans="23:39" x14ac:dyDescent="0.2">
      <c r="W135" s="1"/>
      <c r="X135" s="1"/>
      <c r="Y135" s="1"/>
      <c r="Z135" s="1"/>
      <c r="AA135" s="1"/>
      <c r="AB135" s="1"/>
      <c r="AC135" s="1"/>
      <c r="AD135" s="1"/>
      <c r="AE135" s="1"/>
      <c r="AF135" s="1"/>
      <c r="AG135" s="1"/>
      <c r="AH135" s="1"/>
      <c r="AI135" s="1"/>
      <c r="AJ135" s="1"/>
      <c r="AK135" s="1"/>
      <c r="AL135" s="1"/>
      <c r="AM135" s="1"/>
    </row>
    <row r="136" spans="23:39" x14ac:dyDescent="0.2">
      <c r="W136" s="1"/>
      <c r="X136" s="1"/>
      <c r="Y136" s="1"/>
      <c r="Z136" s="1"/>
      <c r="AA136" s="1"/>
      <c r="AB136" s="1"/>
      <c r="AC136" s="1"/>
      <c r="AD136" s="1"/>
      <c r="AE136" s="1"/>
      <c r="AF136" s="1"/>
      <c r="AG136" s="1"/>
      <c r="AH136" s="1"/>
      <c r="AI136" s="1"/>
      <c r="AJ136" s="1"/>
      <c r="AK136" s="1"/>
      <c r="AL136" s="1"/>
      <c r="AM136" s="1"/>
    </row>
    <row r="137" spans="23:39" x14ac:dyDescent="0.2">
      <c r="W137" s="1"/>
      <c r="X137" s="1"/>
      <c r="Y137" s="1"/>
      <c r="Z137" s="1"/>
      <c r="AA137" s="1"/>
      <c r="AB137" s="1"/>
      <c r="AC137" s="1"/>
      <c r="AD137" s="1"/>
      <c r="AE137" s="1"/>
      <c r="AF137" s="1"/>
      <c r="AG137" s="1"/>
      <c r="AH137" s="1"/>
      <c r="AI137" s="1"/>
      <c r="AJ137" s="1"/>
      <c r="AK137" s="1"/>
      <c r="AL137" s="1"/>
      <c r="AM137" s="1"/>
    </row>
    <row r="138" spans="23:39" x14ac:dyDescent="0.2">
      <c r="W138" s="1"/>
      <c r="X138" s="1"/>
      <c r="Y138" s="1"/>
      <c r="Z138" s="1"/>
      <c r="AA138" s="1"/>
      <c r="AB138" s="1"/>
      <c r="AC138" s="1"/>
      <c r="AD138" s="1"/>
      <c r="AE138" s="1"/>
      <c r="AF138" s="1"/>
      <c r="AG138" s="1"/>
      <c r="AH138" s="1"/>
      <c r="AI138" s="1"/>
      <c r="AJ138" s="1"/>
      <c r="AK138" s="1"/>
      <c r="AL138" s="1"/>
      <c r="AM138" s="1"/>
    </row>
    <row r="139" spans="23:39" x14ac:dyDescent="0.2">
      <c r="W139" s="1"/>
      <c r="X139" s="1"/>
      <c r="Y139" s="1"/>
      <c r="Z139" s="1"/>
      <c r="AA139" s="1"/>
      <c r="AB139" s="1"/>
      <c r="AC139" s="1"/>
      <c r="AD139" s="1"/>
      <c r="AE139" s="1"/>
      <c r="AF139" s="1"/>
      <c r="AG139" s="1"/>
      <c r="AH139" s="1"/>
      <c r="AI139" s="1"/>
      <c r="AJ139" s="1"/>
      <c r="AK139" s="1"/>
      <c r="AL139" s="1"/>
      <c r="AM139" s="1"/>
    </row>
    <row r="140" spans="23:39" x14ac:dyDescent="0.2">
      <c r="W140" s="1"/>
      <c r="X140" s="1"/>
      <c r="Y140" s="1"/>
      <c r="Z140" s="1"/>
      <c r="AA140" s="1"/>
      <c r="AB140" s="1"/>
      <c r="AC140" s="1"/>
      <c r="AD140" s="1"/>
      <c r="AE140" s="1"/>
      <c r="AF140" s="1"/>
      <c r="AG140" s="1"/>
      <c r="AH140" s="1"/>
      <c r="AI140" s="1"/>
      <c r="AJ140" s="1"/>
      <c r="AK140" s="1"/>
      <c r="AL140" s="1"/>
      <c r="AM140" s="1"/>
    </row>
    <row r="141" spans="23:39" x14ac:dyDescent="0.2">
      <c r="W141" s="1"/>
      <c r="X141" s="1"/>
      <c r="Y141" s="1"/>
      <c r="Z141" s="1"/>
      <c r="AA141" s="1"/>
      <c r="AB141" s="1"/>
      <c r="AC141" s="1"/>
      <c r="AD141" s="1"/>
      <c r="AE141" s="1"/>
      <c r="AF141" s="1"/>
      <c r="AG141" s="1"/>
      <c r="AH141" s="1"/>
      <c r="AI141" s="1"/>
      <c r="AJ141" s="1"/>
      <c r="AK141" s="1"/>
      <c r="AL141" s="1"/>
      <c r="AM141" s="1"/>
    </row>
    <row r="142" spans="23:39" x14ac:dyDescent="0.2">
      <c r="W142" s="1"/>
      <c r="X142" s="1"/>
      <c r="Y142" s="1"/>
      <c r="Z142" s="1"/>
      <c r="AA142" s="1"/>
      <c r="AB142" s="1"/>
      <c r="AC142" s="1"/>
      <c r="AD142" s="1"/>
      <c r="AE142" s="1"/>
      <c r="AF142" s="1"/>
      <c r="AG142" s="1"/>
      <c r="AH142" s="1"/>
      <c r="AI142" s="1"/>
      <c r="AJ142" s="1"/>
      <c r="AK142" s="1"/>
      <c r="AL142" s="1"/>
      <c r="AM142" s="1"/>
    </row>
    <row r="143" spans="23:39" x14ac:dyDescent="0.2">
      <c r="W143" s="1"/>
      <c r="X143" s="1"/>
      <c r="Y143" s="1"/>
      <c r="Z143" s="1"/>
      <c r="AA143" s="1"/>
      <c r="AB143" s="1"/>
      <c r="AC143" s="1"/>
      <c r="AD143" s="1"/>
      <c r="AE143" s="1"/>
      <c r="AF143" s="1"/>
      <c r="AG143" s="1"/>
      <c r="AH143" s="1"/>
      <c r="AI143" s="1"/>
      <c r="AJ143" s="1"/>
      <c r="AK143" s="1"/>
      <c r="AL143" s="1"/>
      <c r="AM143" s="1"/>
    </row>
    <row r="144" spans="23:39" x14ac:dyDescent="0.2">
      <c r="W144" s="1"/>
      <c r="X144" s="1"/>
      <c r="Y144" s="1"/>
      <c r="Z144" s="1"/>
      <c r="AA144" s="1"/>
      <c r="AB144" s="1"/>
      <c r="AC144" s="1"/>
      <c r="AD144" s="1"/>
      <c r="AE144" s="1"/>
      <c r="AF144" s="1"/>
      <c r="AG144" s="1"/>
      <c r="AH144" s="1"/>
      <c r="AI144" s="1"/>
      <c r="AJ144" s="1"/>
      <c r="AK144" s="1"/>
      <c r="AL144" s="1"/>
      <c r="AM144" s="1"/>
    </row>
    <row r="145" spans="23:39" x14ac:dyDescent="0.2">
      <c r="W145" s="1"/>
      <c r="X145" s="1"/>
      <c r="Y145" s="1"/>
      <c r="Z145" s="1"/>
      <c r="AA145" s="1"/>
      <c r="AB145" s="1"/>
      <c r="AC145" s="1"/>
      <c r="AD145" s="1"/>
      <c r="AE145" s="1"/>
      <c r="AF145" s="1"/>
      <c r="AG145" s="1"/>
      <c r="AH145" s="1"/>
      <c r="AI145" s="1"/>
      <c r="AJ145" s="1"/>
      <c r="AK145" s="1"/>
      <c r="AL145" s="1"/>
      <c r="AM145" s="1"/>
    </row>
    <row r="146" spans="23:39" x14ac:dyDescent="0.2">
      <c r="W146" s="1"/>
      <c r="X146" s="1"/>
      <c r="Y146" s="1"/>
      <c r="Z146" s="1"/>
      <c r="AA146" s="1"/>
      <c r="AB146" s="1"/>
      <c r="AC146" s="1"/>
      <c r="AD146" s="1"/>
      <c r="AE146" s="1"/>
      <c r="AF146" s="1"/>
      <c r="AG146" s="1"/>
      <c r="AH146" s="1"/>
      <c r="AI146" s="1"/>
      <c r="AJ146" s="1"/>
      <c r="AK146" s="1"/>
      <c r="AL146" s="1"/>
      <c r="AM146" s="1"/>
    </row>
    <row r="147" spans="23:39" x14ac:dyDescent="0.2">
      <c r="W147" s="1"/>
      <c r="X147" s="1"/>
      <c r="Y147" s="1"/>
      <c r="Z147" s="1"/>
      <c r="AA147" s="1"/>
      <c r="AB147" s="1"/>
      <c r="AC147" s="1"/>
      <c r="AD147" s="1"/>
      <c r="AE147" s="1"/>
      <c r="AF147" s="1"/>
      <c r="AG147" s="1"/>
      <c r="AH147" s="1"/>
      <c r="AI147" s="1"/>
      <c r="AJ147" s="1"/>
      <c r="AK147" s="1"/>
      <c r="AL147" s="1"/>
      <c r="AM147" s="1"/>
    </row>
    <row r="148" spans="23:39" x14ac:dyDescent="0.2">
      <c r="W148" s="1"/>
      <c r="X148" s="1"/>
      <c r="Y148" s="1"/>
      <c r="Z148" s="1"/>
      <c r="AA148" s="1"/>
      <c r="AB148" s="1"/>
      <c r="AC148" s="1"/>
      <c r="AD148" s="1"/>
      <c r="AE148" s="1"/>
      <c r="AF148" s="1"/>
      <c r="AG148" s="1"/>
      <c r="AH148" s="1"/>
      <c r="AI148" s="1"/>
      <c r="AJ148" s="1"/>
      <c r="AK148" s="1"/>
      <c r="AL148" s="1"/>
      <c r="AM148" s="1"/>
    </row>
    <row r="149" spans="23:39" x14ac:dyDescent="0.2">
      <c r="W149" s="1"/>
      <c r="X149" s="1"/>
      <c r="Y149" s="1"/>
      <c r="Z149" s="1"/>
      <c r="AA149" s="1"/>
      <c r="AB149" s="1"/>
      <c r="AC149" s="1"/>
      <c r="AD149" s="1"/>
      <c r="AE149" s="1"/>
      <c r="AF149" s="1"/>
      <c r="AG149" s="1"/>
      <c r="AH149" s="1"/>
      <c r="AI149" s="1"/>
      <c r="AJ149" s="1"/>
      <c r="AK149" s="1"/>
      <c r="AL149" s="1"/>
      <c r="AM149" s="1"/>
    </row>
    <row r="150" spans="23:39" x14ac:dyDescent="0.2">
      <c r="W150" s="1"/>
      <c r="X150" s="1"/>
      <c r="Y150" s="1"/>
      <c r="Z150" s="1"/>
      <c r="AA150" s="1"/>
      <c r="AB150" s="1"/>
      <c r="AC150" s="1"/>
      <c r="AD150" s="1"/>
      <c r="AE150" s="1"/>
      <c r="AF150" s="1"/>
      <c r="AG150" s="1"/>
      <c r="AH150" s="1"/>
      <c r="AI150" s="1"/>
      <c r="AJ150" s="1"/>
      <c r="AK150" s="1"/>
      <c r="AL150" s="1"/>
      <c r="AM150" s="1"/>
    </row>
    <row r="151" spans="23:39" x14ac:dyDescent="0.2">
      <c r="W151" s="1"/>
      <c r="X151" s="1"/>
      <c r="Y151" s="1"/>
      <c r="Z151" s="1"/>
      <c r="AA151" s="1"/>
      <c r="AB151" s="1"/>
      <c r="AC151" s="1"/>
      <c r="AD151" s="1"/>
      <c r="AE151" s="1"/>
      <c r="AF151" s="1"/>
      <c r="AG151" s="1"/>
      <c r="AH151" s="1"/>
      <c r="AI151" s="1"/>
      <c r="AJ151" s="1"/>
      <c r="AK151" s="1"/>
      <c r="AL151" s="1"/>
      <c r="AM151" s="1"/>
    </row>
    <row r="152" spans="23:39" x14ac:dyDescent="0.2">
      <c r="W152" s="1"/>
      <c r="X152" s="1"/>
      <c r="Y152" s="1"/>
      <c r="Z152" s="1"/>
      <c r="AA152" s="1"/>
      <c r="AB152" s="1"/>
      <c r="AC152" s="1"/>
      <c r="AD152" s="1"/>
      <c r="AE152" s="1"/>
      <c r="AF152" s="1"/>
      <c r="AG152" s="1"/>
      <c r="AH152" s="1"/>
      <c r="AI152" s="1"/>
      <c r="AJ152" s="1"/>
      <c r="AK152" s="1"/>
      <c r="AL152" s="1"/>
      <c r="AM152" s="1"/>
    </row>
    <row r="153" spans="23:39" x14ac:dyDescent="0.2">
      <c r="W153" s="1"/>
      <c r="X153" s="1"/>
      <c r="Y153" s="1"/>
      <c r="Z153" s="1"/>
      <c r="AA153" s="1"/>
      <c r="AB153" s="1"/>
      <c r="AC153" s="1"/>
      <c r="AD153" s="1"/>
      <c r="AE153" s="1"/>
      <c r="AF153" s="1"/>
      <c r="AG153" s="1"/>
      <c r="AH153" s="1"/>
      <c r="AI153" s="1"/>
      <c r="AJ153" s="1"/>
      <c r="AK153" s="1"/>
      <c r="AL153" s="1"/>
      <c r="AM153" s="1"/>
    </row>
    <row r="154" spans="23:39" x14ac:dyDescent="0.2">
      <c r="W154" s="1"/>
      <c r="X154" s="1"/>
      <c r="Y154" s="1"/>
      <c r="Z154" s="1"/>
      <c r="AA154" s="1"/>
      <c r="AB154" s="1"/>
      <c r="AC154" s="1"/>
      <c r="AD154" s="1"/>
      <c r="AE154" s="1"/>
      <c r="AF154" s="1"/>
      <c r="AG154" s="1"/>
      <c r="AH154" s="1"/>
      <c r="AI154" s="1"/>
      <c r="AJ154" s="1"/>
      <c r="AK154" s="1"/>
      <c r="AL154" s="1"/>
      <c r="AM154" s="1"/>
    </row>
    <row r="155" spans="23:39" x14ac:dyDescent="0.2">
      <c r="W155" s="1"/>
      <c r="X155" s="1"/>
      <c r="Y155" s="1"/>
      <c r="Z155" s="1"/>
      <c r="AA155" s="1"/>
      <c r="AB155" s="1"/>
      <c r="AC155" s="1"/>
      <c r="AD155" s="1"/>
      <c r="AE155" s="1"/>
      <c r="AF155" s="1"/>
      <c r="AG155" s="1"/>
      <c r="AH155" s="1"/>
      <c r="AI155" s="1"/>
      <c r="AJ155" s="1"/>
      <c r="AK155" s="1"/>
      <c r="AL155" s="1"/>
      <c r="AM155" s="1"/>
    </row>
    <row r="156" spans="23:39" x14ac:dyDescent="0.2">
      <c r="W156" s="1"/>
      <c r="X156" s="1"/>
      <c r="Y156" s="1"/>
      <c r="Z156" s="1"/>
      <c r="AA156" s="1"/>
      <c r="AB156" s="1"/>
      <c r="AC156" s="1"/>
      <c r="AD156" s="1"/>
      <c r="AE156" s="1"/>
      <c r="AF156" s="1"/>
      <c r="AG156" s="1"/>
      <c r="AH156" s="1"/>
      <c r="AI156" s="1"/>
      <c r="AJ156" s="1"/>
      <c r="AK156" s="1"/>
      <c r="AL156" s="1"/>
      <c r="AM156" s="1"/>
    </row>
    <row r="157" spans="23:39" x14ac:dyDescent="0.2">
      <c r="W157" s="1"/>
      <c r="X157" s="1"/>
      <c r="Y157" s="1"/>
      <c r="Z157" s="1"/>
      <c r="AA157" s="1"/>
      <c r="AB157" s="1"/>
      <c r="AC157" s="1"/>
      <c r="AD157" s="1"/>
      <c r="AE157" s="1"/>
      <c r="AF157" s="1"/>
      <c r="AG157" s="1"/>
      <c r="AH157" s="1"/>
      <c r="AI157" s="1"/>
      <c r="AJ157" s="1"/>
      <c r="AK157" s="1"/>
      <c r="AL157" s="1"/>
      <c r="AM157" s="1"/>
    </row>
    <row r="158" spans="23:39" x14ac:dyDescent="0.2">
      <c r="W158" s="1"/>
      <c r="X158" s="1"/>
      <c r="Y158" s="1"/>
      <c r="Z158" s="1"/>
      <c r="AA158" s="1"/>
      <c r="AB158" s="1"/>
      <c r="AC158" s="1"/>
      <c r="AD158" s="1"/>
      <c r="AE158" s="1"/>
      <c r="AF158" s="1"/>
      <c r="AG158" s="1"/>
      <c r="AH158" s="1"/>
      <c r="AI158" s="1"/>
      <c r="AJ158" s="1"/>
      <c r="AK158" s="1"/>
      <c r="AL158" s="1"/>
      <c r="AM158" s="1"/>
    </row>
    <row r="159" spans="23:39" x14ac:dyDescent="0.2">
      <c r="W159" s="1"/>
      <c r="X159" s="1"/>
      <c r="Y159" s="1"/>
      <c r="Z159" s="1"/>
      <c r="AA159" s="1"/>
      <c r="AB159" s="1"/>
      <c r="AC159" s="1"/>
      <c r="AD159" s="1"/>
      <c r="AE159" s="1"/>
      <c r="AF159" s="1"/>
      <c r="AG159" s="1"/>
      <c r="AH159" s="1"/>
      <c r="AI159" s="1"/>
      <c r="AJ159" s="1"/>
      <c r="AK159" s="1"/>
      <c r="AL159" s="1"/>
      <c r="AM159" s="1"/>
    </row>
    <row r="160" spans="23:39" x14ac:dyDescent="0.2">
      <c r="W160" s="1"/>
      <c r="X160" s="1"/>
      <c r="Y160" s="1"/>
      <c r="Z160" s="1"/>
      <c r="AA160" s="1"/>
      <c r="AB160" s="1"/>
      <c r="AC160" s="1"/>
      <c r="AD160" s="1"/>
      <c r="AE160" s="1"/>
      <c r="AF160" s="1"/>
      <c r="AG160" s="1"/>
      <c r="AH160" s="1"/>
      <c r="AI160" s="1"/>
      <c r="AJ160" s="1"/>
      <c r="AK160" s="1"/>
      <c r="AL160" s="1"/>
      <c r="AM160" s="1"/>
    </row>
    <row r="161" spans="23:39" x14ac:dyDescent="0.2">
      <c r="W161" s="1"/>
      <c r="X161" s="1"/>
      <c r="Y161" s="1"/>
      <c r="Z161" s="1"/>
      <c r="AA161" s="1"/>
      <c r="AB161" s="1"/>
      <c r="AC161" s="1"/>
      <c r="AD161" s="1"/>
      <c r="AE161" s="1"/>
      <c r="AF161" s="1"/>
      <c r="AG161" s="1"/>
      <c r="AH161" s="1"/>
      <c r="AI161" s="1"/>
      <c r="AJ161" s="1"/>
      <c r="AK161" s="1"/>
      <c r="AL161" s="1"/>
      <c r="AM161" s="1"/>
    </row>
    <row r="162" spans="23:39" x14ac:dyDescent="0.2">
      <c r="W162" s="1"/>
      <c r="X162" s="1"/>
      <c r="Y162" s="1"/>
      <c r="Z162" s="1"/>
      <c r="AA162" s="1"/>
      <c r="AB162" s="1"/>
      <c r="AC162" s="1"/>
      <c r="AD162" s="1"/>
      <c r="AE162" s="1"/>
      <c r="AF162" s="1"/>
      <c r="AG162" s="1"/>
      <c r="AH162" s="1"/>
      <c r="AI162" s="1"/>
      <c r="AJ162" s="1"/>
      <c r="AK162" s="1"/>
      <c r="AL162" s="1"/>
      <c r="AM162" s="1"/>
    </row>
    <row r="163" spans="23:39" x14ac:dyDescent="0.2">
      <c r="W163" s="1"/>
      <c r="X163" s="1"/>
      <c r="Y163" s="1"/>
      <c r="Z163" s="1"/>
      <c r="AA163" s="1"/>
      <c r="AB163" s="1"/>
      <c r="AC163" s="1"/>
      <c r="AD163" s="1"/>
      <c r="AE163" s="1"/>
      <c r="AF163" s="1"/>
      <c r="AG163" s="1"/>
      <c r="AH163" s="1"/>
      <c r="AI163" s="1"/>
      <c r="AJ163" s="1"/>
      <c r="AK163" s="1"/>
      <c r="AL163" s="1"/>
      <c r="AM163" s="1"/>
    </row>
    <row r="164" spans="23:39" x14ac:dyDescent="0.2">
      <c r="W164" s="1"/>
      <c r="X164" s="1"/>
      <c r="Y164" s="1"/>
      <c r="Z164" s="1"/>
      <c r="AA164" s="1"/>
      <c r="AB164" s="1"/>
      <c r="AC164" s="1"/>
      <c r="AD164" s="1"/>
      <c r="AE164" s="1"/>
      <c r="AF164" s="1"/>
      <c r="AG164" s="1"/>
      <c r="AH164" s="1"/>
      <c r="AI164" s="1"/>
      <c r="AJ164" s="1"/>
      <c r="AK164" s="1"/>
      <c r="AL164" s="1"/>
      <c r="AM164" s="1"/>
    </row>
    <row r="165" spans="23:39" x14ac:dyDescent="0.2">
      <c r="W165" s="1"/>
      <c r="X165" s="1"/>
      <c r="Y165" s="1"/>
      <c r="Z165" s="1"/>
      <c r="AA165" s="1"/>
      <c r="AB165" s="1"/>
      <c r="AC165" s="1"/>
      <c r="AD165" s="1"/>
      <c r="AE165" s="1"/>
      <c r="AF165" s="1"/>
      <c r="AG165" s="1"/>
      <c r="AH165" s="1"/>
      <c r="AI165" s="1"/>
      <c r="AJ165" s="1"/>
      <c r="AK165" s="1"/>
      <c r="AL165" s="1"/>
      <c r="AM165" s="1"/>
    </row>
    <row r="166" spans="23:39" x14ac:dyDescent="0.2">
      <c r="W166" s="1"/>
      <c r="X166" s="1"/>
      <c r="Y166" s="1"/>
      <c r="Z166" s="1"/>
      <c r="AA166" s="1"/>
      <c r="AB166" s="1"/>
      <c r="AC166" s="1"/>
      <c r="AD166" s="1"/>
      <c r="AE166" s="1"/>
      <c r="AF166" s="1"/>
      <c r="AG166" s="1"/>
      <c r="AH166" s="1"/>
      <c r="AI166" s="1"/>
      <c r="AJ166" s="1"/>
      <c r="AK166" s="1"/>
      <c r="AL166" s="1"/>
      <c r="AM166" s="1"/>
    </row>
    <row r="167" spans="23:39" x14ac:dyDescent="0.2">
      <c r="W167" s="1"/>
      <c r="X167" s="1"/>
      <c r="Y167" s="1"/>
      <c r="Z167" s="1"/>
      <c r="AA167" s="1"/>
      <c r="AB167" s="1"/>
      <c r="AC167" s="1"/>
      <c r="AD167" s="1"/>
      <c r="AE167" s="1"/>
      <c r="AF167" s="1"/>
      <c r="AG167" s="1"/>
      <c r="AH167" s="1"/>
      <c r="AI167" s="1"/>
      <c r="AJ167" s="1"/>
      <c r="AK167" s="1"/>
      <c r="AL167" s="1"/>
      <c r="AM167" s="1"/>
    </row>
    <row r="168" spans="23:39" x14ac:dyDescent="0.2">
      <c r="W168" s="1"/>
      <c r="X168" s="1"/>
      <c r="Y168" s="1"/>
      <c r="Z168" s="1"/>
      <c r="AA168" s="1"/>
      <c r="AB168" s="1"/>
      <c r="AC168" s="1"/>
      <c r="AD168" s="1"/>
      <c r="AE168" s="1"/>
      <c r="AF168" s="1"/>
      <c r="AG168" s="1"/>
      <c r="AH168" s="1"/>
      <c r="AI168" s="1"/>
      <c r="AJ168" s="1"/>
      <c r="AK168" s="1"/>
      <c r="AL168" s="1"/>
      <c r="AM168" s="1"/>
    </row>
    <row r="169" spans="23:39" x14ac:dyDescent="0.2">
      <c r="W169" s="1"/>
      <c r="X169" s="1"/>
      <c r="Y169" s="1"/>
      <c r="Z169" s="1"/>
      <c r="AA169" s="1"/>
      <c r="AB169" s="1"/>
      <c r="AC169" s="1"/>
      <c r="AD169" s="1"/>
      <c r="AE169" s="1"/>
      <c r="AF169" s="1"/>
      <c r="AG169" s="1"/>
      <c r="AH169" s="1"/>
      <c r="AI169" s="1"/>
      <c r="AJ169" s="1"/>
      <c r="AK169" s="1"/>
      <c r="AL169" s="1"/>
      <c r="AM169" s="1"/>
    </row>
    <row r="170" spans="23:39" x14ac:dyDescent="0.2">
      <c r="W170" s="1"/>
      <c r="X170" s="1"/>
      <c r="Y170" s="1"/>
      <c r="Z170" s="1"/>
      <c r="AA170" s="1"/>
      <c r="AB170" s="1"/>
      <c r="AC170" s="1"/>
      <c r="AD170" s="1"/>
      <c r="AE170" s="1"/>
      <c r="AF170" s="1"/>
      <c r="AG170" s="1"/>
      <c r="AH170" s="1"/>
      <c r="AI170" s="1"/>
      <c r="AJ170" s="1"/>
      <c r="AK170" s="1"/>
      <c r="AL170" s="1"/>
      <c r="AM170" s="1"/>
    </row>
    <row r="171" spans="23:39" x14ac:dyDescent="0.2">
      <c r="W171" s="1"/>
      <c r="X171" s="1"/>
      <c r="Y171" s="1"/>
      <c r="Z171" s="1"/>
      <c r="AA171" s="1"/>
      <c r="AB171" s="1"/>
      <c r="AC171" s="1"/>
      <c r="AD171" s="1"/>
      <c r="AE171" s="1"/>
      <c r="AF171" s="1"/>
      <c r="AG171" s="1"/>
      <c r="AH171" s="1"/>
      <c r="AI171" s="1"/>
      <c r="AJ171" s="1"/>
      <c r="AK171" s="1"/>
      <c r="AL171" s="1"/>
      <c r="AM171" s="1"/>
    </row>
    <row r="172" spans="23:39" x14ac:dyDescent="0.2">
      <c r="W172" s="1"/>
      <c r="X172" s="1"/>
      <c r="Y172" s="1"/>
      <c r="Z172" s="1"/>
      <c r="AA172" s="1"/>
      <c r="AB172" s="1"/>
      <c r="AC172" s="1"/>
      <c r="AD172" s="1"/>
      <c r="AE172" s="1"/>
      <c r="AF172" s="1"/>
      <c r="AG172" s="1"/>
      <c r="AH172" s="1"/>
      <c r="AI172" s="1"/>
      <c r="AJ172" s="1"/>
      <c r="AK172" s="1"/>
      <c r="AL172" s="1"/>
      <c r="AM172" s="1"/>
    </row>
    <row r="173" spans="23:39" x14ac:dyDescent="0.2">
      <c r="W173" s="1"/>
      <c r="X173" s="1"/>
      <c r="Y173" s="1"/>
      <c r="Z173" s="1"/>
      <c r="AA173" s="1"/>
      <c r="AB173" s="1"/>
      <c r="AC173" s="1"/>
      <c r="AD173" s="1"/>
      <c r="AE173" s="1"/>
      <c r="AF173" s="1"/>
      <c r="AG173" s="1"/>
      <c r="AH173" s="1"/>
      <c r="AI173" s="1"/>
      <c r="AJ173" s="1"/>
      <c r="AK173" s="1"/>
      <c r="AL173" s="1"/>
      <c r="AM173" s="1"/>
    </row>
    <row r="174" spans="23:39" x14ac:dyDescent="0.2">
      <c r="W174" s="1"/>
      <c r="X174" s="1"/>
      <c r="Y174" s="1"/>
      <c r="Z174" s="1"/>
      <c r="AA174" s="1"/>
      <c r="AB174" s="1"/>
      <c r="AC174" s="1"/>
      <c r="AD174" s="1"/>
      <c r="AE174" s="1"/>
      <c r="AF174" s="1"/>
      <c r="AG174" s="1"/>
      <c r="AH174" s="1"/>
      <c r="AI174" s="1"/>
      <c r="AJ174" s="1"/>
      <c r="AK174" s="1"/>
      <c r="AL174" s="1"/>
      <c r="AM174" s="1"/>
    </row>
    <row r="175" spans="23:39" x14ac:dyDescent="0.2">
      <c r="W175" s="1"/>
      <c r="X175" s="1"/>
      <c r="Y175" s="1"/>
      <c r="Z175" s="1"/>
      <c r="AA175" s="1"/>
      <c r="AB175" s="1"/>
      <c r="AC175" s="1"/>
      <c r="AD175" s="1"/>
      <c r="AE175" s="1"/>
      <c r="AF175" s="1"/>
      <c r="AG175" s="1"/>
      <c r="AH175" s="1"/>
      <c r="AI175" s="1"/>
      <c r="AJ175" s="1"/>
      <c r="AK175" s="1"/>
      <c r="AL175" s="1"/>
      <c r="AM175" s="1"/>
    </row>
    <row r="176" spans="23:39" x14ac:dyDescent="0.2">
      <c r="W176" s="1"/>
      <c r="X176" s="1"/>
      <c r="Y176" s="1"/>
      <c r="Z176" s="1"/>
      <c r="AA176" s="1"/>
      <c r="AB176" s="1"/>
      <c r="AC176" s="1"/>
      <c r="AD176" s="1"/>
      <c r="AE176" s="1"/>
      <c r="AF176" s="1"/>
      <c r="AG176" s="1"/>
      <c r="AH176" s="1"/>
      <c r="AI176" s="1"/>
      <c r="AJ176" s="1"/>
      <c r="AK176" s="1"/>
      <c r="AL176" s="1"/>
      <c r="AM176" s="1"/>
    </row>
    <row r="177" spans="23:39" x14ac:dyDescent="0.2">
      <c r="W177" s="1"/>
      <c r="X177" s="1"/>
      <c r="Y177" s="1"/>
      <c r="Z177" s="1"/>
      <c r="AA177" s="1"/>
      <c r="AB177" s="1"/>
      <c r="AC177" s="1"/>
      <c r="AD177" s="1"/>
      <c r="AE177" s="1"/>
      <c r="AF177" s="1"/>
      <c r="AG177" s="1"/>
      <c r="AH177" s="1"/>
      <c r="AI177" s="1"/>
      <c r="AJ177" s="1"/>
      <c r="AK177" s="1"/>
      <c r="AL177" s="1"/>
      <c r="AM177" s="1"/>
    </row>
    <row r="178" spans="23:39" x14ac:dyDescent="0.2">
      <c r="W178" s="1"/>
      <c r="X178" s="1"/>
      <c r="Y178" s="1"/>
      <c r="Z178" s="1"/>
      <c r="AA178" s="1"/>
      <c r="AB178" s="1"/>
      <c r="AC178" s="1"/>
      <c r="AD178" s="1"/>
      <c r="AE178" s="1"/>
      <c r="AF178" s="1"/>
      <c r="AG178" s="1"/>
      <c r="AH178" s="1"/>
      <c r="AI178" s="1"/>
      <c r="AJ178" s="1"/>
      <c r="AK178" s="1"/>
      <c r="AL178" s="1"/>
      <c r="AM178" s="1"/>
    </row>
    <row r="179" spans="23:39" x14ac:dyDescent="0.2">
      <c r="W179" s="1"/>
      <c r="X179" s="1"/>
      <c r="Y179" s="1"/>
      <c r="Z179" s="1"/>
      <c r="AA179" s="1"/>
      <c r="AB179" s="1"/>
      <c r="AC179" s="1"/>
      <c r="AD179" s="1"/>
      <c r="AE179" s="1"/>
      <c r="AF179" s="1"/>
      <c r="AG179" s="1"/>
      <c r="AH179" s="1"/>
      <c r="AI179" s="1"/>
      <c r="AJ179" s="1"/>
      <c r="AK179" s="1"/>
      <c r="AL179" s="1"/>
      <c r="AM179" s="1"/>
    </row>
    <row r="180" spans="23:39" x14ac:dyDescent="0.2">
      <c r="W180" s="1"/>
      <c r="X180" s="1"/>
      <c r="Y180" s="1"/>
      <c r="Z180" s="1"/>
      <c r="AA180" s="1"/>
      <c r="AB180" s="1"/>
      <c r="AC180" s="1"/>
      <c r="AD180" s="1"/>
      <c r="AE180" s="1"/>
      <c r="AF180" s="1"/>
      <c r="AG180" s="1"/>
      <c r="AH180" s="1"/>
      <c r="AI180" s="1"/>
      <c r="AJ180" s="1"/>
      <c r="AK180" s="1"/>
      <c r="AL180" s="1"/>
      <c r="AM180" s="1"/>
    </row>
    <row r="181" spans="23:39" x14ac:dyDescent="0.2">
      <c r="W181" s="1"/>
      <c r="X181" s="1"/>
      <c r="Y181" s="1"/>
      <c r="Z181" s="1"/>
      <c r="AA181" s="1"/>
      <c r="AB181" s="1"/>
      <c r="AC181" s="1"/>
      <c r="AD181" s="1"/>
      <c r="AE181" s="1"/>
      <c r="AF181" s="1"/>
      <c r="AG181" s="1"/>
      <c r="AH181" s="1"/>
      <c r="AI181" s="1"/>
      <c r="AJ181" s="1"/>
      <c r="AK181" s="1"/>
      <c r="AL181" s="1"/>
      <c r="AM181" s="1"/>
    </row>
    <row r="182" spans="23:39" x14ac:dyDescent="0.2">
      <c r="W182" s="1"/>
      <c r="X182" s="1"/>
      <c r="Y182" s="1"/>
      <c r="Z182" s="1"/>
      <c r="AA182" s="1"/>
      <c r="AB182" s="1"/>
      <c r="AC182" s="1"/>
      <c r="AD182" s="1"/>
      <c r="AE182" s="1"/>
      <c r="AF182" s="1"/>
      <c r="AG182" s="1"/>
      <c r="AH182" s="1"/>
      <c r="AI182" s="1"/>
      <c r="AJ182" s="1"/>
      <c r="AK182" s="1"/>
      <c r="AL182" s="1"/>
      <c r="AM182" s="1"/>
    </row>
    <row r="183" spans="23:39" x14ac:dyDescent="0.2">
      <c r="W183" s="1"/>
      <c r="X183" s="1"/>
      <c r="Y183" s="1"/>
      <c r="Z183" s="1"/>
      <c r="AA183" s="1"/>
      <c r="AB183" s="1"/>
      <c r="AC183" s="1"/>
      <c r="AD183" s="1"/>
      <c r="AE183" s="1"/>
      <c r="AF183" s="1"/>
      <c r="AG183" s="1"/>
      <c r="AH183" s="1"/>
      <c r="AI183" s="1"/>
      <c r="AJ183" s="1"/>
      <c r="AK183" s="1"/>
      <c r="AL183" s="1"/>
      <c r="AM183" s="1"/>
    </row>
    <row r="184" spans="23:39" x14ac:dyDescent="0.2">
      <c r="W184" s="1"/>
      <c r="X184" s="1"/>
      <c r="Y184" s="1"/>
      <c r="Z184" s="1"/>
      <c r="AA184" s="1"/>
      <c r="AB184" s="1"/>
      <c r="AC184" s="1"/>
      <c r="AD184" s="1"/>
      <c r="AE184" s="1"/>
      <c r="AF184" s="1"/>
      <c r="AG184" s="1"/>
      <c r="AH184" s="1"/>
      <c r="AI184" s="1"/>
      <c r="AJ184" s="1"/>
      <c r="AK184" s="1"/>
      <c r="AL184" s="1"/>
      <c r="AM184" s="1"/>
    </row>
    <row r="185" spans="23:39" x14ac:dyDescent="0.2">
      <c r="W185" s="1"/>
      <c r="X185" s="1"/>
      <c r="Y185" s="1"/>
      <c r="Z185" s="1"/>
      <c r="AA185" s="1"/>
      <c r="AB185" s="1"/>
      <c r="AC185" s="1"/>
      <c r="AD185" s="1"/>
      <c r="AE185" s="1"/>
      <c r="AF185" s="1"/>
      <c r="AG185" s="1"/>
      <c r="AH185" s="1"/>
      <c r="AI185" s="1"/>
      <c r="AJ185" s="1"/>
      <c r="AK185" s="1"/>
      <c r="AL185" s="1"/>
      <c r="AM185" s="1"/>
    </row>
    <row r="186" spans="23:39" x14ac:dyDescent="0.2">
      <c r="W186" s="1"/>
      <c r="X186" s="1"/>
      <c r="Y186" s="1"/>
      <c r="Z186" s="1"/>
      <c r="AA186" s="1"/>
      <c r="AB186" s="1"/>
      <c r="AC186" s="1"/>
      <c r="AD186" s="1"/>
      <c r="AE186" s="1"/>
      <c r="AF186" s="1"/>
      <c r="AG186" s="1"/>
      <c r="AH186" s="1"/>
      <c r="AI186" s="1"/>
      <c r="AJ186" s="1"/>
      <c r="AK186" s="1"/>
      <c r="AL186" s="1"/>
      <c r="AM186" s="1"/>
    </row>
    <row r="187" spans="23:39" x14ac:dyDescent="0.2">
      <c r="W187" s="1"/>
      <c r="X187" s="1"/>
      <c r="Y187" s="1"/>
      <c r="Z187" s="1"/>
      <c r="AA187" s="1"/>
      <c r="AB187" s="1"/>
      <c r="AC187" s="1"/>
      <c r="AD187" s="1"/>
      <c r="AE187" s="1"/>
      <c r="AF187" s="1"/>
      <c r="AG187" s="1"/>
      <c r="AH187" s="1"/>
      <c r="AI187" s="1"/>
      <c r="AJ187" s="1"/>
      <c r="AK187" s="1"/>
      <c r="AL187" s="1"/>
      <c r="AM187" s="1"/>
    </row>
    <row r="188" spans="23:39" x14ac:dyDescent="0.2">
      <c r="W188" s="1"/>
      <c r="X188" s="1"/>
      <c r="Y188" s="1"/>
      <c r="Z188" s="1"/>
      <c r="AA188" s="1"/>
      <c r="AB188" s="1"/>
      <c r="AC188" s="1"/>
      <c r="AD188" s="1"/>
      <c r="AE188" s="1"/>
      <c r="AF188" s="1"/>
      <c r="AG188" s="1"/>
      <c r="AH188" s="1"/>
      <c r="AI188" s="1"/>
      <c r="AJ188" s="1"/>
      <c r="AK188" s="1"/>
      <c r="AL188" s="1"/>
      <c r="AM188" s="1"/>
    </row>
    <row r="189" spans="23:39" x14ac:dyDescent="0.2">
      <c r="W189" s="1"/>
      <c r="X189" s="1"/>
      <c r="Y189" s="1"/>
      <c r="Z189" s="1"/>
      <c r="AA189" s="1"/>
      <c r="AB189" s="1"/>
      <c r="AC189" s="1"/>
      <c r="AD189" s="1"/>
      <c r="AE189" s="1"/>
      <c r="AF189" s="1"/>
      <c r="AG189" s="1"/>
      <c r="AH189" s="1"/>
      <c r="AI189" s="1"/>
      <c r="AJ189" s="1"/>
      <c r="AK189" s="1"/>
      <c r="AL189" s="1"/>
      <c r="AM189" s="1"/>
    </row>
    <row r="190" spans="23:39" x14ac:dyDescent="0.2">
      <c r="W190" s="1"/>
      <c r="X190" s="1"/>
      <c r="Y190" s="1"/>
      <c r="Z190" s="1"/>
      <c r="AA190" s="1"/>
      <c r="AB190" s="1"/>
      <c r="AC190" s="1"/>
      <c r="AD190" s="1"/>
      <c r="AE190" s="1"/>
      <c r="AF190" s="1"/>
      <c r="AG190" s="1"/>
      <c r="AH190" s="1"/>
      <c r="AI190" s="1"/>
      <c r="AJ190" s="1"/>
      <c r="AK190" s="1"/>
      <c r="AL190" s="1"/>
      <c r="AM190" s="1"/>
    </row>
    <row r="191" spans="23:39" x14ac:dyDescent="0.2">
      <c r="W191" s="1"/>
      <c r="X191" s="1"/>
      <c r="Y191" s="1"/>
      <c r="Z191" s="1"/>
      <c r="AA191" s="1"/>
      <c r="AB191" s="1"/>
      <c r="AC191" s="1"/>
      <c r="AD191" s="1"/>
      <c r="AE191" s="1"/>
      <c r="AF191" s="1"/>
      <c r="AG191" s="1"/>
      <c r="AH191" s="1"/>
      <c r="AI191" s="1"/>
      <c r="AJ191" s="1"/>
      <c r="AK191" s="1"/>
      <c r="AL191" s="1"/>
      <c r="AM191" s="1"/>
    </row>
    <row r="192" spans="23:39" x14ac:dyDescent="0.2">
      <c r="W192" s="1"/>
      <c r="X192" s="1"/>
      <c r="Y192" s="1"/>
      <c r="Z192" s="1"/>
      <c r="AA192" s="1"/>
      <c r="AB192" s="1"/>
      <c r="AC192" s="1"/>
      <c r="AD192" s="1"/>
      <c r="AE192" s="1"/>
      <c r="AF192" s="1"/>
      <c r="AG192" s="1"/>
      <c r="AH192" s="1"/>
      <c r="AI192" s="1"/>
      <c r="AJ192" s="1"/>
      <c r="AK192" s="1"/>
      <c r="AL192" s="1"/>
      <c r="AM192" s="1"/>
    </row>
    <row r="193" spans="23:39" x14ac:dyDescent="0.2">
      <c r="W193" s="1"/>
      <c r="X193" s="1"/>
      <c r="Y193" s="1"/>
      <c r="Z193" s="1"/>
      <c r="AA193" s="1"/>
      <c r="AB193" s="1"/>
      <c r="AC193" s="1"/>
      <c r="AD193" s="1"/>
      <c r="AE193" s="1"/>
      <c r="AF193" s="1"/>
      <c r="AG193" s="1"/>
      <c r="AH193" s="1"/>
      <c r="AI193" s="1"/>
      <c r="AJ193" s="1"/>
      <c r="AK193" s="1"/>
      <c r="AL193" s="1"/>
      <c r="AM193" s="1"/>
    </row>
    <row r="194" spans="23:39" x14ac:dyDescent="0.2">
      <c r="W194" s="1"/>
      <c r="X194" s="1"/>
      <c r="Y194" s="1"/>
      <c r="Z194" s="1"/>
      <c r="AA194" s="1"/>
      <c r="AB194" s="1"/>
      <c r="AC194" s="1"/>
      <c r="AD194" s="1"/>
      <c r="AE194" s="1"/>
      <c r="AF194" s="1"/>
      <c r="AG194" s="1"/>
      <c r="AH194" s="1"/>
      <c r="AI194" s="1"/>
      <c r="AJ194" s="1"/>
      <c r="AK194" s="1"/>
      <c r="AL194" s="1"/>
      <c r="AM194" s="1"/>
    </row>
    <row r="195" spans="23:39" x14ac:dyDescent="0.2">
      <c r="W195" s="1"/>
      <c r="X195" s="1"/>
      <c r="Y195" s="1"/>
      <c r="Z195" s="1"/>
      <c r="AA195" s="1"/>
      <c r="AB195" s="1"/>
      <c r="AC195" s="1"/>
      <c r="AD195" s="1"/>
      <c r="AE195" s="1"/>
      <c r="AF195" s="1"/>
      <c r="AG195" s="1"/>
      <c r="AH195" s="1"/>
      <c r="AI195" s="1"/>
      <c r="AJ195" s="1"/>
      <c r="AK195" s="1"/>
      <c r="AL195" s="1"/>
      <c r="AM195" s="1"/>
    </row>
    <row r="196" spans="23:39" x14ac:dyDescent="0.2">
      <c r="W196" s="1"/>
      <c r="X196" s="1"/>
      <c r="Y196" s="1"/>
      <c r="Z196" s="1"/>
      <c r="AA196" s="1"/>
      <c r="AB196" s="1"/>
      <c r="AC196" s="1"/>
      <c r="AD196" s="1"/>
      <c r="AE196" s="1"/>
      <c r="AF196" s="1"/>
      <c r="AG196" s="1"/>
      <c r="AH196" s="1"/>
      <c r="AI196" s="1"/>
      <c r="AJ196" s="1"/>
      <c r="AK196" s="1"/>
      <c r="AL196" s="1"/>
      <c r="AM196" s="1"/>
    </row>
    <row r="197" spans="23:39" x14ac:dyDescent="0.2">
      <c r="W197" s="1"/>
      <c r="X197" s="1"/>
      <c r="Y197" s="1"/>
      <c r="Z197" s="1"/>
      <c r="AA197" s="1"/>
      <c r="AB197" s="1"/>
      <c r="AC197" s="1"/>
      <c r="AD197" s="1"/>
      <c r="AE197" s="1"/>
      <c r="AF197" s="1"/>
      <c r="AG197" s="1"/>
      <c r="AH197" s="1"/>
      <c r="AI197" s="1"/>
      <c r="AJ197" s="1"/>
      <c r="AK197" s="1"/>
      <c r="AL197" s="1"/>
      <c r="AM197" s="1"/>
    </row>
    <row r="198" spans="23:39" x14ac:dyDescent="0.2">
      <c r="W198" s="1"/>
      <c r="X198" s="1"/>
      <c r="Y198" s="1"/>
      <c r="Z198" s="1"/>
      <c r="AA198" s="1"/>
      <c r="AB198" s="1"/>
      <c r="AC198" s="1"/>
      <c r="AD198" s="1"/>
      <c r="AE198" s="1"/>
      <c r="AF198" s="1"/>
      <c r="AG198" s="1"/>
      <c r="AH198" s="1"/>
      <c r="AI198" s="1"/>
      <c r="AJ198" s="1"/>
      <c r="AK198" s="1"/>
      <c r="AL198" s="1"/>
      <c r="AM198" s="1"/>
    </row>
    <row r="199" spans="23:39" x14ac:dyDescent="0.2">
      <c r="W199" s="1"/>
      <c r="X199" s="1"/>
      <c r="Y199" s="1"/>
      <c r="Z199" s="1"/>
      <c r="AA199" s="1"/>
      <c r="AB199" s="1"/>
      <c r="AC199" s="1"/>
      <c r="AD199" s="1"/>
      <c r="AE199" s="1"/>
      <c r="AF199" s="1"/>
      <c r="AG199" s="1"/>
      <c r="AH199" s="1"/>
      <c r="AI199" s="1"/>
      <c r="AJ199" s="1"/>
      <c r="AK199" s="1"/>
      <c r="AL199" s="1"/>
      <c r="AM199" s="1"/>
    </row>
    <row r="200" spans="23:39" x14ac:dyDescent="0.2">
      <c r="W200" s="1"/>
      <c r="X200" s="1"/>
      <c r="Y200" s="1"/>
      <c r="Z200" s="1"/>
      <c r="AA200" s="1"/>
      <c r="AB200" s="1"/>
      <c r="AC200" s="1"/>
      <c r="AD200" s="1"/>
      <c r="AE200" s="1"/>
      <c r="AF200" s="1"/>
      <c r="AG200" s="1"/>
      <c r="AH200" s="1"/>
      <c r="AI200" s="1"/>
      <c r="AJ200" s="1"/>
      <c r="AK200" s="1"/>
      <c r="AL200" s="1"/>
      <c r="AM200" s="1"/>
    </row>
    <row r="201" spans="23:39" x14ac:dyDescent="0.2">
      <c r="W201" s="1"/>
      <c r="X201" s="1"/>
      <c r="Y201" s="1"/>
      <c r="Z201" s="1"/>
      <c r="AA201" s="1"/>
      <c r="AB201" s="1"/>
      <c r="AC201" s="1"/>
      <c r="AD201" s="1"/>
      <c r="AE201" s="1"/>
      <c r="AF201" s="1"/>
      <c r="AG201" s="1"/>
      <c r="AH201" s="1"/>
      <c r="AI201" s="1"/>
      <c r="AJ201" s="1"/>
      <c r="AK201" s="1"/>
      <c r="AL201" s="1"/>
      <c r="AM201" s="1"/>
    </row>
    <row r="202" spans="23:39" x14ac:dyDescent="0.2">
      <c r="W202" s="1"/>
      <c r="X202" s="1"/>
      <c r="Y202" s="1"/>
      <c r="Z202" s="1"/>
      <c r="AA202" s="1"/>
      <c r="AB202" s="1"/>
      <c r="AC202" s="1"/>
      <c r="AD202" s="1"/>
      <c r="AE202" s="1"/>
      <c r="AF202" s="1"/>
      <c r="AG202" s="1"/>
      <c r="AH202" s="1"/>
      <c r="AI202" s="1"/>
      <c r="AJ202" s="1"/>
      <c r="AK202" s="1"/>
      <c r="AL202" s="1"/>
      <c r="AM202" s="1"/>
    </row>
    <row r="203" spans="23:39" x14ac:dyDescent="0.2">
      <c r="W203" s="1"/>
      <c r="X203" s="1"/>
      <c r="Y203" s="1"/>
      <c r="Z203" s="1"/>
      <c r="AA203" s="1"/>
      <c r="AB203" s="1"/>
      <c r="AC203" s="1"/>
      <c r="AD203" s="1"/>
      <c r="AE203" s="1"/>
      <c r="AF203" s="1"/>
      <c r="AG203" s="1"/>
      <c r="AH203" s="1"/>
      <c r="AI203" s="1"/>
      <c r="AJ203" s="1"/>
      <c r="AK203" s="1"/>
      <c r="AL203" s="1"/>
      <c r="AM203" s="1"/>
    </row>
    <row r="204" spans="23:39" x14ac:dyDescent="0.2">
      <c r="W204" s="1"/>
      <c r="X204" s="1"/>
      <c r="Y204" s="1"/>
      <c r="Z204" s="1"/>
      <c r="AA204" s="1"/>
      <c r="AB204" s="1"/>
      <c r="AC204" s="1"/>
      <c r="AD204" s="1"/>
      <c r="AE204" s="1"/>
      <c r="AF204" s="1"/>
      <c r="AG204" s="1"/>
      <c r="AH204" s="1"/>
      <c r="AI204" s="1"/>
      <c r="AJ204" s="1"/>
      <c r="AK204" s="1"/>
      <c r="AL204" s="1"/>
      <c r="AM204" s="1"/>
    </row>
    <row r="205" spans="23:39" x14ac:dyDescent="0.2">
      <c r="W205" s="1"/>
      <c r="X205" s="1"/>
      <c r="Y205" s="1"/>
      <c r="Z205" s="1"/>
      <c r="AA205" s="1"/>
      <c r="AB205" s="1"/>
      <c r="AC205" s="1"/>
      <c r="AD205" s="1"/>
      <c r="AE205" s="1"/>
      <c r="AF205" s="1"/>
      <c r="AG205" s="1"/>
      <c r="AH205" s="1"/>
      <c r="AI205" s="1"/>
      <c r="AJ205" s="1"/>
      <c r="AK205" s="1"/>
      <c r="AL205" s="1"/>
      <c r="AM205" s="1"/>
    </row>
    <row r="206" spans="23:39" x14ac:dyDescent="0.2">
      <c r="W206" s="1"/>
      <c r="X206" s="1"/>
      <c r="Y206" s="1"/>
      <c r="Z206" s="1"/>
      <c r="AA206" s="1"/>
      <c r="AB206" s="1"/>
      <c r="AC206" s="1"/>
      <c r="AD206" s="1"/>
      <c r="AE206" s="1"/>
      <c r="AF206" s="1"/>
      <c r="AG206" s="1"/>
      <c r="AH206" s="1"/>
      <c r="AI206" s="1"/>
      <c r="AJ206" s="1"/>
      <c r="AK206" s="1"/>
      <c r="AL206" s="1"/>
      <c r="AM206" s="1"/>
    </row>
    <row r="207" spans="23:39" x14ac:dyDescent="0.2">
      <c r="W207" s="1"/>
      <c r="X207" s="1"/>
      <c r="Y207" s="1"/>
      <c r="Z207" s="1"/>
      <c r="AA207" s="1"/>
      <c r="AB207" s="1"/>
      <c r="AC207" s="1"/>
      <c r="AD207" s="1"/>
      <c r="AE207" s="1"/>
      <c r="AF207" s="1"/>
      <c r="AG207" s="1"/>
      <c r="AH207" s="1"/>
      <c r="AI207" s="1"/>
      <c r="AJ207" s="1"/>
      <c r="AK207" s="1"/>
      <c r="AL207" s="1"/>
      <c r="AM207" s="1"/>
    </row>
    <row r="208" spans="23:39" x14ac:dyDescent="0.2">
      <c r="W208" s="1"/>
      <c r="X208" s="1"/>
      <c r="Y208" s="1"/>
      <c r="Z208" s="1"/>
      <c r="AA208" s="1"/>
      <c r="AB208" s="1"/>
      <c r="AC208" s="1"/>
      <c r="AD208" s="1"/>
      <c r="AE208" s="1"/>
      <c r="AF208" s="1"/>
      <c r="AG208" s="1"/>
      <c r="AH208" s="1"/>
      <c r="AI208" s="1"/>
      <c r="AJ208" s="1"/>
      <c r="AK208" s="1"/>
      <c r="AL208" s="1"/>
      <c r="AM208" s="1"/>
    </row>
    <row r="209" spans="23:39" x14ac:dyDescent="0.2">
      <c r="W209" s="1"/>
      <c r="X209" s="1"/>
      <c r="Y209" s="1"/>
      <c r="Z209" s="1"/>
      <c r="AA209" s="1"/>
      <c r="AB209" s="1"/>
      <c r="AC209" s="1"/>
      <c r="AD209" s="1"/>
      <c r="AE209" s="1"/>
      <c r="AF209" s="1"/>
      <c r="AG209" s="1"/>
      <c r="AH209" s="1"/>
      <c r="AI209" s="1"/>
      <c r="AJ209" s="1"/>
      <c r="AK209" s="1"/>
      <c r="AL209" s="1"/>
      <c r="AM209" s="1"/>
    </row>
    <row r="210" spans="23:39" x14ac:dyDescent="0.2">
      <c r="W210" s="1"/>
      <c r="X210" s="1"/>
      <c r="Y210" s="1"/>
      <c r="Z210" s="1"/>
      <c r="AA210" s="1"/>
      <c r="AB210" s="1"/>
      <c r="AC210" s="1"/>
      <c r="AD210" s="1"/>
      <c r="AE210" s="1"/>
      <c r="AF210" s="1"/>
      <c r="AG210" s="1"/>
      <c r="AH210" s="1"/>
      <c r="AI210" s="1"/>
      <c r="AJ210" s="1"/>
      <c r="AK210" s="1"/>
      <c r="AL210" s="1"/>
      <c r="AM210" s="1"/>
    </row>
    <row r="211" spans="23:39" x14ac:dyDescent="0.2">
      <c r="W211" s="1"/>
      <c r="X211" s="1"/>
      <c r="Y211" s="1"/>
      <c r="Z211" s="1"/>
      <c r="AA211" s="1"/>
      <c r="AB211" s="1"/>
      <c r="AC211" s="1"/>
      <c r="AD211" s="1"/>
      <c r="AE211" s="1"/>
      <c r="AF211" s="1"/>
      <c r="AG211" s="1"/>
      <c r="AH211" s="1"/>
      <c r="AI211" s="1"/>
      <c r="AJ211" s="1"/>
      <c r="AK211" s="1"/>
      <c r="AL211" s="1"/>
      <c r="AM211" s="1"/>
    </row>
    <row r="212" spans="23:39" x14ac:dyDescent="0.2">
      <c r="W212" s="1"/>
      <c r="X212" s="1"/>
      <c r="Y212" s="1"/>
      <c r="Z212" s="1"/>
      <c r="AA212" s="1"/>
      <c r="AB212" s="1"/>
      <c r="AC212" s="1"/>
      <c r="AD212" s="1"/>
      <c r="AE212" s="1"/>
      <c r="AF212" s="1"/>
      <c r="AG212" s="1"/>
      <c r="AH212" s="1"/>
      <c r="AI212" s="1"/>
      <c r="AJ212" s="1"/>
      <c r="AK212" s="1"/>
      <c r="AL212" s="1"/>
      <c r="AM212" s="1"/>
    </row>
    <row r="213" spans="23:39" x14ac:dyDescent="0.2">
      <c r="W213" s="1"/>
      <c r="X213" s="1"/>
      <c r="Y213" s="1"/>
      <c r="Z213" s="1"/>
      <c r="AA213" s="1"/>
      <c r="AB213" s="1"/>
      <c r="AC213" s="1"/>
      <c r="AD213" s="1"/>
      <c r="AE213" s="1"/>
      <c r="AF213" s="1"/>
      <c r="AG213" s="1"/>
      <c r="AH213" s="1"/>
      <c r="AI213" s="1"/>
      <c r="AJ213" s="1"/>
      <c r="AK213" s="1"/>
      <c r="AL213" s="1"/>
      <c r="AM213" s="1"/>
    </row>
    <row r="214" spans="23:39" x14ac:dyDescent="0.2">
      <c r="W214" s="1"/>
      <c r="X214" s="1"/>
      <c r="Y214" s="1"/>
      <c r="Z214" s="1"/>
      <c r="AA214" s="1"/>
      <c r="AB214" s="1"/>
      <c r="AC214" s="1"/>
      <c r="AD214" s="1"/>
      <c r="AE214" s="1"/>
      <c r="AF214" s="1"/>
      <c r="AG214" s="1"/>
      <c r="AH214" s="1"/>
      <c r="AI214" s="1"/>
      <c r="AJ214" s="1"/>
      <c r="AK214" s="1"/>
      <c r="AL214" s="1"/>
      <c r="AM214" s="1"/>
    </row>
    <row r="215" spans="23:39" x14ac:dyDescent="0.2">
      <c r="W215" s="1"/>
      <c r="X215" s="1"/>
      <c r="Y215" s="1"/>
      <c r="Z215" s="1"/>
      <c r="AA215" s="1"/>
      <c r="AB215" s="1"/>
      <c r="AC215" s="1"/>
      <c r="AD215" s="1"/>
      <c r="AE215" s="1"/>
      <c r="AF215" s="1"/>
      <c r="AG215" s="1"/>
      <c r="AH215" s="1"/>
      <c r="AI215" s="1"/>
      <c r="AJ215" s="1"/>
      <c r="AK215" s="1"/>
      <c r="AL215" s="1"/>
      <c r="AM215" s="1"/>
    </row>
    <row r="216" spans="23:39" x14ac:dyDescent="0.2">
      <c r="W216" s="1"/>
      <c r="X216" s="1"/>
      <c r="Y216" s="1"/>
      <c r="Z216" s="1"/>
      <c r="AA216" s="1"/>
      <c r="AB216" s="1"/>
      <c r="AC216" s="1"/>
      <c r="AD216" s="1"/>
      <c r="AE216" s="1"/>
      <c r="AF216" s="1"/>
      <c r="AG216" s="1"/>
      <c r="AH216" s="1"/>
      <c r="AI216" s="1"/>
      <c r="AJ216" s="1"/>
      <c r="AK216" s="1"/>
      <c r="AL216" s="1"/>
      <c r="AM216" s="1"/>
    </row>
    <row r="217" spans="23:39" x14ac:dyDescent="0.2">
      <c r="W217" s="1"/>
      <c r="X217" s="1"/>
      <c r="Y217" s="1"/>
      <c r="Z217" s="1"/>
      <c r="AA217" s="1"/>
      <c r="AB217" s="1"/>
      <c r="AC217" s="1"/>
      <c r="AD217" s="1"/>
      <c r="AE217" s="1"/>
      <c r="AF217" s="1"/>
      <c r="AG217" s="1"/>
      <c r="AH217" s="1"/>
      <c r="AI217" s="1"/>
      <c r="AJ217" s="1"/>
      <c r="AK217" s="1"/>
      <c r="AL217" s="1"/>
      <c r="AM217" s="1"/>
    </row>
    <row r="218" spans="23:39" x14ac:dyDescent="0.2">
      <c r="W218" s="1"/>
      <c r="X218" s="1"/>
      <c r="Y218" s="1"/>
      <c r="Z218" s="1"/>
      <c r="AA218" s="1"/>
      <c r="AB218" s="1"/>
      <c r="AC218" s="1"/>
      <c r="AD218" s="1"/>
      <c r="AE218" s="1"/>
      <c r="AF218" s="1"/>
      <c r="AG218" s="1"/>
      <c r="AH218" s="1"/>
      <c r="AI218" s="1"/>
      <c r="AJ218" s="1"/>
      <c r="AK218" s="1"/>
      <c r="AL218" s="1"/>
      <c r="AM218" s="1"/>
    </row>
    <row r="219" spans="23:39" x14ac:dyDescent="0.2">
      <c r="W219" s="1"/>
      <c r="X219" s="1"/>
      <c r="Y219" s="1"/>
      <c r="Z219" s="1"/>
      <c r="AA219" s="1"/>
      <c r="AB219" s="1"/>
      <c r="AC219" s="1"/>
      <c r="AD219" s="1"/>
      <c r="AE219" s="1"/>
      <c r="AF219" s="1"/>
      <c r="AG219" s="1"/>
      <c r="AH219" s="1"/>
      <c r="AI219" s="1"/>
      <c r="AJ219" s="1"/>
      <c r="AK219" s="1"/>
      <c r="AL219" s="1"/>
      <c r="AM219" s="1"/>
    </row>
    <row r="220" spans="23:39" x14ac:dyDescent="0.2">
      <c r="W220" s="1"/>
      <c r="X220" s="1"/>
      <c r="Y220" s="1"/>
      <c r="Z220" s="1"/>
      <c r="AA220" s="1"/>
      <c r="AB220" s="1"/>
      <c r="AC220" s="1"/>
      <c r="AD220" s="1"/>
      <c r="AE220" s="1"/>
      <c r="AF220" s="1"/>
      <c r="AG220" s="1"/>
      <c r="AH220" s="1"/>
      <c r="AI220" s="1"/>
      <c r="AJ220" s="1"/>
      <c r="AK220" s="1"/>
      <c r="AL220" s="1"/>
      <c r="AM220" s="1"/>
    </row>
    <row r="221" spans="23:39" x14ac:dyDescent="0.2">
      <c r="W221" s="1"/>
      <c r="X221" s="1"/>
      <c r="Y221" s="1"/>
      <c r="Z221" s="1"/>
      <c r="AA221" s="1"/>
      <c r="AB221" s="1"/>
      <c r="AC221" s="1"/>
      <c r="AD221" s="1"/>
      <c r="AE221" s="1"/>
      <c r="AF221" s="1"/>
      <c r="AG221" s="1"/>
      <c r="AH221" s="1"/>
      <c r="AI221" s="1"/>
      <c r="AJ221" s="1"/>
      <c r="AK221" s="1"/>
      <c r="AL221" s="1"/>
      <c r="AM221" s="1"/>
    </row>
    <row r="222" spans="23:39" x14ac:dyDescent="0.2">
      <c r="W222" s="1"/>
      <c r="X222" s="1"/>
      <c r="Y222" s="1"/>
      <c r="Z222" s="1"/>
      <c r="AA222" s="1"/>
      <c r="AB222" s="1"/>
      <c r="AC222" s="1"/>
      <c r="AD222" s="1"/>
      <c r="AE222" s="1"/>
      <c r="AF222" s="1"/>
      <c r="AG222" s="1"/>
      <c r="AH222" s="1"/>
      <c r="AI222" s="1"/>
      <c r="AJ222" s="1"/>
      <c r="AK222" s="1"/>
      <c r="AL222" s="1"/>
      <c r="AM222" s="1"/>
    </row>
    <row r="223" spans="23:39" x14ac:dyDescent="0.2">
      <c r="W223" s="1"/>
      <c r="X223" s="1"/>
      <c r="Y223" s="1"/>
      <c r="Z223" s="1"/>
      <c r="AA223" s="1"/>
      <c r="AB223" s="1"/>
      <c r="AC223" s="1"/>
      <c r="AD223" s="1"/>
      <c r="AE223" s="1"/>
      <c r="AF223" s="1"/>
      <c r="AG223" s="1"/>
      <c r="AH223" s="1"/>
      <c r="AI223" s="1"/>
      <c r="AJ223" s="1"/>
      <c r="AK223" s="1"/>
      <c r="AL223" s="1"/>
      <c r="AM223" s="1"/>
    </row>
    <row r="224" spans="23:39" x14ac:dyDescent="0.2">
      <c r="W224" s="1"/>
      <c r="X224" s="1"/>
      <c r="Y224" s="1"/>
      <c r="Z224" s="1"/>
      <c r="AA224" s="1"/>
      <c r="AB224" s="1"/>
      <c r="AC224" s="1"/>
      <c r="AD224" s="1"/>
      <c r="AE224" s="1"/>
      <c r="AF224" s="1"/>
      <c r="AG224" s="1"/>
      <c r="AH224" s="1"/>
      <c r="AI224" s="1"/>
      <c r="AJ224" s="1"/>
      <c r="AK224" s="1"/>
      <c r="AL224" s="1"/>
      <c r="AM224" s="1"/>
    </row>
    <row r="225" spans="23:39" x14ac:dyDescent="0.2">
      <c r="W225" s="1"/>
      <c r="X225" s="1"/>
      <c r="Y225" s="1"/>
      <c r="Z225" s="1"/>
      <c r="AA225" s="1"/>
      <c r="AB225" s="1"/>
      <c r="AC225" s="1"/>
      <c r="AD225" s="1"/>
      <c r="AE225" s="1"/>
      <c r="AF225" s="1"/>
      <c r="AG225" s="1"/>
      <c r="AH225" s="1"/>
      <c r="AI225" s="1"/>
      <c r="AJ225" s="1"/>
      <c r="AK225" s="1"/>
      <c r="AL225" s="1"/>
      <c r="AM225" s="1"/>
    </row>
    <row r="226" spans="23:39" x14ac:dyDescent="0.2">
      <c r="W226" s="1"/>
      <c r="X226" s="1"/>
      <c r="Y226" s="1"/>
      <c r="Z226" s="1"/>
      <c r="AA226" s="1"/>
      <c r="AB226" s="1"/>
      <c r="AC226" s="1"/>
      <c r="AD226" s="1"/>
      <c r="AE226" s="1"/>
      <c r="AF226" s="1"/>
      <c r="AG226" s="1"/>
      <c r="AH226" s="1"/>
      <c r="AI226" s="1"/>
      <c r="AJ226" s="1"/>
      <c r="AK226" s="1"/>
      <c r="AL226" s="1"/>
      <c r="AM226" s="1"/>
    </row>
    <row r="227" spans="23:39" x14ac:dyDescent="0.2">
      <c r="W227" s="1"/>
      <c r="X227" s="1"/>
      <c r="Y227" s="1"/>
      <c r="Z227" s="1"/>
      <c r="AA227" s="1"/>
      <c r="AB227" s="1"/>
      <c r="AC227" s="1"/>
      <c r="AD227" s="1"/>
      <c r="AE227" s="1"/>
      <c r="AF227" s="1"/>
      <c r="AG227" s="1"/>
      <c r="AH227" s="1"/>
      <c r="AI227" s="1"/>
      <c r="AJ227" s="1"/>
      <c r="AK227" s="1"/>
      <c r="AL227" s="1"/>
      <c r="AM227" s="1"/>
    </row>
    <row r="228" spans="23:39" x14ac:dyDescent="0.2">
      <c r="W228" s="1"/>
      <c r="X228" s="1"/>
      <c r="Y228" s="1"/>
      <c r="Z228" s="1"/>
      <c r="AA228" s="1"/>
      <c r="AB228" s="1"/>
      <c r="AC228" s="1"/>
      <c r="AD228" s="1"/>
      <c r="AE228" s="1"/>
      <c r="AF228" s="1"/>
      <c r="AG228" s="1"/>
      <c r="AH228" s="1"/>
      <c r="AI228" s="1"/>
      <c r="AJ228" s="1"/>
      <c r="AK228" s="1"/>
      <c r="AL228" s="1"/>
      <c r="AM228" s="1"/>
    </row>
    <row r="229" spans="23:39" x14ac:dyDescent="0.2">
      <c r="Y229" s="1"/>
      <c r="Z229" s="1"/>
      <c r="AA229" s="1"/>
      <c r="AB229" s="1"/>
      <c r="AC229" s="1"/>
      <c r="AD229" s="1"/>
      <c r="AE229" s="1"/>
    </row>
    <row r="230" spans="23:39" x14ac:dyDescent="0.2">
      <c r="Y230" s="1"/>
      <c r="Z230" s="1"/>
      <c r="AA230" s="1"/>
      <c r="AB230" s="1"/>
      <c r="AC230" s="1"/>
      <c r="AD230" s="1"/>
      <c r="AE230" s="1"/>
    </row>
    <row r="231" spans="23:39" x14ac:dyDescent="0.2">
      <c r="Y231" s="1"/>
      <c r="Z231" s="1"/>
      <c r="AA231" s="1"/>
      <c r="AB231" s="1"/>
      <c r="AC231" s="1"/>
      <c r="AD231" s="1"/>
      <c r="AE231" s="1"/>
    </row>
    <row r="232" spans="23:39" x14ac:dyDescent="0.2">
      <c r="Y232" s="1"/>
      <c r="Z232" s="1"/>
      <c r="AA232" s="1"/>
      <c r="AB232" s="1"/>
      <c r="AC232" s="1"/>
      <c r="AD232" s="1"/>
      <c r="AE232" s="1"/>
    </row>
    <row r="233" spans="23:39" x14ac:dyDescent="0.2">
      <c r="Y233" s="1"/>
      <c r="Z233" s="1"/>
      <c r="AA233" s="1"/>
      <c r="AB233" s="1"/>
      <c r="AC233" s="1"/>
      <c r="AD233" s="1"/>
      <c r="AE233" s="1"/>
    </row>
    <row r="234" spans="23:39" x14ac:dyDescent="0.2">
      <c r="Y234" s="1"/>
      <c r="Z234" s="1"/>
      <c r="AA234" s="1"/>
      <c r="AB234" s="1"/>
      <c r="AC234" s="1"/>
      <c r="AD234" s="1"/>
      <c r="AE234" s="1"/>
    </row>
    <row r="235" spans="23:39" x14ac:dyDescent="0.2">
      <c r="Y235" s="1"/>
      <c r="Z235" s="1"/>
      <c r="AA235" s="1"/>
      <c r="AB235" s="1"/>
      <c r="AC235" s="1"/>
      <c r="AD235" s="1"/>
      <c r="AE235" s="1"/>
    </row>
    <row r="236" spans="23:39" x14ac:dyDescent="0.2">
      <c r="Y236" s="1"/>
      <c r="Z236" s="1"/>
      <c r="AA236" s="1"/>
      <c r="AB236" s="1"/>
      <c r="AC236" s="1"/>
      <c r="AD236" s="1"/>
      <c r="AE236" s="1"/>
    </row>
  </sheetData>
  <mergeCells count="53">
    <mergeCell ref="D2:E2"/>
    <mergeCell ref="Y2:Z2"/>
    <mergeCell ref="AA2:AB2"/>
    <mergeCell ref="AC2:AD2"/>
    <mergeCell ref="AE2:AF2"/>
    <mergeCell ref="Y4:Z4"/>
    <mergeCell ref="AA4:AB4"/>
    <mergeCell ref="Y5:Z5"/>
    <mergeCell ref="AA5:AB5"/>
    <mergeCell ref="Y3:Z3"/>
    <mergeCell ref="AA3:AB3"/>
    <mergeCell ref="AG10:AH10"/>
    <mergeCell ref="C8:D8"/>
    <mergeCell ref="Y8:Z8"/>
    <mergeCell ref="AA8:AB8"/>
    <mergeCell ref="Y7:Z7"/>
    <mergeCell ref="AA7:AB7"/>
    <mergeCell ref="C9:D9"/>
    <mergeCell ref="Y6:Z6"/>
    <mergeCell ref="AA6:AB6"/>
    <mergeCell ref="J10:K10"/>
    <mergeCell ref="X10:Y10"/>
    <mergeCell ref="AE10:AF10"/>
    <mergeCell ref="Y9:Z9"/>
    <mergeCell ref="AA9:AB9"/>
    <mergeCell ref="N10:O10"/>
    <mergeCell ref="B26:C26"/>
    <mergeCell ref="F18:G18"/>
    <mergeCell ref="V18:W18"/>
    <mergeCell ref="X18:Y18"/>
    <mergeCell ref="J34:K34"/>
    <mergeCell ref="H44:I44"/>
    <mergeCell ref="F22:F23"/>
    <mergeCell ref="Z27:AA27"/>
    <mergeCell ref="V28:V29"/>
    <mergeCell ref="F20:G20"/>
    <mergeCell ref="X27:Y27"/>
    <mergeCell ref="H42:I42"/>
    <mergeCell ref="U43:V43"/>
    <mergeCell ref="W43:X43"/>
    <mergeCell ref="N34:O34"/>
    <mergeCell ref="P34:Q34"/>
    <mergeCell ref="F58:G58"/>
    <mergeCell ref="F60:G60"/>
    <mergeCell ref="J74:J75"/>
    <mergeCell ref="AA59:AB59"/>
    <mergeCell ref="AA67:AB67"/>
    <mergeCell ref="Q58:R58"/>
    <mergeCell ref="AC67:AD67"/>
    <mergeCell ref="AA70:AB70"/>
    <mergeCell ref="J81:K81"/>
    <mergeCell ref="AC59:AD59"/>
    <mergeCell ref="J54:K54"/>
  </mergeCells>
  <phoneticPr fontId="2"/>
  <pageMargins left="0.35433070866141736" right="0" top="0.23622047244094491" bottom="0" header="0" footer="0"/>
  <pageSetup paperSize="9" orientation="portrait" horizontalDpi="4294967293" r:id="rId1"/>
  <headerFooter scaleWithDoc="0">
    <oddHeader>&amp;R&amp;"ＭＳ Ｐ明朝,標準"&amp;9　　　　　　&amp;P/&amp;N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
  <sheetViews>
    <sheetView workbookViewId="0"/>
  </sheetViews>
  <sheetFormatPr defaultRowHeight="13" x14ac:dyDescent="0.2"/>
  <sheetData/>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21.912金沢のとはん200</vt:lpstr>
      <vt:lpstr>Sheet1</vt:lpstr>
      <vt:lpstr>'21.912金沢のとはん200'!Print_Area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Owner;さくせいしゃの</dc:creator>
  <cp:lastModifiedBy>tkita</cp:lastModifiedBy>
  <cp:lastPrinted>2021-08-15T03:15:04Z</cp:lastPrinted>
  <dcterms:created xsi:type="dcterms:W3CDTF">2005-08-30T00:38:44Z</dcterms:created>
  <dcterms:modified xsi:type="dcterms:W3CDTF">2021-08-15T03:36:46Z</dcterms:modified>
</cp:coreProperties>
</file>