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8b67f36f598f5dcc/ドキュメント/ブルベ主催用/2021 ブルベ/BRM1003(606)/"/>
    </mc:Choice>
  </mc:AlternateContent>
  <xr:revisionPtr revIDLastSave="0" documentId="8_{DB22487D-D490-4DD8-8FE0-92E9D40852E8}" xr6:coauthVersionLast="47" xr6:coauthVersionMax="47" xr10:uidLastSave="{00000000-0000-0000-0000-000000000000}"/>
  <bookViews>
    <workbookView xWindow="2340" yWindow="420" windowWidth="23355" windowHeight="15180" xr2:uid="{DF70DBAF-45B1-4722-9B1F-2FE7CF935F04}"/>
  </bookViews>
  <sheets>
    <sheet name="BRM1129河内長野200 1.0.0" sheetId="3" r:id="rId1"/>
  </sheets>
  <definedNames>
    <definedName name="_xlnm.Print_Area" localSheetId="0">'BRM1129河内長野200 1.0.0'!$A$1:$I$116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63" i="3" l="1"/>
  <c r="B64" i="3"/>
  <c r="B65" i="3"/>
  <c r="B47" i="3"/>
  <c r="B48" i="3"/>
  <c r="B38" i="3"/>
  <c r="B37" i="3"/>
  <c r="B9" i="3" l="1"/>
  <c r="B5" i="3"/>
  <c r="B8" i="3"/>
  <c r="B7" i="3"/>
  <c r="B6" i="3"/>
  <c r="B31" i="3" l="1"/>
  <c r="B30" i="3"/>
  <c r="B29" i="3"/>
  <c r="B28" i="3"/>
  <c r="B62" i="3" l="1"/>
  <c r="B61" i="3"/>
  <c r="B60" i="3"/>
  <c r="B59" i="3"/>
  <c r="B58" i="3"/>
  <c r="B57" i="3"/>
  <c r="B56" i="3"/>
  <c r="B55" i="3"/>
  <c r="B54" i="3"/>
  <c r="B53" i="3"/>
  <c r="B52" i="3"/>
  <c r="B51" i="3"/>
  <c r="B50" i="3"/>
  <c r="B49" i="3"/>
  <c r="B46" i="3"/>
  <c r="B45" i="3"/>
  <c r="B44" i="3"/>
  <c r="B43" i="3"/>
  <c r="B42" i="3"/>
  <c r="B41" i="3"/>
  <c r="B40" i="3"/>
  <c r="B39" i="3"/>
  <c r="B36" i="3"/>
  <c r="B35" i="3"/>
  <c r="B34" i="3"/>
  <c r="B33" i="3"/>
  <c r="B32" i="3"/>
  <c r="B27" i="3"/>
  <c r="B26" i="3"/>
  <c r="B25" i="3"/>
  <c r="B24" i="3"/>
  <c r="B23" i="3"/>
  <c r="B22" i="3"/>
  <c r="B21" i="3"/>
  <c r="B20" i="3"/>
  <c r="B19" i="3"/>
  <c r="B18" i="3"/>
  <c r="B17" i="3"/>
  <c r="B16" i="3"/>
  <c r="B15" i="3"/>
  <c r="B14" i="3"/>
  <c r="B13" i="3"/>
  <c r="B12" i="3"/>
  <c r="B11" i="3"/>
  <c r="B10" i="3"/>
  <c r="B4" i="3"/>
  <c r="A4" i="3"/>
  <c r="A5" i="3" l="1"/>
  <c r="A6" i="3" s="1"/>
  <c r="A7" i="3" s="1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l="1"/>
  <c r="A37" i="3" l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</calcChain>
</file>

<file path=xl/sharedStrings.xml><?xml version="1.0" encoding="utf-8"?>
<sst xmlns="http://schemas.openxmlformats.org/spreadsheetml/2006/main" count="264" uniqueCount="89">
  <si>
    <t>NO.</t>
    <phoneticPr fontId="2"/>
  </si>
  <si>
    <t>区間距離</t>
    <rPh sb="0" eb="2">
      <t>クカン</t>
    </rPh>
    <rPh sb="2" eb="4">
      <t>キョリ</t>
    </rPh>
    <phoneticPr fontId="2"/>
  </si>
  <si>
    <t>総距離</t>
    <rPh sb="0" eb="3">
      <t>ソウキョリ</t>
    </rPh>
    <phoneticPr fontId="2"/>
  </si>
  <si>
    <t>信号</t>
    <rPh sb="0" eb="2">
      <t>シンゴウ</t>
    </rPh>
    <phoneticPr fontId="2"/>
  </si>
  <si>
    <t>方向</t>
    <rPh sb="0" eb="2">
      <t>ホウコウ</t>
    </rPh>
    <phoneticPr fontId="2"/>
  </si>
  <si>
    <t>🚥</t>
  </si>
  <si>
    <t>左折</t>
    <rPh sb="0" eb="2">
      <t>サセツ</t>
    </rPh>
    <phoneticPr fontId="2"/>
  </si>
  <si>
    <t>市道</t>
    <rPh sb="0" eb="2">
      <t>シドウ</t>
    </rPh>
    <phoneticPr fontId="2"/>
  </si>
  <si>
    <t>右折</t>
    <rPh sb="0" eb="2">
      <t>ウセツ</t>
    </rPh>
    <phoneticPr fontId="2"/>
  </si>
  <si>
    <t>直進</t>
    <rPh sb="0" eb="2">
      <t>チョクシン</t>
    </rPh>
    <phoneticPr fontId="2"/>
  </si>
  <si>
    <t>交差点名</t>
    <rPh sb="0" eb="3">
      <t>コウサテン</t>
    </rPh>
    <rPh sb="3" eb="4">
      <t>メイ</t>
    </rPh>
    <phoneticPr fontId="2"/>
  </si>
  <si>
    <t>メモ（目印、コンビニ、交差点など）</t>
    <rPh sb="3" eb="5">
      <t>メジルシ</t>
    </rPh>
    <rPh sb="11" eb="13">
      <t>コウサ</t>
    </rPh>
    <rPh sb="13" eb="14">
      <t>テン</t>
    </rPh>
    <phoneticPr fontId="2"/>
  </si>
  <si>
    <t>左側</t>
    <rPh sb="0" eb="2">
      <t>ヒダリガワ</t>
    </rPh>
    <phoneticPr fontId="2"/>
  </si>
  <si>
    <t>形状</t>
    <rPh sb="0" eb="2">
      <t>ケイジョウ</t>
    </rPh>
    <phoneticPr fontId="2"/>
  </si>
  <si>
    <t>┳</t>
    <phoneticPr fontId="2"/>
  </si>
  <si>
    <t>┫</t>
    <phoneticPr fontId="2"/>
  </si>
  <si>
    <t>Ｙ</t>
    <phoneticPr fontId="2"/>
  </si>
  <si>
    <t>╋</t>
    <phoneticPr fontId="2"/>
  </si>
  <si>
    <t>次道路</t>
    <rPh sb="0" eb="1">
      <t>ツギ</t>
    </rPh>
    <rPh sb="1" eb="3">
      <t>ドウロ</t>
    </rPh>
    <phoneticPr fontId="2"/>
  </si>
  <si>
    <t>┣</t>
    <phoneticPr fontId="2"/>
  </si>
  <si>
    <t>┃</t>
    <phoneticPr fontId="2"/>
  </si>
  <si>
    <t>県道２５号</t>
    <rPh sb="0" eb="2">
      <t>ケンドウ</t>
    </rPh>
    <rPh sb="4" eb="5">
      <t>ゴウ</t>
    </rPh>
    <phoneticPr fontId="2"/>
  </si>
  <si>
    <t>左前方</t>
    <rPh sb="0" eb="3">
      <t>ヒダリゼンポウ</t>
    </rPh>
    <phoneticPr fontId="2"/>
  </si>
  <si>
    <t>Ｖer.1.0.0　2:00/4:00ST</t>
    <phoneticPr fontId="2"/>
  </si>
  <si>
    <t>DEPART JR熊本駅前</t>
    <rPh sb="9" eb="11">
      <t>クマモト</t>
    </rPh>
    <rPh sb="11" eb="13">
      <t>エキマエ</t>
    </rPh>
    <phoneticPr fontId="2"/>
  </si>
  <si>
    <t>Ｋ28</t>
    <phoneticPr fontId="2"/>
  </si>
  <si>
    <t>右前方</t>
    <rPh sb="0" eb="3">
      <t>ミギゼンポウ</t>
    </rPh>
    <phoneticPr fontId="2"/>
  </si>
  <si>
    <t>路面電車の線路に注意</t>
    <rPh sb="0" eb="4">
      <t>ロメンデンシャ</t>
    </rPh>
    <rPh sb="5" eb="7">
      <t>センロ</t>
    </rPh>
    <rPh sb="8" eb="10">
      <t>チュウイ</t>
    </rPh>
    <phoneticPr fontId="2"/>
  </si>
  <si>
    <t>国道３号線</t>
    <rPh sb="0" eb="2">
      <t>コクドウ</t>
    </rPh>
    <rPh sb="3" eb="5">
      <t>ゴウセン</t>
    </rPh>
    <phoneticPr fontId="2"/>
  </si>
  <si>
    <t>長六橋</t>
    <rPh sb="0" eb="3">
      <t>ナガロクバシ</t>
    </rPh>
    <phoneticPr fontId="2"/>
  </si>
  <si>
    <t>県道３３７号</t>
    <rPh sb="0" eb="2">
      <t>ケンドウ</t>
    </rPh>
    <rPh sb="5" eb="6">
      <t>ゴウ</t>
    </rPh>
    <phoneticPr fontId="2"/>
  </si>
  <si>
    <t>浄行寺</t>
    <rPh sb="0" eb="3">
      <t>ジョウギョウジ</t>
    </rPh>
    <phoneticPr fontId="2"/>
  </si>
  <si>
    <t>大津町引水</t>
    <rPh sb="0" eb="3">
      <t>オオツマチ</t>
    </rPh>
    <rPh sb="3" eb="5">
      <t>ヒキミズ</t>
    </rPh>
    <phoneticPr fontId="2"/>
  </si>
  <si>
    <t>国道５７号</t>
    <rPh sb="0" eb="2">
      <t>コクドウ</t>
    </rPh>
    <rPh sb="4" eb="5">
      <t>ゴウ</t>
    </rPh>
    <phoneticPr fontId="2"/>
  </si>
  <si>
    <t>ミルクロード入口</t>
    <rPh sb="6" eb="8">
      <t>イリグチ</t>
    </rPh>
    <phoneticPr fontId="2"/>
  </si>
  <si>
    <t>県道３３９号</t>
    <rPh sb="0" eb="2">
      <t>ケンドウ</t>
    </rPh>
    <rPh sb="5" eb="6">
      <t>ゴウ</t>
    </rPh>
    <phoneticPr fontId="2"/>
  </si>
  <si>
    <t>木津IC入口</t>
    <rPh sb="0" eb="2">
      <t>キヅ</t>
    </rPh>
    <rPh sb="4" eb="6">
      <t>イリグチ</t>
    </rPh>
    <phoneticPr fontId="2"/>
  </si>
  <si>
    <t>ミルクロード</t>
    <phoneticPr fontId="2"/>
  </si>
  <si>
    <t>県道４５号</t>
    <rPh sb="0" eb="2">
      <t>ケンドウ</t>
    </rPh>
    <rPh sb="4" eb="5">
      <t>ゴウ</t>
    </rPh>
    <phoneticPr fontId="2"/>
  </si>
  <si>
    <t>Ｕ</t>
    <phoneticPr fontId="2"/>
  </si>
  <si>
    <t>県道１２号</t>
    <rPh sb="0" eb="2">
      <t>ケンドウ</t>
    </rPh>
    <rPh sb="4" eb="5">
      <t>ゴウ</t>
    </rPh>
    <phoneticPr fontId="2"/>
  </si>
  <si>
    <t>国道２１２号</t>
    <rPh sb="0" eb="2">
      <t>コクドウ</t>
    </rPh>
    <rPh sb="5" eb="6">
      <t>ゴウ</t>
    </rPh>
    <phoneticPr fontId="2"/>
  </si>
  <si>
    <t>国道３８７号</t>
    <rPh sb="0" eb="2">
      <t>コクドウ</t>
    </rPh>
    <rPh sb="5" eb="6">
      <t>ゴウ</t>
    </rPh>
    <phoneticPr fontId="2"/>
  </si>
  <si>
    <t>国道２１０号</t>
    <rPh sb="0" eb="2">
      <t>コクドウ</t>
    </rPh>
    <rPh sb="5" eb="6">
      <t>ゴウ</t>
    </rPh>
    <phoneticPr fontId="2"/>
  </si>
  <si>
    <t>粟野</t>
    <rPh sb="0" eb="1">
      <t>アワ</t>
    </rPh>
    <rPh sb="1" eb="2">
      <t>ノ</t>
    </rPh>
    <phoneticPr fontId="2"/>
  </si>
  <si>
    <t>県道４３号</t>
    <rPh sb="0" eb="2">
      <t>ケンドウ</t>
    </rPh>
    <rPh sb="4" eb="5">
      <t>ゴウ</t>
    </rPh>
    <phoneticPr fontId="2"/>
  </si>
  <si>
    <t>新塚橋</t>
    <rPh sb="0" eb="3">
      <t>シンツカバシ</t>
    </rPh>
    <phoneticPr fontId="2"/>
  </si>
  <si>
    <t>新長野</t>
    <rPh sb="0" eb="3">
      <t>シンナガノ</t>
    </rPh>
    <phoneticPr fontId="2"/>
  </si>
  <si>
    <t>県道６７８号</t>
    <rPh sb="0" eb="2">
      <t>ケンドウ</t>
    </rPh>
    <rPh sb="5" eb="6">
      <t>ゴウ</t>
    </rPh>
    <phoneticPr fontId="2"/>
  </si>
  <si>
    <t>春日十字路</t>
    <rPh sb="0" eb="5">
      <t>カスガジュウジロ</t>
    </rPh>
    <phoneticPr fontId="2"/>
  </si>
  <si>
    <t>線路を渡る</t>
    <rPh sb="0" eb="2">
      <t>センロ</t>
    </rPh>
    <rPh sb="3" eb="4">
      <t>ワタ</t>
    </rPh>
    <phoneticPr fontId="2"/>
  </si>
  <si>
    <t>高架道路側道へ</t>
    <rPh sb="0" eb="2">
      <t>コウカ</t>
    </rPh>
    <rPh sb="2" eb="4">
      <t>ドウロ</t>
    </rPh>
    <rPh sb="4" eb="6">
      <t>ソクドウ</t>
    </rPh>
    <phoneticPr fontId="2"/>
  </si>
  <si>
    <t>国道３８７号へ合流</t>
    <rPh sb="0" eb="2">
      <t>コクドウ</t>
    </rPh>
    <rPh sb="5" eb="6">
      <t>ゴウ</t>
    </rPh>
    <rPh sb="7" eb="9">
      <t>ゴウリュウ</t>
    </rPh>
    <phoneticPr fontId="2"/>
  </si>
  <si>
    <t>国道１０号</t>
    <rPh sb="0" eb="2">
      <t>コクドウ</t>
    </rPh>
    <rPh sb="4" eb="5">
      <t>ゴウ</t>
    </rPh>
    <phoneticPr fontId="2"/>
  </si>
  <si>
    <t>逆大</t>
    <rPh sb="0" eb="1">
      <t>ギャク</t>
    </rPh>
    <rPh sb="1" eb="2">
      <t>ダイ</t>
    </rPh>
    <phoneticPr fontId="2"/>
  </si>
  <si>
    <t>左前方</t>
    <rPh sb="0" eb="1">
      <t>ヒダリ</t>
    </rPh>
    <rPh sb="1" eb="3">
      <t>ゼンポウ</t>
    </rPh>
    <phoneticPr fontId="2"/>
  </si>
  <si>
    <t>県道４４号線との交差点、左前方へ</t>
    <rPh sb="0" eb="2">
      <t>ケンドウ</t>
    </rPh>
    <rPh sb="4" eb="6">
      <t>ゴウセン</t>
    </rPh>
    <rPh sb="8" eb="11">
      <t>コウサテン</t>
    </rPh>
    <rPh sb="12" eb="13">
      <t>ヒダリ</t>
    </rPh>
    <rPh sb="13" eb="15">
      <t>ゼンポウ</t>
    </rPh>
    <phoneticPr fontId="2"/>
  </si>
  <si>
    <t>宇佐市千源寺</t>
    <rPh sb="0" eb="3">
      <t>ウサシ</t>
    </rPh>
    <rPh sb="3" eb="4">
      <t>セン</t>
    </rPh>
    <rPh sb="4" eb="5">
      <t>ミナモト</t>
    </rPh>
    <rPh sb="5" eb="6">
      <t>デラ</t>
    </rPh>
    <phoneticPr fontId="2"/>
  </si>
  <si>
    <t>宇佐市山下</t>
    <rPh sb="0" eb="3">
      <t>ウサシ</t>
    </rPh>
    <rPh sb="3" eb="5">
      <t>ヤマシタ</t>
    </rPh>
    <phoneticPr fontId="2"/>
  </si>
  <si>
    <t>宇佐市佐野</t>
    <rPh sb="0" eb="3">
      <t>ウサシ</t>
    </rPh>
    <rPh sb="3" eb="5">
      <t>サノ</t>
    </rPh>
    <phoneticPr fontId="2"/>
  </si>
  <si>
    <t>横断歩道を渡って直進すること</t>
    <rPh sb="0" eb="4">
      <t>オウダンホドウ</t>
    </rPh>
    <rPh sb="5" eb="6">
      <t>ワタ</t>
    </rPh>
    <rPh sb="8" eb="10">
      <t>チョクシン</t>
    </rPh>
    <phoneticPr fontId="2"/>
  </si>
  <si>
    <t>逆Ｋ</t>
    <rPh sb="0" eb="1">
      <t>ギャク</t>
    </rPh>
    <phoneticPr fontId="2"/>
  </si>
  <si>
    <t>中津市是則</t>
    <rPh sb="0" eb="3">
      <t>ナカツシ</t>
    </rPh>
    <rPh sb="3" eb="4">
      <t>コレ</t>
    </rPh>
    <rPh sb="4" eb="5">
      <t>ノリ</t>
    </rPh>
    <phoneticPr fontId="2"/>
  </si>
  <si>
    <t>県道１０８号</t>
    <rPh sb="0" eb="2">
      <t>ケンドウ</t>
    </rPh>
    <rPh sb="5" eb="6">
      <t>ゴウ</t>
    </rPh>
    <phoneticPr fontId="2"/>
  </si>
  <si>
    <t>中津市合馬</t>
    <rPh sb="0" eb="3">
      <t>ナカツシ</t>
    </rPh>
    <rPh sb="3" eb="4">
      <t>ア</t>
    </rPh>
    <rPh sb="4" eb="5">
      <t>ウマ</t>
    </rPh>
    <phoneticPr fontId="2"/>
  </si>
  <si>
    <t>県道１１３号</t>
    <rPh sb="0" eb="2">
      <t>ケンドウ</t>
    </rPh>
    <rPh sb="5" eb="6">
      <t>ゴウ</t>
    </rPh>
    <phoneticPr fontId="2"/>
  </si>
  <si>
    <t>直江東</t>
    <rPh sb="0" eb="2">
      <t>ナオエ</t>
    </rPh>
    <rPh sb="2" eb="3">
      <t>ヒガシ</t>
    </rPh>
    <phoneticPr fontId="2"/>
  </si>
  <si>
    <t>豊前市舟入</t>
    <rPh sb="0" eb="3">
      <t>トヨマエシ</t>
    </rPh>
    <rPh sb="3" eb="5">
      <t>フネイ</t>
    </rPh>
    <phoneticPr fontId="2"/>
  </si>
  <si>
    <t>音無橋</t>
    <rPh sb="0" eb="2">
      <t>オトナシ</t>
    </rPh>
    <rPh sb="2" eb="3">
      <t>ハシ</t>
    </rPh>
    <phoneticPr fontId="2"/>
  </si>
  <si>
    <t>Ｈ</t>
    <phoneticPr fontId="2"/>
  </si>
  <si>
    <t>短い橋をクランク状に曲がって渡る</t>
    <rPh sb="0" eb="1">
      <t>ミジカ</t>
    </rPh>
    <rPh sb="2" eb="3">
      <t>ハシ</t>
    </rPh>
    <rPh sb="8" eb="9">
      <t>ジョウ</t>
    </rPh>
    <rPh sb="10" eb="11">
      <t>マ</t>
    </rPh>
    <rPh sb="14" eb="15">
      <t>ワタ</t>
    </rPh>
    <phoneticPr fontId="2"/>
  </si>
  <si>
    <t>右左折</t>
    <rPh sb="0" eb="3">
      <t>ウサセツ</t>
    </rPh>
    <phoneticPr fontId="2"/>
  </si>
  <si>
    <t>市道</t>
    <rPh sb="0" eb="2">
      <t>シドウ</t>
    </rPh>
    <phoneticPr fontId="2"/>
  </si>
  <si>
    <t>沼南町一丁目</t>
    <rPh sb="0" eb="3">
      <t>ヌマミナミマチ</t>
    </rPh>
    <rPh sb="3" eb="6">
      <t>イッチョウメ</t>
    </rPh>
    <phoneticPr fontId="2"/>
  </si>
  <si>
    <t>沼緑町一丁目</t>
    <rPh sb="0" eb="2">
      <t>ヌマミドリ</t>
    </rPh>
    <rPh sb="2" eb="3">
      <t>マチ</t>
    </rPh>
    <rPh sb="3" eb="6">
      <t>イッチョウメ</t>
    </rPh>
    <phoneticPr fontId="2"/>
  </si>
  <si>
    <t>横断歩道を渡る</t>
    <rPh sb="0" eb="4">
      <t>オウダンホドウ</t>
    </rPh>
    <rPh sb="5" eb="6">
      <t>ワタ</t>
    </rPh>
    <phoneticPr fontId="2"/>
  </si>
  <si>
    <t>ブルベカード提出場所
ジョイフル北九州沼店
13：00～18：00</t>
    <rPh sb="6" eb="10">
      <t>テイシュツバショ</t>
    </rPh>
    <rPh sb="16" eb="19">
      <t>キタキュウシュウ</t>
    </rPh>
    <rPh sb="19" eb="20">
      <t>ヌマ</t>
    </rPh>
    <rPh sb="20" eb="21">
      <t>テン</t>
    </rPh>
    <phoneticPr fontId="2"/>
  </si>
  <si>
    <t>左合流</t>
    <rPh sb="0" eb="1">
      <t>ヒダリ</t>
    </rPh>
    <rPh sb="1" eb="3">
      <t>ゴウリュウ</t>
    </rPh>
    <phoneticPr fontId="2"/>
  </si>
  <si>
    <t>フォトチェック１ 大観峰
大観峰の碑と自転車を撮影
元来た道を戻る</t>
    <rPh sb="9" eb="12">
      <t>ダイカンボウ</t>
    </rPh>
    <rPh sb="13" eb="16">
      <t>ダイカンボウ</t>
    </rPh>
    <rPh sb="17" eb="18">
      <t>ヒ</t>
    </rPh>
    <rPh sb="19" eb="22">
      <t>ジテンシャ</t>
    </rPh>
    <rPh sb="23" eb="25">
      <t>サツエイ</t>
    </rPh>
    <rPh sb="26" eb="28">
      <t>モトキ</t>
    </rPh>
    <rPh sb="29" eb="30">
      <t>ミチ</t>
    </rPh>
    <rPh sb="31" eb="32">
      <t>モド</t>
    </rPh>
    <phoneticPr fontId="2"/>
  </si>
  <si>
    <t>フォトチェック２ 豊後森機関庫
ＳＬの案内板と自転車を撮影
元来た道を戻る</t>
    <rPh sb="9" eb="12">
      <t>トヨゴモリ</t>
    </rPh>
    <rPh sb="12" eb="15">
      <t>キカンコ</t>
    </rPh>
    <rPh sb="19" eb="22">
      <t>アンナイバン</t>
    </rPh>
    <rPh sb="23" eb="26">
      <t>ジテンシャ</t>
    </rPh>
    <rPh sb="27" eb="29">
      <t>サツエイ</t>
    </rPh>
    <rPh sb="30" eb="32">
      <t>モトキ</t>
    </rPh>
    <rPh sb="33" eb="34">
      <t>ミチ</t>
    </rPh>
    <rPh sb="35" eb="36">
      <t>モド</t>
    </rPh>
    <phoneticPr fontId="2"/>
  </si>
  <si>
    <t>PC1 ローソン宇佐四日市南店
レシート取得
2ST（6：12～11：32）
4ST（8：12～13：32）</t>
    <rPh sb="8" eb="10">
      <t>ウサ</t>
    </rPh>
    <rPh sb="10" eb="13">
      <t>ヨッカイチ</t>
    </rPh>
    <rPh sb="13" eb="14">
      <t>ミナミ</t>
    </rPh>
    <rPh sb="14" eb="15">
      <t>テン</t>
    </rPh>
    <rPh sb="20" eb="22">
      <t>シュトク</t>
    </rPh>
    <phoneticPr fontId="2"/>
  </si>
  <si>
    <t>ARIVEE セブンイレブン小倉沼南３丁目店
レシート取得
2ST（7：53～15：30）
4ST（9：53～17：30）</t>
    <rPh sb="14" eb="17">
      <t>オグラヌマ</t>
    </rPh>
    <rPh sb="17" eb="18">
      <t>ミナミ</t>
    </rPh>
    <rPh sb="19" eb="21">
      <t>チョウメ</t>
    </rPh>
    <rPh sb="21" eb="22">
      <t>テン</t>
    </rPh>
    <rPh sb="27" eb="29">
      <t>シュトク</t>
    </rPh>
    <phoneticPr fontId="2"/>
  </si>
  <si>
    <t>朽網川大橋</t>
    <rPh sb="0" eb="2">
      <t>クサミ</t>
    </rPh>
    <rPh sb="2" eb="3">
      <t>カワ</t>
    </rPh>
    <rPh sb="3" eb="5">
      <t>オオハシ</t>
    </rPh>
    <phoneticPr fontId="2"/>
  </si>
  <si>
    <t>BRM1003近畿200km熊本 大観峰とＳＬ</t>
    <rPh sb="7" eb="9">
      <t>キンキ</t>
    </rPh>
    <rPh sb="14" eb="16">
      <t>クマモト</t>
    </rPh>
    <rPh sb="17" eb="20">
      <t>ダイカンボウ</t>
    </rPh>
    <phoneticPr fontId="2"/>
  </si>
  <si>
    <t>国道２１３号</t>
    <rPh sb="0" eb="2">
      <t>コクドウ</t>
    </rPh>
    <rPh sb="5" eb="6">
      <t>ゴウ</t>
    </rPh>
    <phoneticPr fontId="2"/>
  </si>
  <si>
    <t>県道２４６号</t>
    <rPh sb="0" eb="2">
      <t>ケンドウ</t>
    </rPh>
    <rPh sb="5" eb="6">
      <t>ゴウ</t>
    </rPh>
    <phoneticPr fontId="2"/>
  </si>
  <si>
    <t>撮影対象物との撮影例</t>
  </si>
  <si>
    <t>フォトチェック２　豊後森機関庫　ＳＬの案内板と自転車を撮影</t>
    <rPh sb="9" eb="15">
      <t>トヨゴモリキカンコ</t>
    </rPh>
    <rPh sb="19" eb="22">
      <t>アンナイバン</t>
    </rPh>
    <rPh sb="23" eb="26">
      <t>ジテンシャ</t>
    </rPh>
    <rPh sb="27" eb="29">
      <t>サツエイ</t>
    </rPh>
    <phoneticPr fontId="2"/>
  </si>
  <si>
    <t>フォトチェック１　大観峰　大観峰の碑と自転車を撮影</t>
    <rPh sb="9" eb="12">
      <t>ダイカンボウ</t>
    </rPh>
    <rPh sb="19" eb="22">
      <t>ジテンシャ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</si>
</sst>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_);[Red]\(0.0\)"/>
    <numFmt numFmtId="177" formatCode="0.0_ "/>
  </numFmts>
  <fonts count="8" x14ac:knownFonts="1">
    <font>
      <sz val="11"/>
      <color theme="1"/>
      <name val="游ゴシック"/>
      <family val="2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b/>
      <sz val="11"/>
      <color theme="1"/>
      <name val="ＭＳ Ｐゴシック"/>
      <family val="3"/>
      <charset val="128"/>
    </font>
    <font>
      <b/>
      <sz val="11"/>
      <color theme="8" tint="-0.499984740745262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name val="游ゴシック"/>
      <family val="2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51">
    <xf numFmtId="0" fontId="0" fillId="0" borderId="0" xfId="0">
      <alignment vertical="center"/>
    </xf>
    <xf numFmtId="0" fontId="4" fillId="2" borderId="1" xfId="0" applyFont="1" applyFill="1" applyBorder="1">
      <alignment vertical="center"/>
    </xf>
    <xf numFmtId="176" fontId="4" fillId="2" borderId="1" xfId="0" applyNumberFormat="1" applyFont="1" applyFill="1" applyBorder="1" applyAlignment="1">
      <alignment horizontal="right" vertical="center"/>
    </xf>
    <xf numFmtId="177" fontId="4" fillId="2" borderId="1" xfId="0" applyNumberFormat="1" applyFont="1" applyFill="1" applyBorder="1" applyAlignment="1">
      <alignment horizontal="right" vertical="center"/>
    </xf>
    <xf numFmtId="0" fontId="4" fillId="2" borderId="1" xfId="0" applyFont="1" applyFill="1" applyBorder="1" applyAlignment="1">
      <alignment horizontal="center" vertical="center"/>
    </xf>
    <xf numFmtId="0" fontId="4" fillId="0" borderId="1" xfId="0" applyFont="1" applyBorder="1">
      <alignment vertical="center"/>
    </xf>
    <xf numFmtId="176" fontId="4" fillId="0" borderId="1" xfId="0" applyNumberFormat="1" applyFont="1" applyBorder="1" applyAlignment="1">
      <alignment horizontal="right" vertical="center"/>
    </xf>
    <xf numFmtId="177" fontId="4" fillId="0" borderId="1" xfId="0" applyNumberFormat="1" applyFont="1" applyBorder="1" applyAlignment="1">
      <alignment horizontal="right" vertical="center"/>
    </xf>
    <xf numFmtId="0" fontId="5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vertical="center" wrapText="1"/>
    </xf>
    <xf numFmtId="0" fontId="4" fillId="3" borderId="1" xfId="0" applyFont="1" applyFill="1" applyBorder="1">
      <alignment vertical="center"/>
    </xf>
    <xf numFmtId="177" fontId="4" fillId="3" borderId="1" xfId="0" applyNumberFormat="1" applyFont="1" applyFill="1" applyBorder="1" applyAlignment="1">
      <alignment horizontal="right" vertical="center"/>
    </xf>
    <xf numFmtId="0" fontId="4" fillId="3" borderId="1" xfId="0" applyFont="1" applyFill="1" applyBorder="1" applyAlignment="1">
      <alignment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 wrapText="1"/>
    </xf>
    <xf numFmtId="0" fontId="4" fillId="2" borderId="0" xfId="0" applyFont="1" applyFill="1">
      <alignment vertical="center"/>
    </xf>
    <xf numFmtId="0" fontId="4" fillId="3" borderId="0" xfId="0" applyFont="1" applyFill="1">
      <alignment vertical="center"/>
    </xf>
    <xf numFmtId="0" fontId="4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0" fillId="3" borderId="0" xfId="0" applyFill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4" fillId="2" borderId="1" xfId="0" applyFont="1" applyFill="1" applyBorder="1" applyAlignment="1">
      <alignment vertical="center"/>
    </xf>
    <xf numFmtId="0" fontId="4" fillId="3" borderId="1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" fillId="0" borderId="4" xfId="0" applyFont="1" applyBorder="1" applyAlignment="1">
      <alignment horizontal="right" vertical="center"/>
    </xf>
    <xf numFmtId="0" fontId="6" fillId="3" borderId="1" xfId="0" applyFont="1" applyFill="1" applyBorder="1">
      <alignment vertical="center"/>
    </xf>
    <xf numFmtId="0" fontId="6" fillId="0" borderId="1" xfId="0" applyFont="1" applyBorder="1" applyAlignment="1">
      <alignment vertical="center" wrapText="1"/>
    </xf>
    <xf numFmtId="0" fontId="6" fillId="3" borderId="1" xfId="0" applyFont="1" applyFill="1" applyBorder="1" applyAlignment="1">
      <alignment horizontal="center" vertical="center"/>
    </xf>
    <xf numFmtId="0" fontId="6" fillId="2" borderId="1" xfId="0" applyFont="1" applyFill="1" applyBorder="1">
      <alignment vertical="center"/>
    </xf>
    <xf numFmtId="0" fontId="6" fillId="2" borderId="1" xfId="0" applyFont="1" applyFill="1" applyBorder="1" applyAlignment="1">
      <alignment horizontal="center" vertical="center"/>
    </xf>
    <xf numFmtId="0" fontId="7" fillId="0" borderId="0" xfId="0" applyFont="1">
      <alignment vertical="center"/>
    </xf>
    <xf numFmtId="0" fontId="6" fillId="3" borderId="1" xfId="0" applyFont="1" applyFill="1" applyBorder="1" applyAlignment="1">
      <alignment vertical="center" wrapText="1"/>
    </xf>
    <xf numFmtId="176" fontId="4" fillId="3" borderId="1" xfId="0" applyNumberFormat="1" applyFont="1" applyFill="1" applyBorder="1" applyAlignment="1">
      <alignment horizontal="right" vertical="center"/>
    </xf>
    <xf numFmtId="0" fontId="4" fillId="0" borderId="5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 shrinkToFit="1"/>
    </xf>
    <xf numFmtId="0" fontId="6" fillId="0" borderId="5" xfId="0" applyFont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0" borderId="5" xfId="0" applyFont="1" applyBorder="1" applyAlignment="1">
      <alignment vertical="center"/>
    </xf>
    <xf numFmtId="0" fontId="1" fillId="0" borderId="2" xfId="0" applyFont="1" applyBorder="1" applyAlignment="1">
      <alignment horizontal="center" vertical="center"/>
    </xf>
    <xf numFmtId="177" fontId="6" fillId="2" borderId="1" xfId="0" applyNumberFormat="1" applyFont="1" applyFill="1" applyBorder="1" applyAlignment="1">
      <alignment horizontal="right" vertical="center"/>
    </xf>
    <xf numFmtId="0" fontId="6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vertical="center" wrapText="1"/>
    </xf>
    <xf numFmtId="176" fontId="6" fillId="3" borderId="1" xfId="0" applyNumberFormat="1" applyFont="1" applyFill="1" applyBorder="1" applyAlignment="1">
      <alignment horizontal="right" vertical="center"/>
    </xf>
    <xf numFmtId="177" fontId="6" fillId="3" borderId="1" xfId="0" applyNumberFormat="1" applyFont="1" applyFill="1" applyBorder="1" applyAlignment="1">
      <alignment horizontal="right" vertical="center"/>
    </xf>
    <xf numFmtId="0" fontId="6" fillId="3" borderId="1" xfId="0" applyFont="1" applyFill="1" applyBorder="1" applyAlignment="1">
      <alignment vertical="center"/>
    </xf>
    <xf numFmtId="0" fontId="6" fillId="3" borderId="0" xfId="0" applyFont="1" applyFill="1">
      <alignment vertical="center"/>
    </xf>
    <xf numFmtId="0" fontId="0" fillId="3" borderId="0" xfId="0" applyFill="1">
      <alignment vertical="center"/>
    </xf>
    <xf numFmtId="0" fontId="3" fillId="0" borderId="3" xfId="0" applyFont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25744</xdr:colOff>
      <xdr:row>67</xdr:row>
      <xdr:rowOff>226541</xdr:rowOff>
    </xdr:from>
    <xdr:to>
      <xdr:col>8</xdr:col>
      <xdr:colOff>1925595</xdr:colOff>
      <xdr:row>89</xdr:row>
      <xdr:rowOff>232977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E6CDD46A-9F14-44A2-AE90-100214A7C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44" y="14019771"/>
          <a:ext cx="6955824" cy="5216868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92</xdr:row>
      <xdr:rowOff>0</xdr:rowOff>
    </xdr:from>
    <xdr:to>
      <xdr:col>8</xdr:col>
      <xdr:colOff>1894704</xdr:colOff>
      <xdr:row>114</xdr:row>
      <xdr:rowOff>2576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489136B3-BAC4-42AA-8264-5E810801B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9714176"/>
          <a:ext cx="6950676" cy="521300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C4FB06-FA62-4076-BC57-759D61DABD8D}">
  <sheetPr>
    <pageSetUpPr fitToPage="1"/>
  </sheetPr>
  <dimension ref="A1:I115"/>
  <sheetViews>
    <sheetView tabSelected="1" topLeftCell="B1" zoomScale="185" zoomScaleNormal="185" workbookViewId="0">
      <pane ySplit="1" topLeftCell="A104" activePane="bottomLeft" state="frozen"/>
      <selection activeCell="F1" sqref="F1"/>
      <selection pane="bottomLeft" activeCell="B115" sqref="A115:XFD115"/>
    </sheetView>
  </sheetViews>
  <sheetFormatPr defaultColWidth="9" defaultRowHeight="18.75" x14ac:dyDescent="0.4"/>
  <cols>
    <col min="1" max="1" width="6" customWidth="1"/>
    <col min="2" max="2" width="5.625" customWidth="1"/>
    <col min="3" max="3" width="6.625" customWidth="1"/>
    <col min="4" max="4" width="4.875" customWidth="1"/>
    <col min="5" max="5" width="4.875" style="33" customWidth="1"/>
    <col min="6" max="6" width="9.75" style="22" customWidth="1"/>
    <col min="7" max="7" width="12.625" style="26" customWidth="1"/>
    <col min="8" max="8" width="16" customWidth="1"/>
    <col min="9" max="9" width="37" customWidth="1"/>
  </cols>
  <sheetData>
    <row r="1" spans="1:9" s="21" customFormat="1" ht="19.5" x14ac:dyDescent="0.4">
      <c r="A1" s="41"/>
      <c r="B1" s="50" t="s">
        <v>83</v>
      </c>
      <c r="C1" s="50"/>
      <c r="D1" s="50"/>
      <c r="E1" s="50"/>
      <c r="F1" s="50"/>
      <c r="G1" s="50"/>
      <c r="H1" s="50"/>
      <c r="I1" s="27" t="s">
        <v>23</v>
      </c>
    </row>
    <row r="2" spans="1:9" s="20" customFormat="1" ht="13.5" x14ac:dyDescent="0.4">
      <c r="A2" s="36" t="s">
        <v>0</v>
      </c>
      <c r="B2" s="37" t="s">
        <v>1</v>
      </c>
      <c r="C2" s="37" t="s">
        <v>2</v>
      </c>
      <c r="D2" s="36" t="s">
        <v>3</v>
      </c>
      <c r="E2" s="38" t="s">
        <v>13</v>
      </c>
      <c r="F2" s="39" t="s">
        <v>4</v>
      </c>
      <c r="G2" s="40" t="s">
        <v>18</v>
      </c>
      <c r="H2" s="36" t="s">
        <v>10</v>
      </c>
      <c r="I2" s="36" t="s">
        <v>11</v>
      </c>
    </row>
    <row r="3" spans="1:9" s="17" customFormat="1" ht="13.5" x14ac:dyDescent="0.4">
      <c r="A3" s="1">
        <v>1</v>
      </c>
      <c r="B3" s="2">
        <v>0</v>
      </c>
      <c r="C3" s="3">
        <v>0</v>
      </c>
      <c r="D3" s="1"/>
      <c r="E3" s="31"/>
      <c r="F3" s="4"/>
      <c r="G3" s="24" t="s">
        <v>25</v>
      </c>
      <c r="H3" s="1"/>
      <c r="I3" s="1" t="s">
        <v>24</v>
      </c>
    </row>
    <row r="4" spans="1:9" s="19" customFormat="1" ht="13.5" x14ac:dyDescent="0.4">
      <c r="A4" s="5">
        <f t="shared" ref="A4:A65" si="0">A3+1</f>
        <v>2</v>
      </c>
      <c r="B4" s="6">
        <f>C4-C3</f>
        <v>0.4</v>
      </c>
      <c r="C4" s="7">
        <v>0.4</v>
      </c>
      <c r="D4" s="8" t="s">
        <v>5</v>
      </c>
      <c r="E4" s="30" t="s">
        <v>16</v>
      </c>
      <c r="F4" s="9" t="s">
        <v>26</v>
      </c>
      <c r="G4" s="25" t="s">
        <v>7</v>
      </c>
      <c r="H4" s="10"/>
      <c r="I4" s="10"/>
    </row>
    <row r="5" spans="1:9" s="19" customFormat="1" ht="13.5" x14ac:dyDescent="0.4">
      <c r="A5" s="5">
        <f>A4+1</f>
        <v>3</v>
      </c>
      <c r="B5" s="6">
        <f>C5-C4</f>
        <v>0.19999999999999996</v>
      </c>
      <c r="C5" s="7">
        <v>0.6</v>
      </c>
      <c r="D5" s="8" t="s">
        <v>5</v>
      </c>
      <c r="E5" s="30" t="s">
        <v>16</v>
      </c>
      <c r="F5" s="9" t="s">
        <v>26</v>
      </c>
      <c r="G5" s="25" t="s">
        <v>7</v>
      </c>
      <c r="H5" s="5"/>
      <c r="I5" s="5" t="s">
        <v>27</v>
      </c>
    </row>
    <row r="6" spans="1:9" s="19" customFormat="1" ht="13.5" x14ac:dyDescent="0.4">
      <c r="A6" s="5">
        <f t="shared" si="0"/>
        <v>4</v>
      </c>
      <c r="B6" s="6">
        <f>C6-C5</f>
        <v>0.70000000000000007</v>
      </c>
      <c r="C6" s="7">
        <v>1.3</v>
      </c>
      <c r="D6" s="8" t="s">
        <v>5</v>
      </c>
      <c r="E6" s="30" t="s">
        <v>19</v>
      </c>
      <c r="F6" s="9" t="s">
        <v>9</v>
      </c>
      <c r="G6" s="25" t="s">
        <v>28</v>
      </c>
      <c r="H6" s="5" t="s">
        <v>29</v>
      </c>
      <c r="I6" s="5"/>
    </row>
    <row r="7" spans="1:9" s="19" customFormat="1" ht="13.5" x14ac:dyDescent="0.4">
      <c r="A7" s="5">
        <f t="shared" si="0"/>
        <v>5</v>
      </c>
      <c r="B7" s="6">
        <f>C7-C6</f>
        <v>2.5999999999999996</v>
      </c>
      <c r="C7" s="7">
        <v>3.9</v>
      </c>
      <c r="D7" s="8" t="s">
        <v>5</v>
      </c>
      <c r="E7" s="30" t="s">
        <v>17</v>
      </c>
      <c r="F7" s="9" t="s">
        <v>8</v>
      </c>
      <c r="G7" s="25" t="s">
        <v>30</v>
      </c>
      <c r="H7" s="5" t="s">
        <v>31</v>
      </c>
      <c r="I7" s="5"/>
    </row>
    <row r="8" spans="1:9" s="18" customFormat="1" ht="13.5" x14ac:dyDescent="0.4">
      <c r="A8" s="11">
        <f t="shared" si="0"/>
        <v>6</v>
      </c>
      <c r="B8" s="6">
        <f t="shared" ref="B8" si="1">C8-C7</f>
        <v>19</v>
      </c>
      <c r="C8" s="7">
        <v>22.9</v>
      </c>
      <c r="D8" s="8" t="s">
        <v>5</v>
      </c>
      <c r="E8" s="30" t="s">
        <v>14</v>
      </c>
      <c r="F8" s="9" t="s">
        <v>6</v>
      </c>
      <c r="G8" s="25" t="s">
        <v>33</v>
      </c>
      <c r="H8" s="13" t="s">
        <v>32</v>
      </c>
      <c r="I8" s="13"/>
    </row>
    <row r="9" spans="1:9" s="19" customFormat="1" ht="13.5" x14ac:dyDescent="0.4">
      <c r="A9" s="5">
        <f>A8+1</f>
        <v>7</v>
      </c>
      <c r="B9" s="6">
        <f>C9-C8</f>
        <v>0.40000000000000213</v>
      </c>
      <c r="C9" s="7">
        <v>23.3</v>
      </c>
      <c r="D9" s="8" t="s">
        <v>5</v>
      </c>
      <c r="E9" s="30" t="s">
        <v>17</v>
      </c>
      <c r="F9" s="9" t="s">
        <v>6</v>
      </c>
      <c r="G9" s="25" t="s">
        <v>33</v>
      </c>
      <c r="H9" s="5" t="s">
        <v>34</v>
      </c>
      <c r="I9" s="5"/>
    </row>
    <row r="10" spans="1:9" s="19" customFormat="1" ht="13.5" x14ac:dyDescent="0.4">
      <c r="A10" s="5">
        <f t="shared" si="0"/>
        <v>8</v>
      </c>
      <c r="B10" s="6">
        <f>C10-C9</f>
        <v>0.89999999999999858</v>
      </c>
      <c r="C10" s="7">
        <v>24.2</v>
      </c>
      <c r="D10" s="8" t="s">
        <v>5</v>
      </c>
      <c r="E10" s="30" t="s">
        <v>17</v>
      </c>
      <c r="F10" s="9" t="s">
        <v>8</v>
      </c>
      <c r="G10" s="25" t="s">
        <v>35</v>
      </c>
      <c r="H10" s="5" t="s">
        <v>36</v>
      </c>
      <c r="I10" s="5"/>
    </row>
    <row r="11" spans="1:9" s="19" customFormat="1" ht="13.5" x14ac:dyDescent="0.4">
      <c r="A11" s="5">
        <f t="shared" si="0"/>
        <v>9</v>
      </c>
      <c r="B11" s="6">
        <f>C11-C10</f>
        <v>1.1000000000000014</v>
      </c>
      <c r="C11" s="7">
        <v>25.3</v>
      </c>
      <c r="D11" s="8" t="s">
        <v>5</v>
      </c>
      <c r="E11" s="30" t="s">
        <v>17</v>
      </c>
      <c r="F11" s="9" t="s">
        <v>8</v>
      </c>
      <c r="G11" s="25" t="s">
        <v>35</v>
      </c>
      <c r="H11" s="5"/>
      <c r="I11" s="5" t="s">
        <v>37</v>
      </c>
    </row>
    <row r="12" spans="1:9" s="18" customFormat="1" ht="13.5" x14ac:dyDescent="0.4">
      <c r="A12" s="11">
        <f t="shared" si="0"/>
        <v>10</v>
      </c>
      <c r="B12" s="6">
        <f t="shared" ref="B12:B65" si="2">C12-C11</f>
        <v>20.2</v>
      </c>
      <c r="C12" s="7">
        <v>45.5</v>
      </c>
      <c r="D12" s="8" t="s">
        <v>5</v>
      </c>
      <c r="E12" s="30" t="s">
        <v>17</v>
      </c>
      <c r="F12" s="9" t="s">
        <v>8</v>
      </c>
      <c r="G12" s="25" t="s">
        <v>38</v>
      </c>
      <c r="H12" s="13"/>
      <c r="I12" s="13"/>
    </row>
    <row r="13" spans="1:9" s="18" customFormat="1" ht="13.5" x14ac:dyDescent="0.4">
      <c r="A13" s="11">
        <f t="shared" si="0"/>
        <v>11</v>
      </c>
      <c r="B13" s="6">
        <f t="shared" si="2"/>
        <v>7</v>
      </c>
      <c r="C13" s="7">
        <v>52.5</v>
      </c>
      <c r="D13" s="8"/>
      <c r="E13" s="30" t="s">
        <v>19</v>
      </c>
      <c r="F13" s="9" t="s">
        <v>8</v>
      </c>
      <c r="G13" s="25" t="s">
        <v>7</v>
      </c>
      <c r="H13" s="13"/>
      <c r="I13" s="13"/>
    </row>
    <row r="14" spans="1:9" s="17" customFormat="1" ht="40.5" x14ac:dyDescent="0.4">
      <c r="A14" s="1">
        <f t="shared" si="0"/>
        <v>12</v>
      </c>
      <c r="B14" s="2">
        <f t="shared" si="2"/>
        <v>0.39999999999999858</v>
      </c>
      <c r="C14" s="3">
        <v>52.9</v>
      </c>
      <c r="D14" s="15"/>
      <c r="E14" s="32" t="s">
        <v>39</v>
      </c>
      <c r="F14" s="4" t="s">
        <v>12</v>
      </c>
      <c r="G14" s="24" t="s">
        <v>7</v>
      </c>
      <c r="H14" s="1"/>
      <c r="I14" s="16" t="s">
        <v>78</v>
      </c>
    </row>
    <row r="15" spans="1:9" s="18" customFormat="1" ht="13.5" x14ac:dyDescent="0.4">
      <c r="A15" s="11">
        <f t="shared" si="0"/>
        <v>13</v>
      </c>
      <c r="B15" s="6">
        <f t="shared" si="2"/>
        <v>0.39999999999999858</v>
      </c>
      <c r="C15" s="7">
        <v>53.3</v>
      </c>
      <c r="D15" s="8"/>
      <c r="E15" s="30" t="s">
        <v>14</v>
      </c>
      <c r="F15" s="9" t="s">
        <v>6</v>
      </c>
      <c r="G15" s="25" t="s">
        <v>38</v>
      </c>
      <c r="H15" s="28"/>
      <c r="I15" s="13"/>
    </row>
    <row r="16" spans="1:9" s="18" customFormat="1" ht="13.5" x14ac:dyDescent="0.4">
      <c r="A16" s="11">
        <f t="shared" si="0"/>
        <v>14</v>
      </c>
      <c r="B16" s="35">
        <f t="shared" si="2"/>
        <v>1.6000000000000014</v>
      </c>
      <c r="C16" s="12">
        <v>54.9</v>
      </c>
      <c r="D16" s="8"/>
      <c r="E16" s="30" t="s">
        <v>19</v>
      </c>
      <c r="F16" s="14" t="s">
        <v>8</v>
      </c>
      <c r="G16" s="13" t="s">
        <v>40</v>
      </c>
      <c r="H16" s="11"/>
      <c r="I16" s="13"/>
    </row>
    <row r="17" spans="1:9" s="18" customFormat="1" ht="13.5" x14ac:dyDescent="0.4">
      <c r="A17" s="11">
        <f t="shared" si="0"/>
        <v>15</v>
      </c>
      <c r="B17" s="6">
        <f t="shared" si="2"/>
        <v>0.60000000000000142</v>
      </c>
      <c r="C17" s="7">
        <v>55.5</v>
      </c>
      <c r="D17" s="8"/>
      <c r="E17" s="30" t="s">
        <v>14</v>
      </c>
      <c r="F17" s="9" t="s">
        <v>6</v>
      </c>
      <c r="G17" s="13" t="s">
        <v>41</v>
      </c>
      <c r="H17" s="13"/>
      <c r="I17" s="13"/>
    </row>
    <row r="18" spans="1:9" s="19" customFormat="1" ht="13.5" x14ac:dyDescent="0.4">
      <c r="A18" s="5">
        <f t="shared" si="0"/>
        <v>16</v>
      </c>
      <c r="B18" s="6">
        <f t="shared" si="2"/>
        <v>13.900000000000006</v>
      </c>
      <c r="C18" s="7">
        <v>69.400000000000006</v>
      </c>
      <c r="D18" s="8" t="s">
        <v>5</v>
      </c>
      <c r="E18" s="30" t="s">
        <v>17</v>
      </c>
      <c r="F18" s="9" t="s">
        <v>8</v>
      </c>
      <c r="G18" s="10" t="s">
        <v>42</v>
      </c>
      <c r="H18" s="10"/>
      <c r="I18" s="10"/>
    </row>
    <row r="19" spans="1:9" s="19" customFormat="1" ht="13.5" x14ac:dyDescent="0.4">
      <c r="A19" s="5">
        <f t="shared" si="0"/>
        <v>17</v>
      </c>
      <c r="B19" s="6">
        <f t="shared" si="2"/>
        <v>0.19999999999998863</v>
      </c>
      <c r="C19" s="7">
        <v>69.599999999999994</v>
      </c>
      <c r="D19" s="8" t="s">
        <v>5</v>
      </c>
      <c r="E19" s="30" t="s">
        <v>17</v>
      </c>
      <c r="F19" s="9" t="s">
        <v>6</v>
      </c>
      <c r="G19" s="23" t="s">
        <v>42</v>
      </c>
      <c r="H19" s="29"/>
      <c r="I19" s="29"/>
    </row>
    <row r="20" spans="1:9" s="18" customFormat="1" ht="13.5" x14ac:dyDescent="0.4">
      <c r="A20" s="11">
        <f t="shared" si="0"/>
        <v>18</v>
      </c>
      <c r="B20" s="35">
        <f t="shared" si="2"/>
        <v>22.300000000000011</v>
      </c>
      <c r="C20" s="12">
        <v>91.9</v>
      </c>
      <c r="D20" s="8" t="s">
        <v>5</v>
      </c>
      <c r="E20" s="30" t="s">
        <v>14</v>
      </c>
      <c r="F20" s="14" t="s">
        <v>6</v>
      </c>
      <c r="G20" s="13" t="s">
        <v>43</v>
      </c>
      <c r="H20" s="11" t="s">
        <v>44</v>
      </c>
      <c r="I20" s="13"/>
    </row>
    <row r="21" spans="1:9" s="18" customFormat="1" ht="13.5" x14ac:dyDescent="0.4">
      <c r="A21" s="11">
        <f t="shared" si="0"/>
        <v>19</v>
      </c>
      <c r="B21" s="35">
        <f t="shared" si="2"/>
        <v>3</v>
      </c>
      <c r="C21" s="12">
        <v>94.9</v>
      </c>
      <c r="D21" s="8" t="s">
        <v>5</v>
      </c>
      <c r="E21" s="30" t="s">
        <v>19</v>
      </c>
      <c r="F21" s="9" t="s">
        <v>9</v>
      </c>
      <c r="G21" s="25" t="s">
        <v>43</v>
      </c>
      <c r="H21" s="11" t="s">
        <v>47</v>
      </c>
      <c r="I21" s="13"/>
    </row>
    <row r="22" spans="1:9" s="18" customFormat="1" ht="13.5" x14ac:dyDescent="0.4">
      <c r="A22" s="11">
        <f t="shared" si="0"/>
        <v>20</v>
      </c>
      <c r="B22" s="6">
        <f t="shared" si="2"/>
        <v>0.89999999999999147</v>
      </c>
      <c r="C22" s="7">
        <v>95.8</v>
      </c>
      <c r="D22" s="8" t="s">
        <v>5</v>
      </c>
      <c r="E22" s="30" t="s">
        <v>19</v>
      </c>
      <c r="F22" s="9" t="s">
        <v>8</v>
      </c>
      <c r="G22" s="25" t="s">
        <v>45</v>
      </c>
      <c r="H22" s="34" t="s">
        <v>46</v>
      </c>
      <c r="I22" s="13"/>
    </row>
    <row r="23" spans="1:9" s="18" customFormat="1" ht="13.5" x14ac:dyDescent="0.4">
      <c r="A23" s="11">
        <f t="shared" si="0"/>
        <v>21</v>
      </c>
      <c r="B23" s="6">
        <f t="shared" si="2"/>
        <v>0.90000000000000568</v>
      </c>
      <c r="C23" s="7">
        <v>96.7</v>
      </c>
      <c r="D23" s="8" t="s">
        <v>5</v>
      </c>
      <c r="E23" s="30" t="s">
        <v>17</v>
      </c>
      <c r="F23" s="9" t="s">
        <v>8</v>
      </c>
      <c r="G23" s="25" t="s">
        <v>48</v>
      </c>
      <c r="H23" s="13" t="s">
        <v>49</v>
      </c>
      <c r="I23" s="13"/>
    </row>
    <row r="24" spans="1:9" s="19" customFormat="1" ht="13.5" x14ac:dyDescent="0.4">
      <c r="A24" s="5">
        <f t="shared" si="0"/>
        <v>22</v>
      </c>
      <c r="B24" s="6">
        <f t="shared" si="2"/>
        <v>0.5</v>
      </c>
      <c r="C24" s="7">
        <v>97.2</v>
      </c>
      <c r="D24" s="8"/>
      <c r="E24" s="30" t="s">
        <v>19</v>
      </c>
      <c r="F24" s="9" t="s">
        <v>8</v>
      </c>
      <c r="G24" s="25" t="s">
        <v>7</v>
      </c>
      <c r="H24" s="5"/>
      <c r="I24" s="5" t="s">
        <v>50</v>
      </c>
    </row>
    <row r="25" spans="1:9" s="17" customFormat="1" ht="40.5" x14ac:dyDescent="0.4">
      <c r="A25" s="1">
        <f t="shared" si="0"/>
        <v>23</v>
      </c>
      <c r="B25" s="2">
        <f t="shared" si="2"/>
        <v>9.9999999999994316E-2</v>
      </c>
      <c r="C25" s="3">
        <v>97.3</v>
      </c>
      <c r="D25" s="15"/>
      <c r="E25" s="32" t="s">
        <v>39</v>
      </c>
      <c r="F25" s="4" t="s">
        <v>12</v>
      </c>
      <c r="G25" s="24" t="s">
        <v>7</v>
      </c>
      <c r="H25" s="1"/>
      <c r="I25" s="16" t="s">
        <v>79</v>
      </c>
    </row>
    <row r="26" spans="1:9" s="18" customFormat="1" ht="13.5" x14ac:dyDescent="0.4">
      <c r="A26" s="11">
        <f t="shared" si="0"/>
        <v>24</v>
      </c>
      <c r="B26" s="6">
        <f t="shared" si="2"/>
        <v>0.10000000000000853</v>
      </c>
      <c r="C26" s="12">
        <v>97.4</v>
      </c>
      <c r="D26" s="8"/>
      <c r="E26" s="30" t="s">
        <v>14</v>
      </c>
      <c r="F26" s="9" t="s">
        <v>8</v>
      </c>
      <c r="G26" s="25" t="s">
        <v>48</v>
      </c>
      <c r="H26" s="13"/>
      <c r="I26" s="13"/>
    </row>
    <row r="27" spans="1:9" s="18" customFormat="1" ht="13.5" x14ac:dyDescent="0.4">
      <c r="A27" s="11">
        <f t="shared" si="0"/>
        <v>25</v>
      </c>
      <c r="B27" s="35">
        <f t="shared" si="2"/>
        <v>0.19999999999998863</v>
      </c>
      <c r="C27" s="12">
        <v>97.6</v>
      </c>
      <c r="D27" s="8"/>
      <c r="E27" s="30" t="s">
        <v>17</v>
      </c>
      <c r="F27" s="14" t="s">
        <v>6</v>
      </c>
      <c r="G27" s="25" t="s">
        <v>7</v>
      </c>
      <c r="H27" s="13"/>
      <c r="I27" s="13" t="s">
        <v>51</v>
      </c>
    </row>
    <row r="28" spans="1:9" s="18" customFormat="1" ht="13.5" x14ac:dyDescent="0.4">
      <c r="A28" s="11">
        <f t="shared" si="0"/>
        <v>26</v>
      </c>
      <c r="B28" s="35">
        <f>C28-C27</f>
        <v>0.40000000000000568</v>
      </c>
      <c r="C28" s="12">
        <v>98</v>
      </c>
      <c r="D28" s="8"/>
      <c r="E28" s="30" t="s">
        <v>14</v>
      </c>
      <c r="F28" s="9" t="s">
        <v>77</v>
      </c>
      <c r="G28" s="25" t="s">
        <v>42</v>
      </c>
      <c r="H28" s="11"/>
      <c r="I28" s="13" t="s">
        <v>52</v>
      </c>
    </row>
    <row r="29" spans="1:9" s="18" customFormat="1" ht="13.5" x14ac:dyDescent="0.4">
      <c r="A29" s="11">
        <f t="shared" si="0"/>
        <v>27</v>
      </c>
      <c r="B29" s="35">
        <f>C29-C28</f>
        <v>43.5</v>
      </c>
      <c r="C29" s="12">
        <v>141.5</v>
      </c>
      <c r="D29" s="8" t="s">
        <v>5</v>
      </c>
      <c r="E29" s="30" t="s">
        <v>17</v>
      </c>
      <c r="F29" s="9" t="s">
        <v>6</v>
      </c>
      <c r="G29" s="25" t="s">
        <v>53</v>
      </c>
      <c r="H29" s="11"/>
      <c r="I29" s="13"/>
    </row>
    <row r="30" spans="1:9" s="18" customFormat="1" ht="13.5" x14ac:dyDescent="0.4">
      <c r="A30" s="11">
        <f t="shared" si="0"/>
        <v>28</v>
      </c>
      <c r="B30" s="35">
        <f>C30-C29</f>
        <v>9.9999999999994316E-2</v>
      </c>
      <c r="C30" s="12">
        <v>141.6</v>
      </c>
      <c r="D30" s="8"/>
      <c r="E30" s="30" t="s">
        <v>16</v>
      </c>
      <c r="F30" s="9" t="s">
        <v>22</v>
      </c>
      <c r="G30" s="25" t="s">
        <v>7</v>
      </c>
      <c r="H30" s="11"/>
      <c r="I30" s="13"/>
    </row>
    <row r="31" spans="1:9" s="17" customFormat="1" ht="54" x14ac:dyDescent="0.4">
      <c r="A31" s="1">
        <f t="shared" si="0"/>
        <v>29</v>
      </c>
      <c r="B31" s="2">
        <f>C31-C30</f>
        <v>0.90000000000000568</v>
      </c>
      <c r="C31" s="3">
        <v>142.5</v>
      </c>
      <c r="D31" s="15"/>
      <c r="E31" s="32" t="s">
        <v>20</v>
      </c>
      <c r="F31" s="4" t="s">
        <v>12</v>
      </c>
      <c r="G31" s="24" t="s">
        <v>7</v>
      </c>
      <c r="H31" s="1"/>
      <c r="I31" s="16" t="s">
        <v>80</v>
      </c>
    </row>
    <row r="32" spans="1:9" s="18" customFormat="1" ht="13.5" x14ac:dyDescent="0.4">
      <c r="A32" s="11">
        <f t="shared" si="0"/>
        <v>30</v>
      </c>
      <c r="B32" s="35">
        <f t="shared" si="2"/>
        <v>1</v>
      </c>
      <c r="C32" s="12">
        <v>143.5</v>
      </c>
      <c r="D32" s="8" t="s">
        <v>5</v>
      </c>
      <c r="E32" s="30" t="s">
        <v>54</v>
      </c>
      <c r="F32" s="9" t="s">
        <v>55</v>
      </c>
      <c r="G32" s="25" t="s">
        <v>7</v>
      </c>
      <c r="H32" s="11"/>
      <c r="I32" s="13" t="s">
        <v>56</v>
      </c>
    </row>
    <row r="33" spans="1:9" s="19" customFormat="1" ht="13.5" x14ac:dyDescent="0.4">
      <c r="A33" s="11">
        <f t="shared" si="0"/>
        <v>31</v>
      </c>
      <c r="B33" s="6">
        <f t="shared" si="2"/>
        <v>0.59999999999999432</v>
      </c>
      <c r="C33" s="7">
        <v>144.1</v>
      </c>
      <c r="D33" s="8" t="s">
        <v>5</v>
      </c>
      <c r="E33" s="30" t="s">
        <v>17</v>
      </c>
      <c r="F33" s="14" t="s">
        <v>6</v>
      </c>
      <c r="G33" s="25" t="s">
        <v>53</v>
      </c>
      <c r="H33" s="5" t="s">
        <v>57</v>
      </c>
      <c r="I33" s="5"/>
    </row>
    <row r="34" spans="1:9" s="18" customFormat="1" ht="13.5" x14ac:dyDescent="0.4">
      <c r="A34" s="11">
        <f t="shared" si="0"/>
        <v>32</v>
      </c>
      <c r="B34" s="6">
        <f t="shared" si="2"/>
        <v>2.0999999999999943</v>
      </c>
      <c r="C34" s="12">
        <v>146.19999999999999</v>
      </c>
      <c r="D34" s="8" t="s">
        <v>5</v>
      </c>
      <c r="E34" s="30" t="s">
        <v>17</v>
      </c>
      <c r="F34" s="9" t="s">
        <v>8</v>
      </c>
      <c r="G34" s="25" t="s">
        <v>53</v>
      </c>
      <c r="H34" s="13" t="s">
        <v>58</v>
      </c>
      <c r="I34" s="13"/>
    </row>
    <row r="35" spans="1:9" s="19" customFormat="1" ht="13.5" x14ac:dyDescent="0.4">
      <c r="A35" s="5">
        <f t="shared" si="0"/>
        <v>33</v>
      </c>
      <c r="B35" s="6">
        <f t="shared" si="2"/>
        <v>2.5</v>
      </c>
      <c r="C35" s="7">
        <v>148.69999999999999</v>
      </c>
      <c r="D35" s="8" t="s">
        <v>5</v>
      </c>
      <c r="E35" s="30" t="s">
        <v>17</v>
      </c>
      <c r="F35" s="9" t="s">
        <v>9</v>
      </c>
      <c r="G35" s="10" t="s">
        <v>84</v>
      </c>
      <c r="H35" s="10" t="s">
        <v>59</v>
      </c>
      <c r="I35" s="10" t="s">
        <v>60</v>
      </c>
    </row>
    <row r="36" spans="1:9" s="19" customFormat="1" ht="13.5" customHeight="1" x14ac:dyDescent="0.4">
      <c r="A36" s="5">
        <f>A35+1</f>
        <v>34</v>
      </c>
      <c r="B36" s="6">
        <f t="shared" si="2"/>
        <v>5.4000000000000057</v>
      </c>
      <c r="C36" s="7">
        <v>154.1</v>
      </c>
      <c r="D36" s="8" t="s">
        <v>5</v>
      </c>
      <c r="E36" s="30" t="s">
        <v>61</v>
      </c>
      <c r="F36" s="9" t="s">
        <v>22</v>
      </c>
      <c r="G36" s="23" t="s">
        <v>7</v>
      </c>
      <c r="H36" s="10" t="s">
        <v>62</v>
      </c>
      <c r="I36" s="13"/>
    </row>
    <row r="37" spans="1:9" s="18" customFormat="1" ht="13.5" x14ac:dyDescent="0.4">
      <c r="A37" s="11">
        <f>A36+1</f>
        <v>35</v>
      </c>
      <c r="B37" s="35">
        <f>C37-C36</f>
        <v>0.80000000000001137</v>
      </c>
      <c r="C37" s="12">
        <v>154.9</v>
      </c>
      <c r="D37" s="8" t="s">
        <v>5</v>
      </c>
      <c r="E37" s="30" t="s">
        <v>17</v>
      </c>
      <c r="F37" s="9" t="s">
        <v>9</v>
      </c>
      <c r="G37" s="25" t="s">
        <v>63</v>
      </c>
      <c r="H37" s="11" t="s">
        <v>64</v>
      </c>
      <c r="I37" s="13"/>
    </row>
    <row r="38" spans="1:9" s="18" customFormat="1" ht="13.5" x14ac:dyDescent="0.4">
      <c r="A38" s="11">
        <f>A37+1</f>
        <v>36</v>
      </c>
      <c r="B38" s="35">
        <f>C38-C37</f>
        <v>5.6999999999999886</v>
      </c>
      <c r="C38" s="12">
        <v>160.6</v>
      </c>
      <c r="D38" s="8" t="s">
        <v>5</v>
      </c>
      <c r="E38" s="30" t="s">
        <v>17</v>
      </c>
      <c r="F38" s="9" t="s">
        <v>8</v>
      </c>
      <c r="G38" s="25" t="s">
        <v>65</v>
      </c>
      <c r="H38" s="11" t="s">
        <v>66</v>
      </c>
      <c r="I38" s="13"/>
    </row>
    <row r="39" spans="1:9" s="19" customFormat="1" ht="13.5" x14ac:dyDescent="0.4">
      <c r="A39" s="5">
        <f t="shared" si="0"/>
        <v>37</v>
      </c>
      <c r="B39" s="6">
        <f t="shared" si="2"/>
        <v>7.2000000000000171</v>
      </c>
      <c r="C39" s="7">
        <v>167.8</v>
      </c>
      <c r="D39" s="8" t="s">
        <v>5</v>
      </c>
      <c r="E39" s="30" t="s">
        <v>14</v>
      </c>
      <c r="F39" s="9" t="s">
        <v>8</v>
      </c>
      <c r="G39" s="23" t="s">
        <v>53</v>
      </c>
      <c r="H39" s="5" t="s">
        <v>67</v>
      </c>
      <c r="I39" s="5"/>
    </row>
    <row r="40" spans="1:9" s="18" customFormat="1" ht="13.5" x14ac:dyDescent="0.4">
      <c r="A40" s="11">
        <f t="shared" si="0"/>
        <v>38</v>
      </c>
      <c r="B40" s="35">
        <f t="shared" si="2"/>
        <v>10.699999999999989</v>
      </c>
      <c r="C40" s="12">
        <v>178.5</v>
      </c>
      <c r="D40" s="8" t="s">
        <v>5</v>
      </c>
      <c r="E40" s="30" t="s">
        <v>19</v>
      </c>
      <c r="F40" s="9" t="s">
        <v>8</v>
      </c>
      <c r="G40" s="25" t="s">
        <v>21</v>
      </c>
      <c r="H40" s="13" t="s">
        <v>68</v>
      </c>
      <c r="I40" s="13"/>
    </row>
    <row r="41" spans="1:9" s="18" customFormat="1" ht="13.5" x14ac:dyDescent="0.4">
      <c r="A41" s="11">
        <f t="shared" si="0"/>
        <v>39</v>
      </c>
      <c r="B41" s="35">
        <f t="shared" si="2"/>
        <v>5</v>
      </c>
      <c r="C41" s="12">
        <v>183.5</v>
      </c>
      <c r="D41" s="8"/>
      <c r="E41" s="30" t="s">
        <v>19</v>
      </c>
      <c r="F41" s="9" t="s">
        <v>9</v>
      </c>
      <c r="G41" s="25" t="s">
        <v>7</v>
      </c>
      <c r="H41" s="13"/>
      <c r="I41" s="13"/>
    </row>
    <row r="42" spans="1:9" s="19" customFormat="1" ht="13.5" x14ac:dyDescent="0.4">
      <c r="A42" s="5">
        <f t="shared" si="0"/>
        <v>40</v>
      </c>
      <c r="B42" s="6">
        <f t="shared" si="2"/>
        <v>1.3000000000000114</v>
      </c>
      <c r="C42" s="7">
        <v>184.8</v>
      </c>
      <c r="D42" s="8"/>
      <c r="E42" s="30" t="s">
        <v>17</v>
      </c>
      <c r="F42" s="9" t="s">
        <v>8</v>
      </c>
      <c r="G42" s="25" t="s">
        <v>7</v>
      </c>
      <c r="H42" s="5"/>
      <c r="I42" s="5"/>
    </row>
    <row r="43" spans="1:9" s="19" customFormat="1" ht="13.5" x14ac:dyDescent="0.4">
      <c r="A43" s="5">
        <f t="shared" si="0"/>
        <v>41</v>
      </c>
      <c r="B43" s="6">
        <f t="shared" si="2"/>
        <v>0.19999999999998863</v>
      </c>
      <c r="C43" s="7">
        <v>185</v>
      </c>
      <c r="D43" s="8"/>
      <c r="E43" s="30" t="s">
        <v>14</v>
      </c>
      <c r="F43" s="9" t="s">
        <v>8</v>
      </c>
      <c r="G43" s="25" t="s">
        <v>85</v>
      </c>
      <c r="H43" s="5"/>
      <c r="I43" s="11"/>
    </row>
    <row r="44" spans="1:9" s="18" customFormat="1" ht="13.5" x14ac:dyDescent="0.4">
      <c r="A44" s="11">
        <f t="shared" si="0"/>
        <v>42</v>
      </c>
      <c r="B44" s="6">
        <f t="shared" si="2"/>
        <v>0.40000000000000568</v>
      </c>
      <c r="C44" s="12">
        <v>185.4</v>
      </c>
      <c r="D44" s="8"/>
      <c r="E44" s="30" t="s">
        <v>14</v>
      </c>
      <c r="F44" s="9" t="s">
        <v>6</v>
      </c>
      <c r="G44" s="25" t="s">
        <v>21</v>
      </c>
      <c r="H44" s="13"/>
      <c r="I44" s="13"/>
    </row>
    <row r="45" spans="1:9" s="18" customFormat="1" ht="13.5" x14ac:dyDescent="0.4">
      <c r="A45" s="11">
        <f t="shared" si="0"/>
        <v>43</v>
      </c>
      <c r="B45" s="6">
        <f t="shared" si="2"/>
        <v>0.19999999999998863</v>
      </c>
      <c r="C45" s="12">
        <v>185.6</v>
      </c>
      <c r="D45" s="8"/>
      <c r="E45" s="30" t="s">
        <v>17</v>
      </c>
      <c r="F45" s="9" t="s">
        <v>8</v>
      </c>
      <c r="G45" s="25" t="s">
        <v>21</v>
      </c>
      <c r="H45" s="13"/>
      <c r="I45" s="13"/>
    </row>
    <row r="46" spans="1:9" s="18" customFormat="1" ht="13.5" x14ac:dyDescent="0.4">
      <c r="A46" s="11">
        <f t="shared" si="0"/>
        <v>44</v>
      </c>
      <c r="B46" s="35">
        <f t="shared" si="2"/>
        <v>0.30000000000001137</v>
      </c>
      <c r="C46" s="12">
        <v>185.9</v>
      </c>
      <c r="D46" s="8"/>
      <c r="E46" s="30" t="s">
        <v>15</v>
      </c>
      <c r="F46" s="9" t="s">
        <v>6</v>
      </c>
      <c r="G46" s="25" t="s">
        <v>7</v>
      </c>
      <c r="H46" s="11"/>
      <c r="I46" s="13"/>
    </row>
    <row r="47" spans="1:9" s="19" customFormat="1" ht="13.5" x14ac:dyDescent="0.4">
      <c r="A47" s="11">
        <f>A46+1</f>
        <v>45</v>
      </c>
      <c r="B47" s="6">
        <f>C47-C46</f>
        <v>9.9999999999994316E-2</v>
      </c>
      <c r="C47" s="7">
        <v>186</v>
      </c>
      <c r="D47" s="8"/>
      <c r="E47" s="30" t="s">
        <v>15</v>
      </c>
      <c r="F47" s="14" t="s">
        <v>6</v>
      </c>
      <c r="G47" s="25" t="s">
        <v>7</v>
      </c>
      <c r="H47" s="5"/>
      <c r="I47" s="5"/>
    </row>
    <row r="48" spans="1:9" s="19" customFormat="1" ht="13.5" x14ac:dyDescent="0.4">
      <c r="A48" s="11">
        <f>A47+1</f>
        <v>46</v>
      </c>
      <c r="B48" s="6">
        <f>C48-C47</f>
        <v>1.0999999999999943</v>
      </c>
      <c r="C48" s="7">
        <v>187.1</v>
      </c>
      <c r="D48" s="8"/>
      <c r="E48" s="30" t="s">
        <v>14</v>
      </c>
      <c r="F48" s="14" t="s">
        <v>8</v>
      </c>
      <c r="G48" s="25" t="s">
        <v>7</v>
      </c>
      <c r="H48" s="5"/>
      <c r="I48" s="5"/>
    </row>
    <row r="49" spans="1:9" s="18" customFormat="1" ht="13.5" x14ac:dyDescent="0.4">
      <c r="A49" s="11">
        <f t="shared" si="0"/>
        <v>47</v>
      </c>
      <c r="B49" s="35">
        <f t="shared" si="2"/>
        <v>9.9999999999994316E-2</v>
      </c>
      <c r="C49" s="12">
        <v>187.2</v>
      </c>
      <c r="D49" s="8"/>
      <c r="E49" s="30" t="s">
        <v>15</v>
      </c>
      <c r="F49" s="9" t="s">
        <v>6</v>
      </c>
      <c r="G49" s="25" t="s">
        <v>21</v>
      </c>
      <c r="H49" s="11"/>
      <c r="I49" s="13"/>
    </row>
    <row r="50" spans="1:9" s="18" customFormat="1" ht="13.5" x14ac:dyDescent="0.4">
      <c r="A50" s="11">
        <f t="shared" si="0"/>
        <v>48</v>
      </c>
      <c r="B50" s="6">
        <f t="shared" si="2"/>
        <v>0.30000000000001137</v>
      </c>
      <c r="C50" s="12">
        <v>187.5</v>
      </c>
      <c r="D50" s="8"/>
      <c r="E50" s="30" t="s">
        <v>14</v>
      </c>
      <c r="F50" s="9" t="s">
        <v>8</v>
      </c>
      <c r="G50" s="25" t="s">
        <v>21</v>
      </c>
      <c r="H50" s="13"/>
      <c r="I50" s="13"/>
    </row>
    <row r="51" spans="1:9" s="19" customFormat="1" ht="13.5" x14ac:dyDescent="0.4">
      <c r="A51" s="11">
        <f t="shared" si="0"/>
        <v>49</v>
      </c>
      <c r="B51" s="6">
        <f t="shared" si="2"/>
        <v>0.30000000000001137</v>
      </c>
      <c r="C51" s="7">
        <v>187.8</v>
      </c>
      <c r="D51" s="8"/>
      <c r="E51" s="30" t="s">
        <v>15</v>
      </c>
      <c r="F51" s="9" t="s">
        <v>6</v>
      </c>
      <c r="G51" s="25" t="s">
        <v>21</v>
      </c>
      <c r="H51" s="29"/>
      <c r="I51" s="10"/>
    </row>
    <row r="52" spans="1:9" s="18" customFormat="1" ht="13.5" x14ac:dyDescent="0.4">
      <c r="A52" s="11">
        <f t="shared" si="0"/>
        <v>50</v>
      </c>
      <c r="B52" s="35">
        <f t="shared" si="2"/>
        <v>0.79999999999998295</v>
      </c>
      <c r="C52" s="12">
        <v>188.6</v>
      </c>
      <c r="D52" s="8"/>
      <c r="E52" s="30" t="s">
        <v>17</v>
      </c>
      <c r="F52" s="9" t="s">
        <v>8</v>
      </c>
      <c r="G52" s="25" t="s">
        <v>21</v>
      </c>
      <c r="H52" s="11"/>
      <c r="I52" s="13"/>
    </row>
    <row r="53" spans="1:9" s="19" customFormat="1" ht="13.5" x14ac:dyDescent="0.4">
      <c r="A53" s="11">
        <f t="shared" si="0"/>
        <v>51</v>
      </c>
      <c r="B53" s="6">
        <f t="shared" si="2"/>
        <v>0.5</v>
      </c>
      <c r="C53" s="7">
        <v>189.1</v>
      </c>
      <c r="D53" s="8"/>
      <c r="E53" s="30" t="s">
        <v>69</v>
      </c>
      <c r="F53" s="9" t="s">
        <v>71</v>
      </c>
      <c r="G53" s="23" t="s">
        <v>72</v>
      </c>
      <c r="H53" s="5"/>
      <c r="I53" s="13" t="s">
        <v>70</v>
      </c>
    </row>
    <row r="54" spans="1:9" s="18" customFormat="1" ht="13.5" x14ac:dyDescent="0.4">
      <c r="A54" s="11">
        <f t="shared" si="0"/>
        <v>52</v>
      </c>
      <c r="B54" s="6">
        <f t="shared" si="2"/>
        <v>2.0999999999999943</v>
      </c>
      <c r="C54" s="12">
        <v>191.2</v>
      </c>
      <c r="D54" s="8"/>
      <c r="E54" s="30" t="s">
        <v>17</v>
      </c>
      <c r="F54" s="9" t="s">
        <v>8</v>
      </c>
      <c r="G54" s="25" t="s">
        <v>7</v>
      </c>
      <c r="H54" s="11"/>
      <c r="I54" s="13"/>
    </row>
    <row r="55" spans="1:9" s="18" customFormat="1" ht="13.5" x14ac:dyDescent="0.4">
      <c r="A55" s="11">
        <f t="shared" si="0"/>
        <v>53</v>
      </c>
      <c r="B55" s="6">
        <f t="shared" si="2"/>
        <v>0.20000000000001705</v>
      </c>
      <c r="C55" s="12">
        <v>191.4</v>
      </c>
      <c r="D55" s="8"/>
      <c r="E55" s="30" t="s">
        <v>14</v>
      </c>
      <c r="F55" s="9" t="s">
        <v>6</v>
      </c>
      <c r="G55" s="25" t="s">
        <v>21</v>
      </c>
      <c r="H55" s="5"/>
      <c r="I55" s="13"/>
    </row>
    <row r="56" spans="1:9" s="19" customFormat="1" ht="13.5" x14ac:dyDescent="0.4">
      <c r="A56" s="11">
        <f t="shared" si="0"/>
        <v>54</v>
      </c>
      <c r="B56" s="6">
        <f t="shared" si="2"/>
        <v>5.6999999999999886</v>
      </c>
      <c r="C56" s="7">
        <v>197.1</v>
      </c>
      <c r="D56" s="8" t="s">
        <v>5</v>
      </c>
      <c r="E56" s="30" t="s">
        <v>17</v>
      </c>
      <c r="F56" s="9" t="s">
        <v>8</v>
      </c>
      <c r="G56" s="25" t="s">
        <v>7</v>
      </c>
      <c r="H56" s="5" t="s">
        <v>82</v>
      </c>
      <c r="I56" s="10"/>
    </row>
    <row r="57" spans="1:9" s="19" customFormat="1" ht="13.5" x14ac:dyDescent="0.4">
      <c r="A57" s="11">
        <f t="shared" si="0"/>
        <v>55</v>
      </c>
      <c r="B57" s="6">
        <f t="shared" si="2"/>
        <v>1.5999999999999943</v>
      </c>
      <c r="C57" s="7">
        <v>198.7</v>
      </c>
      <c r="D57" s="8"/>
      <c r="E57" s="30" t="s">
        <v>14</v>
      </c>
      <c r="F57" s="9" t="s">
        <v>6</v>
      </c>
      <c r="G57" s="25" t="s">
        <v>72</v>
      </c>
      <c r="H57" s="13"/>
      <c r="I57" s="5"/>
    </row>
    <row r="58" spans="1:9" s="18" customFormat="1" ht="13.5" x14ac:dyDescent="0.4">
      <c r="A58" s="11">
        <f t="shared" si="0"/>
        <v>56</v>
      </c>
      <c r="B58" s="35">
        <f t="shared" si="2"/>
        <v>0.5</v>
      </c>
      <c r="C58" s="12">
        <v>199.2</v>
      </c>
      <c r="D58" s="8"/>
      <c r="E58" s="30" t="s">
        <v>19</v>
      </c>
      <c r="F58" s="9" t="s">
        <v>8</v>
      </c>
      <c r="G58" s="25" t="s">
        <v>7</v>
      </c>
      <c r="H58" s="13"/>
      <c r="I58" s="13"/>
    </row>
    <row r="59" spans="1:9" s="48" customFormat="1" ht="13.5" x14ac:dyDescent="0.4">
      <c r="A59" s="28">
        <f t="shared" si="0"/>
        <v>57</v>
      </c>
      <c r="B59" s="45">
        <f t="shared" si="2"/>
        <v>1.5</v>
      </c>
      <c r="C59" s="46">
        <v>200.7</v>
      </c>
      <c r="D59" s="30"/>
      <c r="E59" s="30" t="s">
        <v>14</v>
      </c>
      <c r="F59" s="30" t="s">
        <v>6</v>
      </c>
      <c r="G59" s="47" t="s">
        <v>7</v>
      </c>
      <c r="H59" s="34"/>
      <c r="I59" s="34"/>
    </row>
    <row r="60" spans="1:9" s="18" customFormat="1" ht="13.5" x14ac:dyDescent="0.4">
      <c r="A60" s="11">
        <f t="shared" si="0"/>
        <v>58</v>
      </c>
      <c r="B60" s="6">
        <f t="shared" si="2"/>
        <v>0.10000000000002274</v>
      </c>
      <c r="C60" s="12">
        <v>200.8</v>
      </c>
      <c r="D60" s="8"/>
      <c r="E60" s="30" t="s">
        <v>17</v>
      </c>
      <c r="F60" s="9" t="s">
        <v>8</v>
      </c>
      <c r="G60" s="25" t="s">
        <v>7</v>
      </c>
      <c r="H60" s="13"/>
      <c r="I60" s="13"/>
    </row>
    <row r="61" spans="1:9" s="19" customFormat="1" ht="13.5" x14ac:dyDescent="0.4">
      <c r="A61" s="5">
        <f t="shared" si="0"/>
        <v>59</v>
      </c>
      <c r="B61" s="6">
        <f t="shared" si="2"/>
        <v>0.59999999999999432</v>
      </c>
      <c r="C61" s="7">
        <v>201.4</v>
      </c>
      <c r="D61" s="8"/>
      <c r="E61" s="30" t="s">
        <v>17</v>
      </c>
      <c r="F61" s="9" t="s">
        <v>6</v>
      </c>
      <c r="G61" s="25" t="s">
        <v>7</v>
      </c>
      <c r="H61" s="5"/>
      <c r="I61" s="5"/>
    </row>
    <row r="62" spans="1:9" s="17" customFormat="1" ht="54" x14ac:dyDescent="0.4">
      <c r="A62" s="1">
        <f t="shared" si="0"/>
        <v>60</v>
      </c>
      <c r="B62" s="2">
        <f t="shared" si="2"/>
        <v>0.79999999999998295</v>
      </c>
      <c r="C62" s="42">
        <v>202.2</v>
      </c>
      <c r="D62" s="32"/>
      <c r="E62" s="32" t="s">
        <v>19</v>
      </c>
      <c r="F62" s="32" t="s">
        <v>8</v>
      </c>
      <c r="G62" s="43" t="s">
        <v>7</v>
      </c>
      <c r="H62" s="44"/>
      <c r="I62" s="44" t="s">
        <v>81</v>
      </c>
    </row>
    <row r="63" spans="1:9" s="49" customFormat="1" x14ac:dyDescent="0.4">
      <c r="A63" s="11">
        <f t="shared" si="0"/>
        <v>61</v>
      </c>
      <c r="B63" s="35">
        <f t="shared" si="2"/>
        <v>0.70000000000001705</v>
      </c>
      <c r="C63" s="12">
        <v>202.9</v>
      </c>
      <c r="D63" s="8" t="s">
        <v>5</v>
      </c>
      <c r="E63" s="30" t="s">
        <v>17</v>
      </c>
      <c r="F63" s="9" t="s">
        <v>6</v>
      </c>
      <c r="G63" s="25" t="s">
        <v>21</v>
      </c>
      <c r="H63" s="13" t="s">
        <v>73</v>
      </c>
      <c r="I63" s="13"/>
    </row>
    <row r="64" spans="1:9" s="49" customFormat="1" x14ac:dyDescent="0.4">
      <c r="A64" s="11">
        <f t="shared" si="0"/>
        <v>62</v>
      </c>
      <c r="B64" s="35">
        <f t="shared" si="2"/>
        <v>0.59999999999999432</v>
      </c>
      <c r="C64" s="12">
        <v>203.5</v>
      </c>
      <c r="D64" s="8" t="s">
        <v>5</v>
      </c>
      <c r="E64" s="30" t="s">
        <v>14</v>
      </c>
      <c r="F64" s="9" t="s">
        <v>8</v>
      </c>
      <c r="G64" s="25" t="s">
        <v>21</v>
      </c>
      <c r="H64" s="11" t="s">
        <v>74</v>
      </c>
      <c r="I64" s="11" t="s">
        <v>75</v>
      </c>
    </row>
    <row r="65" spans="1:9" ht="40.5" x14ac:dyDescent="0.4">
      <c r="A65" s="1">
        <f t="shared" si="0"/>
        <v>63</v>
      </c>
      <c r="B65" s="2">
        <f t="shared" si="2"/>
        <v>0.69999999999998863</v>
      </c>
      <c r="C65" s="3">
        <v>204.2</v>
      </c>
      <c r="D65" s="15"/>
      <c r="E65" s="32" t="s">
        <v>20</v>
      </c>
      <c r="F65" s="4" t="s">
        <v>12</v>
      </c>
      <c r="G65" s="24" t="s">
        <v>21</v>
      </c>
      <c r="H65" s="1"/>
      <c r="I65" s="16" t="s">
        <v>76</v>
      </c>
    </row>
    <row r="67" spans="1:9" x14ac:dyDescent="0.4">
      <c r="A67" t="s">
        <v>86</v>
      </c>
    </row>
    <row r="91" spans="1:1" x14ac:dyDescent="0.4">
      <c r="A91" t="s">
        <v>88</v>
      </c>
    </row>
    <row r="115" spans="1:1" x14ac:dyDescent="0.4">
      <c r="A115" t="s">
        <v>87</v>
      </c>
    </row>
  </sheetData>
  <protectedRanges>
    <protectedRange algorithmName="SHA-512" hashValue="Jq66cUDhAkoojnGrLguLo9Smdi8zzfq0xDMrFT3m0F285LGJNf6x1iTbB+odc6DNkzK12aY21TEOEwOA15baqA==" saltValue="2Dd1893gsH6CSjI0uYp/dw==" spinCount="100000" sqref="J62:XFD62 A62:I65 A1:XFD61" name="範囲1"/>
  </protectedRanges>
  <mergeCells count="1">
    <mergeCell ref="B1:H1"/>
  </mergeCells>
  <phoneticPr fontId="2"/>
  <pageMargins left="0.23622047244094491" right="0.23622047244094491" top="0.15748031496062992" bottom="0.19685039370078741" header="0.31496062992125984" footer="0.31496062992125984"/>
  <pageSetup paperSize="9" scale="88" fitToHeight="0" orientation="portrait" horizontalDpi="0" verticalDpi="0" r:id="rId1"/>
  <rowBreaks count="1" manualBreakCount="1">
    <brk id="66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BRM1129河内長野200 1.0.0</vt:lpstr>
      <vt:lpstr>'BRM1129河内長野200 1.0.0'!Print_Area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スポーツプラザ２＆４</dc:creator>
  <cp:lastModifiedBy>スポーツプラザ ２＆４</cp:lastModifiedBy>
  <cp:lastPrinted>2021-09-26T04:07:01Z</cp:lastPrinted>
  <dcterms:created xsi:type="dcterms:W3CDTF">2019-09-01T01:30:48Z</dcterms:created>
  <dcterms:modified xsi:type="dcterms:W3CDTF">2021-09-26T04:07:28Z</dcterms:modified>
</cp:coreProperties>
</file>