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05" windowWidth="20520" windowHeight="4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Sheet1!$A$1:$I$69</definedName>
  </definedNames>
  <calcPr calcId="145621"/>
</workbook>
</file>

<file path=xl/calcChain.xml><?xml version="1.0" encoding="utf-8"?>
<calcChain xmlns="http://schemas.openxmlformats.org/spreadsheetml/2006/main">
  <c r="F68" i="1" l="1"/>
  <c r="F69" i="1"/>
  <c r="F42" i="1" l="1"/>
  <c r="F43" i="1"/>
  <c r="F64" i="1" l="1"/>
  <c r="F65" i="1"/>
  <c r="F66" i="1"/>
  <c r="F67" i="1"/>
  <c r="F63" i="1"/>
  <c r="F62" i="1"/>
  <c r="F61" i="1"/>
  <c r="F22" i="1" l="1"/>
  <c r="F21" i="1"/>
  <c r="F55" i="1" l="1"/>
  <c r="F54" i="1"/>
  <c r="F52" i="1"/>
  <c r="F53" i="1"/>
  <c r="F51" i="1"/>
  <c r="F50" i="1" l="1"/>
  <c r="F14" i="1" l="1"/>
  <c r="F29" i="1" l="1"/>
  <c r="F28" i="1"/>
  <c r="F7" i="1"/>
  <c r="F6" i="1"/>
  <c r="F31" i="1" l="1"/>
  <c r="F30" i="1"/>
  <c r="F27" i="1"/>
  <c r="F39" i="1"/>
  <c r="F38" i="1" l="1"/>
  <c r="F37" i="1"/>
  <c r="F36" i="1"/>
  <c r="F20" i="1" l="1"/>
  <c r="F5" i="1" l="1"/>
  <c r="F32" i="1"/>
  <c r="F33" i="1"/>
  <c r="F34" i="1"/>
  <c r="F35" i="1"/>
  <c r="F58" i="1" l="1"/>
  <c r="F41" i="1"/>
  <c r="F40" i="1"/>
  <c r="F57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F8" i="1"/>
  <c r="F9" i="1"/>
  <c r="F10" i="1"/>
  <c r="F11" i="1"/>
  <c r="F12" i="1"/>
  <c r="F13" i="1"/>
  <c r="F15" i="1"/>
  <c r="F16" i="1"/>
  <c r="F17" i="1"/>
  <c r="F18" i="1"/>
  <c r="F19" i="1"/>
  <c r="F23" i="1"/>
  <c r="F24" i="1"/>
  <c r="F25" i="1"/>
  <c r="F26" i="1"/>
  <c r="F44" i="1"/>
  <c r="F45" i="1"/>
  <c r="F46" i="1"/>
  <c r="F47" i="1"/>
  <c r="F48" i="1"/>
  <c r="F49" i="1"/>
  <c r="F56" i="1"/>
  <c r="F59" i="1"/>
  <c r="F60" i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<sst xmlns="http://schemas.openxmlformats.org/spreadsheetml/2006/main" count="261" uniqueCount="173">
  <si>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</si>
  <si>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</si>
  <si>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</si>
  <si>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</si>
  <si>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川西ドラゴンランド</t>
    <rPh sb="0" eb="2">
      <t>カワニシ</t>
    </rPh>
    <phoneticPr fontId="2"/>
  </si>
  <si>
    <t>R176</t>
    <phoneticPr fontId="2"/>
  </si>
  <si>
    <t>呉服橋を渡る。</t>
    <rPh sb="0" eb="2">
      <t>クレハ</t>
    </rPh>
    <rPh sb="2" eb="3">
      <t>バシ</t>
    </rPh>
    <rPh sb="4" eb="5">
      <t>ワタ</t>
    </rPh>
    <phoneticPr fontId="2"/>
  </si>
  <si>
    <t>左折</t>
    <rPh sb="0" eb="2">
      <t>サセツ</t>
    </rPh>
    <phoneticPr fontId="2"/>
  </si>
  <si>
    <t>右折</t>
    <rPh sb="0" eb="2">
      <t>ウセツ</t>
    </rPh>
    <phoneticPr fontId="2"/>
  </si>
  <si>
    <t>西本町S</t>
    <rPh sb="0" eb="3">
      <t>ニシホンマチ</t>
    </rPh>
    <phoneticPr fontId="2"/>
  </si>
  <si>
    <t>ポイント（Sは信号有り）</t>
    <rPh sb="7" eb="9">
      <t>シンゴウ</t>
    </rPh>
    <rPh sb="9" eb="10">
      <t>ア</t>
    </rPh>
    <phoneticPr fontId="2"/>
  </si>
  <si>
    <t>市道</t>
    <rPh sb="0" eb="2">
      <t>シドウ</t>
    </rPh>
    <phoneticPr fontId="2"/>
  </si>
  <si>
    <t>ポイント後の道路</t>
    <rPh sb="4" eb="5">
      <t>ゴ</t>
    </rPh>
    <rPh sb="6" eb="8">
      <t>ドウロ</t>
    </rPh>
    <phoneticPr fontId="2"/>
  </si>
  <si>
    <t>木部町S</t>
    <rPh sb="0" eb="2">
      <t>キベ</t>
    </rPh>
    <rPh sb="2" eb="3">
      <t>チョウ</t>
    </rPh>
    <phoneticPr fontId="2"/>
  </si>
  <si>
    <t>中橋S</t>
    <rPh sb="0" eb="2">
      <t>ナカハシ</t>
    </rPh>
    <phoneticPr fontId="2"/>
  </si>
  <si>
    <t>直進</t>
    <rPh sb="0" eb="2">
      <t>チョクシン</t>
    </rPh>
    <phoneticPr fontId="2"/>
  </si>
  <si>
    <t>自転車以外一方通行。走行注意</t>
    <rPh sb="0" eb="3">
      <t>ジテンシャ</t>
    </rPh>
    <rPh sb="3" eb="5">
      <t>イガイ</t>
    </rPh>
    <rPh sb="5" eb="7">
      <t>イッポウ</t>
    </rPh>
    <rPh sb="7" eb="9">
      <t>ツウコウ</t>
    </rPh>
    <rPh sb="10" eb="12">
      <t>ソウコウ</t>
    </rPh>
    <rPh sb="12" eb="14">
      <t>チュウイ</t>
    </rPh>
    <phoneticPr fontId="2"/>
  </si>
  <si>
    <t>二車線道路合流</t>
    <rPh sb="0" eb="3">
      <t>ニシャセン</t>
    </rPh>
    <rPh sb="3" eb="5">
      <t>ドウロ</t>
    </rPh>
    <rPh sb="5" eb="7">
      <t>ゴウリュウ</t>
    </rPh>
    <phoneticPr fontId="2"/>
  </si>
  <si>
    <t>市道</t>
    <rPh sb="0" eb="2">
      <t>シドウ</t>
    </rPh>
    <phoneticPr fontId="2"/>
  </si>
  <si>
    <t>右手奥に公園（辻ヶ池公園）。ここから2車線道路を東進。</t>
    <rPh sb="0" eb="2">
      <t>ミギテ</t>
    </rPh>
    <rPh sb="2" eb="3">
      <t>オク</t>
    </rPh>
    <rPh sb="4" eb="6">
      <t>コウエン</t>
    </rPh>
    <rPh sb="7" eb="8">
      <t>ツジ</t>
    </rPh>
    <rPh sb="9" eb="10">
      <t>イケ</t>
    </rPh>
    <rPh sb="10" eb="12">
      <t>コウエン</t>
    </rPh>
    <rPh sb="19" eb="21">
      <t>シャセン</t>
    </rPh>
    <rPh sb="21" eb="23">
      <t>ドウロ</t>
    </rPh>
    <rPh sb="24" eb="26">
      <t>トウシン</t>
    </rPh>
    <phoneticPr fontId="2"/>
  </si>
  <si>
    <t>左折</t>
    <rPh sb="0" eb="2">
      <t>サセツ</t>
    </rPh>
    <phoneticPr fontId="2"/>
  </si>
  <si>
    <t>箕面市役所前S</t>
    <rPh sb="0" eb="2">
      <t>ミノオ</t>
    </rPh>
    <rPh sb="2" eb="5">
      <t>シヤクショ</t>
    </rPh>
    <rPh sb="5" eb="6">
      <t>マエ</t>
    </rPh>
    <phoneticPr fontId="2"/>
  </si>
  <si>
    <t>府道43号</t>
    <rPh sb="0" eb="2">
      <t>フドウ</t>
    </rPh>
    <rPh sb="4" eb="5">
      <t>ゴウ</t>
    </rPh>
    <phoneticPr fontId="2"/>
  </si>
  <si>
    <t>右手前にファミリーマート。</t>
    <rPh sb="0" eb="1">
      <t>ミギ</t>
    </rPh>
    <rPh sb="1" eb="3">
      <t>テマエ</t>
    </rPh>
    <phoneticPr fontId="2"/>
  </si>
  <si>
    <t>箕面2丁目S</t>
    <rPh sb="0" eb="2">
      <t>ミノオ</t>
    </rPh>
    <rPh sb="3" eb="5">
      <t>チョウメ</t>
    </rPh>
    <phoneticPr fontId="2"/>
  </si>
  <si>
    <t>右折</t>
    <rPh sb="0" eb="2">
      <t>ウセツ</t>
    </rPh>
    <phoneticPr fontId="2"/>
  </si>
  <si>
    <t>変形十字路。右折後すぐの信号を左斜め箕面公園方面へ上っていく。</t>
    <rPh sb="0" eb="2">
      <t>ヘンケイ</t>
    </rPh>
    <rPh sb="2" eb="5">
      <t>ジュウジロ</t>
    </rPh>
    <rPh sb="6" eb="8">
      <t>ウセツ</t>
    </rPh>
    <rPh sb="8" eb="9">
      <t>ゴ</t>
    </rPh>
    <rPh sb="12" eb="14">
      <t>シンゴウ</t>
    </rPh>
    <rPh sb="15" eb="16">
      <t>ヒダリ</t>
    </rPh>
    <rPh sb="16" eb="17">
      <t>ナナ</t>
    </rPh>
    <rPh sb="18" eb="22">
      <t>ミノオコウエン</t>
    </rPh>
    <rPh sb="22" eb="24">
      <t>ホウメン</t>
    </rPh>
    <rPh sb="25" eb="26">
      <t>ノボ</t>
    </rPh>
    <phoneticPr fontId="2"/>
  </si>
  <si>
    <t>箕面市浄水場前</t>
    <rPh sb="0" eb="3">
      <t>ミノオシ</t>
    </rPh>
    <rPh sb="3" eb="6">
      <t>ジョウスイジョウ</t>
    </rPh>
    <rPh sb="6" eb="7">
      <t>マエ</t>
    </rPh>
    <phoneticPr fontId="2"/>
  </si>
  <si>
    <t>勝尾寺・箕面公園方面へ。勝尾寺まで約7km道なりに。</t>
    <rPh sb="0" eb="3">
      <t>カツオウジ</t>
    </rPh>
    <rPh sb="4" eb="8">
      <t>ミノオコウエン</t>
    </rPh>
    <rPh sb="8" eb="10">
      <t>ホウメン</t>
    </rPh>
    <rPh sb="12" eb="15">
      <t>カツオウジ</t>
    </rPh>
    <rPh sb="17" eb="18">
      <t>ヤク</t>
    </rPh>
    <rPh sb="21" eb="22">
      <t>ミチ</t>
    </rPh>
    <phoneticPr fontId="2"/>
  </si>
  <si>
    <t>ト字路</t>
    <rPh sb="1" eb="3">
      <t>ジロ</t>
    </rPh>
    <phoneticPr fontId="2"/>
  </si>
  <si>
    <t>T字路</t>
    <rPh sb="1" eb="3">
      <t>ジロ</t>
    </rPh>
    <phoneticPr fontId="2"/>
  </si>
  <si>
    <t>亀岡方面へ</t>
    <rPh sb="0" eb="2">
      <t>カメオカ</t>
    </rPh>
    <rPh sb="2" eb="4">
      <t>ホウメン</t>
    </rPh>
    <phoneticPr fontId="2"/>
  </si>
  <si>
    <t>Y字路</t>
    <rPh sb="1" eb="3">
      <t>ジロ</t>
    </rPh>
    <phoneticPr fontId="2"/>
  </si>
  <si>
    <t>泉原方面へ上っていく。</t>
    <rPh sb="0" eb="2">
      <t>イズハラ</t>
    </rPh>
    <rPh sb="2" eb="4">
      <t>ホウメン</t>
    </rPh>
    <rPh sb="5" eb="6">
      <t>ノボ</t>
    </rPh>
    <phoneticPr fontId="2"/>
  </si>
  <si>
    <t>坂を下りきったところ。亀岡方面へ。</t>
    <rPh sb="0" eb="1">
      <t>サカ</t>
    </rPh>
    <rPh sb="2" eb="3">
      <t>クダ</t>
    </rPh>
    <rPh sb="11" eb="13">
      <t>カメオカ</t>
    </rPh>
    <rPh sb="13" eb="15">
      <t>ホウメン</t>
    </rPh>
    <phoneticPr fontId="2"/>
  </si>
  <si>
    <t>亀岡方面へ。正面に大規模な福祉施設。</t>
    <rPh sb="0" eb="2">
      <t>カメオカ</t>
    </rPh>
    <rPh sb="2" eb="4">
      <t>ホウメン</t>
    </rPh>
    <phoneticPr fontId="2"/>
  </si>
  <si>
    <t>T字路S</t>
    <rPh sb="1" eb="3">
      <t>ジロ</t>
    </rPh>
    <phoneticPr fontId="2"/>
  </si>
  <si>
    <t>忍頂寺S</t>
    <rPh sb="0" eb="3">
      <t>ニンチョウジ</t>
    </rPh>
    <phoneticPr fontId="2"/>
  </si>
  <si>
    <t>亀岡方面へ。</t>
    <rPh sb="0" eb="4">
      <t>カメオカホウメン</t>
    </rPh>
    <phoneticPr fontId="2"/>
  </si>
  <si>
    <t>坂を下っていく。手前に橋。亀岡・清坂方面へ。</t>
    <rPh sb="0" eb="1">
      <t>サカ</t>
    </rPh>
    <rPh sb="2" eb="3">
      <t>クダ</t>
    </rPh>
    <rPh sb="8" eb="10">
      <t>テマエ</t>
    </rPh>
    <rPh sb="11" eb="12">
      <t>ハシ</t>
    </rPh>
    <rPh sb="13" eb="15">
      <t>カメオカ</t>
    </rPh>
    <rPh sb="16" eb="18">
      <t>キヨサカ</t>
    </rPh>
    <rPh sb="18" eb="20">
      <t>ホウメン</t>
    </rPh>
    <phoneticPr fontId="2"/>
  </si>
  <si>
    <t>小さな峠</t>
    <rPh sb="0" eb="1">
      <t>チイ</t>
    </rPh>
    <rPh sb="3" eb="4">
      <t>トウゲ</t>
    </rPh>
    <phoneticPr fontId="2"/>
  </si>
  <si>
    <t>ここから1車線の下り。対向車あり走行注意。</t>
    <rPh sb="5" eb="7">
      <t>シャセン</t>
    </rPh>
    <rPh sb="8" eb="9">
      <t>クダ</t>
    </rPh>
    <rPh sb="11" eb="14">
      <t>タイコウシャ</t>
    </rPh>
    <rPh sb="16" eb="18">
      <t>ソウコウ</t>
    </rPh>
    <rPh sb="18" eb="20">
      <t>チュウイ</t>
    </rPh>
    <phoneticPr fontId="2"/>
  </si>
  <si>
    <t>府道46号</t>
    <rPh sb="0" eb="2">
      <t>フドウ</t>
    </rPh>
    <rPh sb="4" eb="5">
      <t>ゴウ</t>
    </rPh>
    <phoneticPr fontId="2"/>
  </si>
  <si>
    <t>茨木方面に。右折後橋を渡ってすぐに左折。</t>
    <rPh sb="0" eb="2">
      <t>イバラキ</t>
    </rPh>
    <rPh sb="2" eb="4">
      <t>ホウメン</t>
    </rPh>
    <rPh sb="6" eb="8">
      <t>ウセツ</t>
    </rPh>
    <rPh sb="8" eb="9">
      <t>ゴ</t>
    </rPh>
    <rPh sb="9" eb="10">
      <t>ハシ</t>
    </rPh>
    <rPh sb="11" eb="12">
      <t>ワタ</t>
    </rPh>
    <rPh sb="17" eb="19">
      <t>サセツ</t>
    </rPh>
    <phoneticPr fontId="2"/>
  </si>
  <si>
    <t>九折┤字路</t>
    <rPh sb="0" eb="1">
      <t>キュウ</t>
    </rPh>
    <rPh sb="1" eb="2">
      <t>オ</t>
    </rPh>
    <rPh sb="3" eb="4">
      <t>ジ</t>
    </rPh>
    <rPh sb="4" eb="5">
      <t>ロ</t>
    </rPh>
    <phoneticPr fontId="2"/>
  </si>
  <si>
    <t>栢原T字路</t>
    <rPh sb="0" eb="2">
      <t>カイバラ</t>
    </rPh>
    <rPh sb="3" eb="5">
      <t>ジロ</t>
    </rPh>
    <phoneticPr fontId="2"/>
  </si>
  <si>
    <t>府道733号</t>
    <rPh sb="0" eb="2">
      <t>フドウ</t>
    </rPh>
    <rPh sb="5" eb="6">
      <t>ゴウ</t>
    </rPh>
    <phoneticPr fontId="2"/>
  </si>
  <si>
    <t>田能方面へ。</t>
    <rPh sb="0" eb="2">
      <t>タノウ</t>
    </rPh>
    <rPh sb="2" eb="4">
      <t>ホウメン</t>
    </rPh>
    <phoneticPr fontId="2"/>
  </si>
  <si>
    <t>府道6号</t>
    <rPh sb="0" eb="2">
      <t>フドウ</t>
    </rPh>
    <rPh sb="3" eb="4">
      <t>ゴウ</t>
    </rPh>
    <phoneticPr fontId="2"/>
  </si>
  <si>
    <t>通過チェック
中畑回転場（フォトコントロール）</t>
    <rPh sb="0" eb="2">
      <t>ツウカ</t>
    </rPh>
    <rPh sb="7" eb="9">
      <t>ナカハタ</t>
    </rPh>
    <rPh sb="9" eb="11">
      <t>カイテン</t>
    </rPh>
    <rPh sb="11" eb="12">
      <t>ジョウ</t>
    </rPh>
    <phoneticPr fontId="2"/>
  </si>
  <si>
    <t>高槻市バス停標柱と自転車を入れて撮影。</t>
    <rPh sb="0" eb="3">
      <t>タカツキシ</t>
    </rPh>
    <rPh sb="5" eb="6">
      <t>テイ</t>
    </rPh>
    <rPh sb="6" eb="8">
      <t>ヒョウチュウ</t>
    </rPh>
    <rPh sb="9" eb="12">
      <t>ジテンシャ</t>
    </rPh>
    <rPh sb="13" eb="14">
      <t>イ</t>
    </rPh>
    <rPh sb="16" eb="18">
      <t>サツエイ</t>
    </rPh>
    <phoneticPr fontId="2"/>
  </si>
  <si>
    <t>逢坂峠</t>
    <rPh sb="0" eb="2">
      <t>オウサカ</t>
    </rPh>
    <rPh sb="2" eb="3">
      <t>トウゲ</t>
    </rPh>
    <phoneticPr fontId="2"/>
  </si>
  <si>
    <t>ここから下り急勾配つづら折りの狭路。スリップや対向車に注意。</t>
    <rPh sb="4" eb="5">
      <t>クダ</t>
    </rPh>
    <rPh sb="6" eb="7">
      <t>キュウ</t>
    </rPh>
    <rPh sb="7" eb="9">
      <t>コウバイ</t>
    </rPh>
    <rPh sb="12" eb="13">
      <t>オ</t>
    </rPh>
    <rPh sb="15" eb="17">
      <t>キョウロ</t>
    </rPh>
    <rPh sb="23" eb="26">
      <t>タイコウシャ</t>
    </rPh>
    <rPh sb="27" eb="29">
      <t>チュウイ</t>
    </rPh>
    <phoneticPr fontId="2"/>
  </si>
  <si>
    <t>┤字路</t>
  </si>
  <si>
    <t>灰方ト字路</t>
    <rPh sb="0" eb="1">
      <t>ハイ</t>
    </rPh>
    <rPh sb="1" eb="2">
      <t>カタ</t>
    </rPh>
    <rPh sb="3" eb="5">
      <t>ジロ</t>
    </rPh>
    <phoneticPr fontId="2"/>
  </si>
  <si>
    <t>向日方面へ</t>
    <rPh sb="0" eb="2">
      <t>ムコウ</t>
    </rPh>
    <rPh sb="2" eb="4">
      <t>ホウメン</t>
    </rPh>
    <phoneticPr fontId="2"/>
  </si>
  <si>
    <t>東山S</t>
    <rPh sb="0" eb="2">
      <t>ヒガシヤマ</t>
    </rPh>
    <phoneticPr fontId="2"/>
  </si>
  <si>
    <t>府道207号</t>
    <rPh sb="0" eb="2">
      <t>フドウ</t>
    </rPh>
    <rPh sb="5" eb="6">
      <t>ゴウ</t>
    </rPh>
    <phoneticPr fontId="2"/>
  </si>
  <si>
    <t>中垣内S</t>
    <rPh sb="0" eb="3">
      <t>ナカガイト</t>
    </rPh>
    <phoneticPr fontId="2"/>
  </si>
  <si>
    <t>Y字路先にカーブミラー</t>
    <rPh sb="1" eb="3">
      <t>ジロ</t>
    </rPh>
    <rPh sb="3" eb="4">
      <t>サキ</t>
    </rPh>
    <phoneticPr fontId="2"/>
  </si>
  <si>
    <t>府道67号→29号</t>
    <rPh sb="0" eb="2">
      <t>フドウ</t>
    </rPh>
    <rPh sb="4" eb="5">
      <t>ゴウ</t>
    </rPh>
    <rPh sb="8" eb="9">
      <t>ゴウ</t>
    </rPh>
    <phoneticPr fontId="2"/>
  </si>
  <si>
    <t>ここから物集女街道を約7km道なりに嵐山まで北上。</t>
    <rPh sb="4" eb="7">
      <t>モズメ</t>
    </rPh>
    <rPh sb="7" eb="9">
      <t>カイドウ</t>
    </rPh>
    <rPh sb="10" eb="11">
      <t>ヤク</t>
    </rPh>
    <rPh sb="14" eb="15">
      <t>ミチ</t>
    </rPh>
    <rPh sb="18" eb="20">
      <t>アラシヤマ</t>
    </rPh>
    <rPh sb="22" eb="24">
      <t>ホクジョウ</t>
    </rPh>
    <phoneticPr fontId="2"/>
  </si>
  <si>
    <t>府道29号</t>
    <rPh sb="0" eb="2">
      <t>フドウ</t>
    </rPh>
    <rPh sb="4" eb="5">
      <t>ゴウ</t>
    </rPh>
    <phoneticPr fontId="2"/>
  </si>
  <si>
    <t>PC1　ローソン 嵐山谷ケ辻子町店</t>
    <phoneticPr fontId="2"/>
  </si>
  <si>
    <t>渡月橋方面へ。100m先T字路を右折。</t>
    <rPh sb="0" eb="3">
      <t>トゲツキョウ</t>
    </rPh>
    <rPh sb="3" eb="5">
      <t>ホウメン</t>
    </rPh>
    <rPh sb="11" eb="12">
      <t>サキ</t>
    </rPh>
    <rPh sb="13" eb="15">
      <t>ジロ</t>
    </rPh>
    <rPh sb="16" eb="18">
      <t>ウセツ</t>
    </rPh>
    <phoneticPr fontId="2"/>
  </si>
  <si>
    <t>渡月橋</t>
    <rPh sb="0" eb="3">
      <t>トゲツキョウ</t>
    </rPh>
    <phoneticPr fontId="2"/>
  </si>
  <si>
    <t>橋を渡り、嵐山中心部へ。観光客多く走行注意。</t>
    <rPh sb="0" eb="1">
      <t>ハシ</t>
    </rPh>
    <rPh sb="2" eb="3">
      <t>ワタ</t>
    </rPh>
    <rPh sb="5" eb="7">
      <t>アラシヤマ</t>
    </rPh>
    <rPh sb="7" eb="10">
      <t>チュウシンブ</t>
    </rPh>
    <rPh sb="12" eb="15">
      <t>カンコウキャク</t>
    </rPh>
    <rPh sb="15" eb="16">
      <t>オオ</t>
    </rPh>
    <rPh sb="17" eb="19">
      <t>ソウコウ</t>
    </rPh>
    <rPh sb="19" eb="21">
      <t>チュウイ</t>
    </rPh>
    <phoneticPr fontId="2"/>
  </si>
  <si>
    <t>右手に京都市広報板　※右手に大歳神社が見えたら行き過ぎ！</t>
    <rPh sb="0" eb="2">
      <t>ミギテ</t>
    </rPh>
    <rPh sb="3" eb="6">
      <t>キョウトシ</t>
    </rPh>
    <rPh sb="6" eb="8">
      <t>コウホウ</t>
    </rPh>
    <rPh sb="8" eb="9">
      <t>イタ</t>
    </rPh>
    <rPh sb="11" eb="13">
      <t>ミギテ</t>
    </rPh>
    <rPh sb="14" eb="16">
      <t>オオトシ</t>
    </rPh>
    <rPh sb="16" eb="18">
      <t>ジンジャ</t>
    </rPh>
    <rPh sb="19" eb="20">
      <t>ミ</t>
    </rPh>
    <rPh sb="23" eb="24">
      <t>イ</t>
    </rPh>
    <rPh sb="25" eb="26">
      <t>ス</t>
    </rPh>
    <phoneticPr fontId="2"/>
  </si>
  <si>
    <t>安掛S</t>
    <rPh sb="0" eb="1">
      <t>アン</t>
    </rPh>
    <rPh sb="1" eb="2">
      <t>カ</t>
    </rPh>
    <phoneticPr fontId="2"/>
  </si>
  <si>
    <t>左折</t>
    <rPh sb="0" eb="2">
      <t>サセツ</t>
    </rPh>
    <phoneticPr fontId="2"/>
  </si>
  <si>
    <t>R162</t>
    <phoneticPr fontId="2"/>
  </si>
  <si>
    <t>小浜方面へ。</t>
    <rPh sb="0" eb="2">
      <t>オバマ</t>
    </rPh>
    <rPh sb="2" eb="4">
      <t>ホウメン</t>
    </rPh>
    <phoneticPr fontId="2"/>
  </si>
  <si>
    <t>上平屋十字路</t>
    <rPh sb="0" eb="2">
      <t>カミヒラ</t>
    </rPh>
    <rPh sb="2" eb="3">
      <t>ヤ</t>
    </rPh>
    <rPh sb="3" eb="6">
      <t>ジュウジロ</t>
    </rPh>
    <phoneticPr fontId="2"/>
  </si>
  <si>
    <t>府道19号</t>
    <rPh sb="0" eb="2">
      <t>フドウ</t>
    </rPh>
    <rPh sb="4" eb="5">
      <t>ゴウ</t>
    </rPh>
    <phoneticPr fontId="2"/>
  </si>
  <si>
    <t>宮脇ト字路</t>
    <rPh sb="0" eb="2">
      <t>ミヤワキ</t>
    </rPh>
    <rPh sb="3" eb="5">
      <t>ジロ</t>
    </rPh>
    <phoneticPr fontId="2"/>
  </si>
  <si>
    <t>右折</t>
    <rPh sb="0" eb="2">
      <t>ウセツ</t>
    </rPh>
    <phoneticPr fontId="2"/>
  </si>
  <si>
    <t>府道368号</t>
    <rPh sb="0" eb="2">
      <t>フドウ</t>
    </rPh>
    <rPh sb="5" eb="6">
      <t>ゴウ</t>
    </rPh>
    <phoneticPr fontId="2"/>
  </si>
  <si>
    <t>日吉・京都縦貫道方面へ。</t>
    <rPh sb="0" eb="2">
      <t>ヒヨシ</t>
    </rPh>
    <rPh sb="3" eb="8">
      <t>キョウトジュウカンドウ</t>
    </rPh>
    <rPh sb="8" eb="10">
      <t>ホウメン</t>
    </rPh>
    <phoneticPr fontId="2"/>
  </si>
  <si>
    <t>368号方面へ。</t>
    <rPh sb="3" eb="4">
      <t>ゴウ</t>
    </rPh>
    <rPh sb="4" eb="6">
      <t>ホウメン</t>
    </rPh>
    <phoneticPr fontId="2"/>
  </si>
  <si>
    <t>左折</t>
    <rPh sb="0" eb="2">
      <t>サセツ</t>
    </rPh>
    <phoneticPr fontId="2"/>
  </si>
  <si>
    <t>市道</t>
    <rPh sb="0" eb="2">
      <t>シドウ</t>
    </rPh>
    <phoneticPr fontId="2"/>
  </si>
  <si>
    <t>T字路</t>
    <rPh sb="1" eb="3">
      <t>ジロ</t>
    </rPh>
    <phoneticPr fontId="2"/>
  </si>
  <si>
    <t>十字路</t>
    <rPh sb="0" eb="3">
      <t>ジュウジロ</t>
    </rPh>
    <phoneticPr fontId="2"/>
  </si>
  <si>
    <t>右折</t>
    <rPh sb="0" eb="2">
      <t>ウセツ</t>
    </rPh>
    <phoneticPr fontId="2"/>
  </si>
  <si>
    <t>府道12号</t>
    <rPh sb="0" eb="2">
      <t>フドウ</t>
    </rPh>
    <rPh sb="4" eb="5">
      <t>ゴウ</t>
    </rPh>
    <phoneticPr fontId="2"/>
  </si>
  <si>
    <t>左手前に佐本橋バス停。左折して1車線道路へ。</t>
    <rPh sb="0" eb="2">
      <t>ヒダリテ</t>
    </rPh>
    <rPh sb="2" eb="3">
      <t>マエ</t>
    </rPh>
    <rPh sb="4" eb="6">
      <t>サモト</t>
    </rPh>
    <rPh sb="6" eb="7">
      <t>ハシ</t>
    </rPh>
    <rPh sb="9" eb="10">
      <t>テイ</t>
    </rPh>
    <rPh sb="11" eb="13">
      <t>サセツ</t>
    </rPh>
    <rPh sb="16" eb="18">
      <t>シャセン</t>
    </rPh>
    <rPh sb="18" eb="20">
      <t>ドウロ</t>
    </rPh>
    <phoneticPr fontId="2"/>
  </si>
  <si>
    <t>正面に近畿自然歩道の道標。終点方向へ</t>
    <rPh sb="0" eb="2">
      <t>ショウメン</t>
    </rPh>
    <rPh sb="3" eb="5">
      <t>キンキ</t>
    </rPh>
    <rPh sb="5" eb="7">
      <t>シゼン</t>
    </rPh>
    <rPh sb="7" eb="9">
      <t>ホドウ</t>
    </rPh>
    <rPh sb="10" eb="12">
      <t>ドウヒョウ</t>
    </rPh>
    <rPh sb="13" eb="15">
      <t>シュウテン</t>
    </rPh>
    <rPh sb="15" eb="17">
      <t>ホウコウ</t>
    </rPh>
    <phoneticPr fontId="2"/>
  </si>
  <si>
    <t>手前鉄橋で由良川を渡る。</t>
    <rPh sb="0" eb="2">
      <t>テマエ</t>
    </rPh>
    <rPh sb="2" eb="4">
      <t>テッキョウ</t>
    </rPh>
    <rPh sb="5" eb="7">
      <t>ユラ</t>
    </rPh>
    <rPh sb="7" eb="8">
      <t>ガワ</t>
    </rPh>
    <rPh sb="9" eb="10">
      <t>ワタ</t>
    </rPh>
    <phoneticPr fontId="2"/>
  </si>
  <si>
    <t>左折</t>
    <rPh sb="0" eb="2">
      <t>サセツ</t>
    </rPh>
    <phoneticPr fontId="2"/>
  </si>
  <si>
    <t>R27</t>
    <phoneticPr fontId="2"/>
  </si>
  <si>
    <t>右折</t>
    <rPh sb="0" eb="2">
      <t>ウセツ</t>
    </rPh>
    <phoneticPr fontId="2"/>
  </si>
  <si>
    <t>府道60号</t>
    <rPh sb="0" eb="2">
      <t>フドウ</t>
    </rPh>
    <rPh sb="4" eb="5">
      <t>ゴウ</t>
    </rPh>
    <phoneticPr fontId="2"/>
  </si>
  <si>
    <t>下山駅方面へ。</t>
    <rPh sb="0" eb="2">
      <t>シモヤマ</t>
    </rPh>
    <rPh sb="2" eb="3">
      <t>エキ</t>
    </rPh>
    <rPh sb="3" eb="5">
      <t>ホウメン</t>
    </rPh>
    <phoneticPr fontId="2"/>
  </si>
  <si>
    <t>京都・京丹波方面へ。</t>
    <rPh sb="0" eb="2">
      <t>キョウト</t>
    </rPh>
    <rPh sb="3" eb="4">
      <t>キョウ</t>
    </rPh>
    <rPh sb="4" eb="6">
      <t>タンバ</t>
    </rPh>
    <rPh sb="6" eb="8">
      <t>ホウメン</t>
    </rPh>
    <phoneticPr fontId="2"/>
  </si>
  <si>
    <t>藤ケ瀬S</t>
    <rPh sb="0" eb="3">
      <t>フジガセ</t>
    </rPh>
    <phoneticPr fontId="2"/>
  </si>
  <si>
    <t>T字路S</t>
    <rPh sb="1" eb="3">
      <t>ジロ</t>
    </rPh>
    <phoneticPr fontId="2"/>
  </si>
  <si>
    <t>長野S</t>
    <rPh sb="0" eb="2">
      <t>ナガノ</t>
    </rPh>
    <phoneticPr fontId="2"/>
  </si>
  <si>
    <t>京都・亀岡方面へ。</t>
    <rPh sb="0" eb="2">
      <t>キョウト</t>
    </rPh>
    <rPh sb="3" eb="7">
      <t>カメオカホウメン</t>
    </rPh>
    <phoneticPr fontId="2"/>
  </si>
  <si>
    <t>蒲生S</t>
    <rPh sb="0" eb="2">
      <t>ガモウ</t>
    </rPh>
    <phoneticPr fontId="2"/>
  </si>
  <si>
    <t>R9</t>
    <phoneticPr fontId="2"/>
  </si>
  <si>
    <t>千原S</t>
    <rPh sb="0" eb="2">
      <t>チハラ</t>
    </rPh>
    <phoneticPr fontId="2"/>
  </si>
  <si>
    <t>府道73号</t>
    <rPh sb="0" eb="2">
      <t>フドウ</t>
    </rPh>
    <rPh sb="4" eb="5">
      <t>ゴウ</t>
    </rPh>
    <phoneticPr fontId="2"/>
  </si>
  <si>
    <t>折り返し</t>
    <rPh sb="0" eb="1">
      <t>オ</t>
    </rPh>
    <rPh sb="2" eb="3">
      <t>カエ</t>
    </rPh>
    <phoneticPr fontId="2"/>
  </si>
  <si>
    <t>宮川S</t>
    <rPh sb="0" eb="2">
      <t>ミヤガワ</t>
    </rPh>
    <phoneticPr fontId="2"/>
  </si>
  <si>
    <t>R477</t>
    <phoneticPr fontId="2"/>
  </si>
  <si>
    <t>ひいらぎ峠</t>
    <rPh sb="4" eb="5">
      <t>トウゲ</t>
    </rPh>
    <phoneticPr fontId="2"/>
  </si>
  <si>
    <t>Y字路S</t>
    <rPh sb="0" eb="3">
      <t>ワイジロ</t>
    </rPh>
    <phoneticPr fontId="2"/>
  </si>
  <si>
    <t>ゴール　ローソン池田新町店</t>
    <rPh sb="8" eb="10">
      <t>イケダ</t>
    </rPh>
    <rPh sb="10" eb="12">
      <t>シンマチ</t>
    </rPh>
    <rPh sb="12" eb="13">
      <t>テン</t>
    </rPh>
    <phoneticPr fontId="2"/>
  </si>
  <si>
    <t>京都・亀岡・京都縦貫道方面へ。ここからR9を約20km道なりに。</t>
    <rPh sb="0" eb="2">
      <t>キョウト</t>
    </rPh>
    <rPh sb="3" eb="5">
      <t>カメオカ</t>
    </rPh>
    <rPh sb="6" eb="8">
      <t>キョウト</t>
    </rPh>
    <rPh sb="8" eb="11">
      <t>ジュウカンドウ</t>
    </rPh>
    <rPh sb="11" eb="13">
      <t>ホウメン</t>
    </rPh>
    <rPh sb="22" eb="23">
      <t>ヤク</t>
    </rPh>
    <rPh sb="27" eb="28">
      <t>ミチ</t>
    </rPh>
    <phoneticPr fontId="2"/>
  </si>
  <si>
    <t>通過チェック　ローソン亀岡千代川店</t>
    <rPh sb="0" eb="2">
      <t>ツウカ</t>
    </rPh>
    <rPh sb="11" eb="13">
      <t>カメオカ</t>
    </rPh>
    <rPh sb="13" eb="16">
      <t>チヨカワ</t>
    </rPh>
    <rPh sb="16" eb="17">
      <t>テン</t>
    </rPh>
    <phoneticPr fontId="2"/>
  </si>
  <si>
    <t>馬路方面へ。</t>
    <rPh sb="0" eb="2">
      <t>ウマジ</t>
    </rPh>
    <rPh sb="2" eb="4">
      <t>ホウメン</t>
    </rPh>
    <phoneticPr fontId="2"/>
  </si>
  <si>
    <t>R9を横切り、府道73号を約7km道なりに
京都縦貫道を越えたあたりから約4kmで約１00mUP</t>
    <rPh sb="3" eb="5">
      <t>ヨコギ</t>
    </rPh>
    <rPh sb="7" eb="9">
      <t>フドウ</t>
    </rPh>
    <rPh sb="11" eb="12">
      <t>ゴウ</t>
    </rPh>
    <rPh sb="13" eb="14">
      <t>ヤク</t>
    </rPh>
    <rPh sb="17" eb="18">
      <t>ミチ</t>
    </rPh>
    <rPh sb="22" eb="24">
      <t>キョウト</t>
    </rPh>
    <rPh sb="24" eb="27">
      <t>ジュウカンドウ</t>
    </rPh>
    <rPh sb="28" eb="29">
      <t>コ</t>
    </rPh>
    <rPh sb="36" eb="37">
      <t>ヤク</t>
    </rPh>
    <rPh sb="41" eb="42">
      <t>ヤク</t>
    </rPh>
    <phoneticPr fontId="2"/>
  </si>
  <si>
    <t>標高275m。ここからは下り基調。</t>
    <rPh sb="0" eb="2">
      <t>ヒョウコウ</t>
    </rPh>
    <rPh sb="12" eb="13">
      <t>クダ</t>
    </rPh>
    <rPh sb="14" eb="16">
      <t>キチョウ</t>
    </rPh>
    <phoneticPr fontId="2"/>
  </si>
  <si>
    <t>R372</t>
    <phoneticPr fontId="2"/>
  </si>
  <si>
    <t>京都・亀岡市内方面へ。</t>
    <rPh sb="0" eb="2">
      <t>キョウト</t>
    </rPh>
    <rPh sb="3" eb="5">
      <t>カメオカ</t>
    </rPh>
    <rPh sb="5" eb="7">
      <t>シナイ</t>
    </rPh>
    <rPh sb="7" eb="9">
      <t>ホウメン</t>
    </rPh>
    <phoneticPr fontId="2"/>
  </si>
  <si>
    <t>宮前S</t>
    <rPh sb="0" eb="2">
      <t>ミヤマエ</t>
    </rPh>
    <phoneticPr fontId="2"/>
  </si>
  <si>
    <t>川西方面へ。横断歩道なし。横断注意</t>
    <rPh sb="0" eb="2">
      <t>カワニシ</t>
    </rPh>
    <rPh sb="2" eb="4">
      <t>ホウメン</t>
    </rPh>
    <rPh sb="6" eb="8">
      <t>オウダン</t>
    </rPh>
    <rPh sb="8" eb="10">
      <t>ホドウ</t>
    </rPh>
    <rPh sb="13" eb="15">
      <t>オウダン</t>
    </rPh>
    <rPh sb="15" eb="17">
      <t>チュウイ</t>
    </rPh>
    <phoneticPr fontId="2"/>
  </si>
  <si>
    <t>レシート取得
OPEN9:35/CLOSE11:42</t>
    <rPh sb="4" eb="6">
      <t>シュトク</t>
    </rPh>
    <phoneticPr fontId="2"/>
  </si>
  <si>
    <t>左折</t>
    <rPh sb="0" eb="2">
      <t>サセツ</t>
    </rPh>
    <phoneticPr fontId="2"/>
  </si>
  <si>
    <t>府道50号</t>
    <rPh sb="0" eb="2">
      <t>フドウ</t>
    </rPh>
    <rPh sb="4" eb="5">
      <t>ゴウ</t>
    </rPh>
    <phoneticPr fontId="2"/>
  </si>
  <si>
    <t>正面に嵯峨釈迦堂山門。左折後釈迦堂の塀沿いに進む。</t>
    <rPh sb="0" eb="2">
      <t>ショウメン</t>
    </rPh>
    <rPh sb="3" eb="8">
      <t>サガシャカドウ</t>
    </rPh>
    <rPh sb="8" eb="10">
      <t>サンモン</t>
    </rPh>
    <rPh sb="11" eb="13">
      <t>サセツ</t>
    </rPh>
    <rPh sb="13" eb="14">
      <t>ゴ</t>
    </rPh>
    <rPh sb="14" eb="17">
      <t>シャカドウ</t>
    </rPh>
    <rPh sb="18" eb="20">
      <t>ヘイゾ</t>
    </rPh>
    <rPh sb="22" eb="23">
      <t>スス</t>
    </rPh>
    <phoneticPr fontId="2"/>
  </si>
  <si>
    <t>府道50号</t>
    <rPh sb="0" eb="2">
      <t>フドウ</t>
    </rPh>
    <rPh sb="4" eb="5">
      <t>ゴウ</t>
    </rPh>
    <phoneticPr fontId="2"/>
  </si>
  <si>
    <t>左折後約1.5km道なりに進む。</t>
    <rPh sb="3" eb="4">
      <t>ヤク</t>
    </rPh>
    <rPh sb="9" eb="10">
      <t>ミチ</t>
    </rPh>
    <rPh sb="13" eb="14">
      <t>スス</t>
    </rPh>
    <phoneticPr fontId="2"/>
  </si>
  <si>
    <t>Y字路</t>
    <rPh sb="1" eb="3">
      <t>ジロ</t>
    </rPh>
    <phoneticPr fontId="2"/>
  </si>
  <si>
    <t>六丁峠</t>
    <rPh sb="0" eb="2">
      <t>ロクチョウ</t>
    </rPh>
    <rPh sb="2" eb="3">
      <t>トウゲ</t>
    </rPh>
    <phoneticPr fontId="2"/>
  </si>
  <si>
    <t>直進</t>
    <rPh sb="0" eb="2">
      <t>チョクシン</t>
    </rPh>
    <phoneticPr fontId="2"/>
  </si>
  <si>
    <t>正面に赤鳥居。この先約0.7kmで約80m上る。</t>
    <rPh sb="0" eb="2">
      <t>ショウメン</t>
    </rPh>
    <rPh sb="3" eb="4">
      <t>アカ</t>
    </rPh>
    <rPh sb="4" eb="6">
      <t>トリイ</t>
    </rPh>
    <rPh sb="9" eb="10">
      <t>サキ</t>
    </rPh>
    <rPh sb="10" eb="11">
      <t>ヤク</t>
    </rPh>
    <rPh sb="17" eb="18">
      <t>ヤク</t>
    </rPh>
    <rPh sb="21" eb="22">
      <t>ノボ</t>
    </rPh>
    <phoneticPr fontId="2"/>
  </si>
  <si>
    <t>ピーク</t>
    <phoneticPr fontId="2"/>
  </si>
  <si>
    <t>標高504m</t>
    <rPh sb="0" eb="2">
      <t>ヒョウコウ</t>
    </rPh>
    <phoneticPr fontId="2"/>
  </si>
  <si>
    <t>標高177m。下りヘアピン連続。対向車注意。</t>
    <rPh sb="0" eb="2">
      <t>ヒョウコウ</t>
    </rPh>
    <rPh sb="7" eb="8">
      <t>クダ</t>
    </rPh>
    <rPh sb="13" eb="15">
      <t>レンゾク</t>
    </rPh>
    <rPh sb="16" eb="19">
      <t>タイコウシャ</t>
    </rPh>
    <rPh sb="19" eb="21">
      <t>チュウイ</t>
    </rPh>
    <phoneticPr fontId="2"/>
  </si>
  <si>
    <t>通過チェック
宕陰出張所前（フォトコントロール）</t>
    <rPh sb="0" eb="2">
      <t>ツウカ</t>
    </rPh>
    <rPh sb="7" eb="8">
      <t>アタゴ</t>
    </rPh>
    <rPh sb="8" eb="9">
      <t>カゲ</t>
    </rPh>
    <rPh sb="9" eb="11">
      <t>シュッチョウ</t>
    </rPh>
    <rPh sb="11" eb="12">
      <t>ジョ</t>
    </rPh>
    <rPh sb="12" eb="13">
      <t>マエ</t>
    </rPh>
    <phoneticPr fontId="2"/>
  </si>
  <si>
    <t>京阪京都交通バス停標柱と自転車を入れて撮影。</t>
    <rPh sb="0" eb="2">
      <t>ケイハン</t>
    </rPh>
    <rPh sb="2" eb="4">
      <t>キョウト</t>
    </rPh>
    <rPh sb="4" eb="6">
      <t>コウツウ</t>
    </rPh>
    <rPh sb="8" eb="9">
      <t>テイ</t>
    </rPh>
    <rPh sb="9" eb="11">
      <t>ヒョウチュウ</t>
    </rPh>
    <rPh sb="12" eb="15">
      <t>ジテンシャ</t>
    </rPh>
    <rPh sb="16" eb="17">
      <t>イ</t>
    </rPh>
    <rPh sb="19" eb="21">
      <t>サツエイ</t>
    </rPh>
    <phoneticPr fontId="2"/>
  </si>
  <si>
    <t>左手からR477が交流してくる。</t>
    <rPh sb="0" eb="2">
      <t>ヒダリテ</t>
    </rPh>
    <rPh sb="9" eb="11">
      <t>コウリュウ</t>
    </rPh>
    <phoneticPr fontId="2"/>
  </si>
  <si>
    <t>神吉下Y字路</t>
    <rPh sb="0" eb="2">
      <t>カンキ</t>
    </rPh>
    <rPh sb="2" eb="3">
      <t>シタ</t>
    </rPh>
    <rPh sb="4" eb="6">
      <t>ジロ</t>
    </rPh>
    <phoneticPr fontId="2"/>
  </si>
  <si>
    <t>右斜め直進</t>
    <rPh sb="0" eb="1">
      <t>ミギ</t>
    </rPh>
    <rPh sb="1" eb="2">
      <t>ナナ</t>
    </rPh>
    <rPh sb="3" eb="5">
      <t>チョクシン</t>
    </rPh>
    <phoneticPr fontId="2"/>
  </si>
  <si>
    <t>京北方面へ。</t>
    <rPh sb="0" eb="2">
      <t>ケイホク</t>
    </rPh>
    <rPh sb="2" eb="4">
      <t>ホウメン</t>
    </rPh>
    <phoneticPr fontId="2"/>
  </si>
  <si>
    <t>神吉上Y字路</t>
    <rPh sb="0" eb="2">
      <t>カンキ</t>
    </rPh>
    <rPh sb="2" eb="3">
      <t>カミ</t>
    </rPh>
    <rPh sb="4" eb="6">
      <t>ジロ</t>
    </rPh>
    <phoneticPr fontId="2"/>
  </si>
  <si>
    <t>京北方面へ。</t>
    <rPh sb="0" eb="4">
      <t>ケイホクホウメン</t>
    </rPh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</si>
  <si>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</si>
  <si>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</si>
  <si>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右手奥に近畿自然歩道の道標。</t>
    <rPh sb="0" eb="1">
      <t>ミギ</t>
    </rPh>
    <rPh sb="1" eb="2">
      <t>テ</t>
    </rPh>
    <rPh sb="2" eb="3">
      <t>オク</t>
    </rPh>
    <rPh sb="4" eb="10">
      <t>キンキシゼンホドウ</t>
    </rPh>
    <rPh sb="11" eb="13">
      <t>ドウヒョウ</t>
    </rPh>
    <phoneticPr fontId="2"/>
  </si>
  <si>
    <t>十字路</t>
    <rPh sb="0" eb="3">
      <t>ジュウジロ</t>
    </rPh>
    <phoneticPr fontId="2"/>
  </si>
  <si>
    <t>左手前に近畿自然歩道の道標。右折して橋を渡りR163に。</t>
    <rPh sb="0" eb="2">
      <t>ヒダリテ</t>
    </rPh>
    <rPh sb="2" eb="3">
      <t>マエ</t>
    </rPh>
    <rPh sb="4" eb="10">
      <t>キンキシゼンホドウ</t>
    </rPh>
    <rPh sb="11" eb="13">
      <t>ドウヒョウ</t>
    </rPh>
    <rPh sb="14" eb="16">
      <t>ウセツ</t>
    </rPh>
    <rPh sb="18" eb="19">
      <t>ハシ</t>
    </rPh>
    <rPh sb="20" eb="21">
      <t>ワタ</t>
    </rPh>
    <phoneticPr fontId="2"/>
  </si>
  <si>
    <t>T字路</t>
    <rPh sb="1" eb="3">
      <t>ジロ</t>
    </rPh>
    <phoneticPr fontId="2"/>
  </si>
  <si>
    <t>R163</t>
    <phoneticPr fontId="2"/>
  </si>
  <si>
    <t>左手前に民宿みやま</t>
    <rPh sb="0" eb="1">
      <t>ヒダリ</t>
    </rPh>
    <rPh sb="1" eb="3">
      <t>テマエ</t>
    </rPh>
    <rPh sb="4" eb="6">
      <t>ミンシュク</t>
    </rPh>
    <phoneticPr fontId="2"/>
  </si>
  <si>
    <t>右斜め</t>
    <rPh sb="0" eb="1">
      <t>ミギ</t>
    </rPh>
    <rPh sb="1" eb="2">
      <t>ナナ</t>
    </rPh>
    <phoneticPr fontId="2"/>
  </si>
  <si>
    <t>府道106号</t>
    <rPh sb="0" eb="2">
      <t>フドウ</t>
    </rPh>
    <rPh sb="5" eb="6">
      <t>ゴウ</t>
    </rPh>
    <phoneticPr fontId="2"/>
  </si>
  <si>
    <t>井補野S</t>
    <rPh sb="0" eb="1">
      <t>イ</t>
    </rPh>
    <rPh sb="1" eb="2">
      <t>ホ</t>
    </rPh>
    <rPh sb="2" eb="3">
      <t>ノ</t>
    </rPh>
    <phoneticPr fontId="2"/>
  </si>
  <si>
    <t>R173旧道</t>
    <rPh sb="4" eb="6">
      <t>キュウドウ</t>
    </rPh>
    <phoneticPr fontId="2"/>
  </si>
  <si>
    <t>┤字路</t>
    <rPh sb="1" eb="2">
      <t>ジ</t>
    </rPh>
    <rPh sb="2" eb="3">
      <t>ロ</t>
    </rPh>
    <phoneticPr fontId="2"/>
  </si>
  <si>
    <t>前川橋前S</t>
    <rPh sb="0" eb="2">
      <t>マエカワ</t>
    </rPh>
    <rPh sb="2" eb="3">
      <t>バシ</t>
    </rPh>
    <rPh sb="3" eb="4">
      <t>マエ</t>
    </rPh>
    <phoneticPr fontId="2"/>
  </si>
  <si>
    <t>R173新道合流</t>
    <rPh sb="4" eb="6">
      <t>シンドウ</t>
    </rPh>
    <rPh sb="6" eb="8">
      <t>ゴウリュウ</t>
    </rPh>
    <phoneticPr fontId="2"/>
  </si>
  <si>
    <t>直進合流</t>
    <rPh sb="0" eb="2">
      <t>チョクシン</t>
    </rPh>
    <rPh sb="2" eb="4">
      <t>ゴウリュウ</t>
    </rPh>
    <phoneticPr fontId="2"/>
  </si>
  <si>
    <t>R173</t>
    <phoneticPr fontId="2"/>
  </si>
  <si>
    <t>R173</t>
    <phoneticPr fontId="2"/>
  </si>
  <si>
    <t>杉生方面へ　約8km先から一庫ダム湖に沿ってトンネル連続する。</t>
    <rPh sb="0" eb="2">
      <t>スギオ</t>
    </rPh>
    <rPh sb="2" eb="4">
      <t>ホウメン</t>
    </rPh>
    <rPh sb="6" eb="7">
      <t>ヤク</t>
    </rPh>
    <rPh sb="10" eb="11">
      <t>サキ</t>
    </rPh>
    <rPh sb="13" eb="14">
      <t>ヒト</t>
    </rPh>
    <rPh sb="14" eb="15">
      <t>コ</t>
    </rPh>
    <rPh sb="17" eb="18">
      <t>コ</t>
    </rPh>
    <rPh sb="19" eb="20">
      <t>ゾ</t>
    </rPh>
    <rPh sb="26" eb="28">
      <t>レンゾク</t>
    </rPh>
    <phoneticPr fontId="2"/>
  </si>
  <si>
    <t>猪名川・日生ニュータウン方面。この先急な下りコーナー連続。</t>
    <rPh sb="0" eb="3">
      <t>イナガワ</t>
    </rPh>
    <rPh sb="4" eb="6">
      <t>ニッセイ</t>
    </rPh>
    <rPh sb="12" eb="14">
      <t>ホウメン</t>
    </rPh>
    <rPh sb="17" eb="18">
      <t>サキ</t>
    </rPh>
    <rPh sb="18" eb="19">
      <t>キュウ</t>
    </rPh>
    <rPh sb="20" eb="21">
      <t>クダ</t>
    </rPh>
    <rPh sb="26" eb="28">
      <t>レンゾク</t>
    </rPh>
    <phoneticPr fontId="2"/>
  </si>
  <si>
    <t>左折後橋を渡る。</t>
    <rPh sb="0" eb="2">
      <t>サセツ</t>
    </rPh>
    <rPh sb="2" eb="3">
      <t>ゴ</t>
    </rPh>
    <rPh sb="3" eb="4">
      <t>ハシ</t>
    </rPh>
    <rPh sb="5" eb="6">
      <t>ワタ</t>
    </rPh>
    <phoneticPr fontId="2"/>
  </si>
  <si>
    <t>大阪・池田方面</t>
    <rPh sb="0" eb="2">
      <t>オオサカ</t>
    </rPh>
    <rPh sb="3" eb="5">
      <t>イケダ</t>
    </rPh>
    <rPh sb="5" eb="7">
      <t>ホウメン</t>
    </rPh>
    <phoneticPr fontId="2"/>
  </si>
  <si>
    <t>右からR173新道。合流注意　ここから池田まで約8.5kmR173を道なりに。</t>
    <rPh sb="0" eb="1">
      <t>ミギ</t>
    </rPh>
    <rPh sb="7" eb="9">
      <t>シンドウ</t>
    </rPh>
    <rPh sb="10" eb="12">
      <t>ゴウリュウ</t>
    </rPh>
    <rPh sb="12" eb="14">
      <t>チュウイ</t>
    </rPh>
    <rPh sb="19" eb="21">
      <t>イケダ</t>
    </rPh>
    <rPh sb="23" eb="24">
      <t>ヤク</t>
    </rPh>
    <rPh sb="34" eb="35">
      <t>ミチ</t>
    </rPh>
    <phoneticPr fontId="2"/>
  </si>
  <si>
    <t>レシート取得後折り返す。</t>
    <rPh sb="4" eb="6">
      <t>シュトク</t>
    </rPh>
    <rPh sb="6" eb="7">
      <t>ゴ</t>
    </rPh>
    <rPh sb="7" eb="8">
      <t>オ</t>
    </rPh>
    <rPh sb="9" eb="10">
      <t>カエ</t>
    </rPh>
    <phoneticPr fontId="2"/>
  </si>
  <si>
    <t>レシート取得。OPEN11:53/CLOSE16:48
PCは反対側車線にあり、道路横断注意。</t>
    <rPh sb="4" eb="6">
      <t>シュトク</t>
    </rPh>
    <rPh sb="31" eb="33">
      <t>ハンタイ</t>
    </rPh>
    <rPh sb="33" eb="34">
      <t>ガワ</t>
    </rPh>
    <rPh sb="34" eb="36">
      <t>シャセン</t>
    </rPh>
    <rPh sb="40" eb="42">
      <t>ドウロ</t>
    </rPh>
    <rPh sb="42" eb="44">
      <t>オウダン</t>
    </rPh>
    <rPh sb="44" eb="46">
      <t>チュウイ</t>
    </rPh>
    <phoneticPr fontId="2"/>
  </si>
  <si>
    <t>左折後R162を北上。</t>
    <rPh sb="0" eb="2">
      <t>サセツ</t>
    </rPh>
    <rPh sb="2" eb="3">
      <t>ゴ</t>
    </rPh>
    <rPh sb="8" eb="10">
      <t>ホクジョウ</t>
    </rPh>
    <phoneticPr fontId="2"/>
  </si>
  <si>
    <t>R173を南下。</t>
    <rPh sb="5" eb="7">
      <t>ナンカ</t>
    </rPh>
    <phoneticPr fontId="2"/>
  </si>
  <si>
    <t>PC2　ローソン 京丹波升谷店</t>
    <phoneticPr fontId="2"/>
  </si>
  <si>
    <t>通過チェック　ファミリーマート京北周山町店</t>
    <rPh sb="0" eb="2">
      <t>ツウカ</t>
    </rPh>
    <rPh sb="15" eb="17">
      <t>ケイホク</t>
    </rPh>
    <rPh sb="17" eb="19">
      <t>シュウザン</t>
    </rPh>
    <rPh sb="19" eb="20">
      <t>チョウ</t>
    </rPh>
    <rPh sb="20" eb="21">
      <t>テン</t>
    </rPh>
    <phoneticPr fontId="2"/>
  </si>
  <si>
    <t>レシート取得。
ここからR162を約20km道なりに北上。</t>
    <rPh sb="4" eb="6">
      <t>シュトク</t>
    </rPh>
    <rPh sb="17" eb="18">
      <t>ヤク</t>
    </rPh>
    <rPh sb="22" eb="23">
      <t>ミチ</t>
    </rPh>
    <rPh sb="26" eb="28">
      <t>ホクジョウ</t>
    </rPh>
    <phoneticPr fontId="2"/>
  </si>
  <si>
    <t>BRM1009川西200</t>
    <rPh sb="7" eb="9">
      <t>カワニシ</t>
    </rPh>
    <phoneticPr fontId="2"/>
  </si>
  <si>
    <t>┤字路</t>
    <phoneticPr fontId="2"/>
  </si>
  <si>
    <t>右手正面にゴールの「ローソン池田新町店」。</t>
    <rPh sb="0" eb="1">
      <t>ミギ</t>
    </rPh>
    <rPh sb="1" eb="2">
      <t>テ</t>
    </rPh>
    <rPh sb="2" eb="4">
      <t>ショウメン</t>
    </rPh>
    <rPh sb="14" eb="16">
      <t>イケダ</t>
    </rPh>
    <rPh sb="16" eb="18">
      <t>シンマチ</t>
    </rPh>
    <rPh sb="18" eb="19">
      <t>テン</t>
    </rPh>
    <phoneticPr fontId="2"/>
  </si>
  <si>
    <t>レシートを取得。カードとレシートは郵送。通過チェックの画像はGoogleフォームにアップ
OPEN13：53/CLOSE21：30</t>
    <rPh sb="5" eb="7">
      <t>シュトク</t>
    </rPh>
    <rPh sb="17" eb="19">
      <t>ユウソウ</t>
    </rPh>
    <rPh sb="20" eb="22">
      <t>ツウカ</t>
    </rPh>
    <rPh sb="27" eb="29">
      <t>ガゾウ</t>
    </rPh>
    <phoneticPr fontId="2"/>
  </si>
  <si>
    <t>ver1.02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</si>
</sst>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1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176" fontId="3" fillId="2" borderId="6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176" fontId="4" fillId="0" borderId="8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0" fontId="1" fillId="0" borderId="0" xfId="0" applyFont="1" applyBorder="1">
      <alignment vertical="center"/>
    </xf>
    <xf numFmtId="0" fontId="4" fillId="0" borderId="9" xfId="0" applyFont="1" applyFill="1" applyBorder="1" applyAlignment="1">
      <alignment vertical="center" wrapText="1"/>
    </xf>
    <xf numFmtId="22" fontId="1" fillId="0" borderId="0" xfId="0" applyNumberFormat="1" applyFont="1" applyFill="1">
      <alignment vertical="center"/>
    </xf>
    <xf numFmtId="22" fontId="1" fillId="0" borderId="0" xfId="0" applyNumberFormat="1" applyFo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10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left"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10" xfId="0" applyNumberFormat="1" applyFont="1" applyFill="1" applyBorder="1">
      <alignment vertical="center"/>
    </xf>
    <xf numFmtId="177" fontId="1" fillId="0" borderId="0" xfId="0" applyNumberFormat="1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176" fontId="4" fillId="3" borderId="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1" fillId="3" borderId="5" xfId="0" applyNumberFormat="1" applyFont="1" applyFill="1" applyBorder="1" applyAlignment="1">
      <alignment horizontal="right" vertical="center"/>
    </xf>
    <xf numFmtId="0" fontId="1" fillId="3" borderId="8" xfId="0" applyFont="1" applyFill="1" applyBorder="1">
      <alignment vertical="center"/>
    </xf>
    <xf numFmtId="0" fontId="4" fillId="4" borderId="9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1" fillId="4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F2F4"/>
      <color rgb="FFCC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showWhiteSpace="0"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3" sqref="H3"/>
    </sheetView>
  </sheetViews>
  <sheetFormatPr defaultColWidth="7.75" defaultRowHeight="12" x14ac:dyDescent="0.15"/>
  <cols>
    <col min="1" max="1" width="3.25" style="1" bestFit="1" customWidth="1"/>
    <col min="2" max="2" width="28.875" style="1" customWidth="1"/>
    <col min="3" max="3" width="4.5" style="33" bestFit="1" customWidth="1"/>
    <col min="4" max="4" width="10" style="1" bestFit="1" customWidth="1"/>
    <col min="5" max="5" width="15.375" style="1" bestFit="1" customWidth="1"/>
    <col min="6" max="6" width="5.5" style="3" bestFit="1" customWidth="1"/>
    <col min="7" max="7" width="5.875" style="4" bestFit="1" customWidth="1"/>
    <col min="8" max="8" width="47.125" style="1" bestFit="1" customWidth="1"/>
    <col min="9" max="9" width="4.5" style="1" bestFit="1" customWidth="1"/>
    <col min="10" max="11" width="14.125" style="1" bestFit="1" customWidth="1"/>
    <col min="12" max="16384" width="7.75" style="1"/>
  </cols>
  <sheetData>
    <row r="1" spans="1:11" x14ac:dyDescent="0.15">
      <c r="B1" s="2">
        <v>2021</v>
      </c>
      <c r="H1" s="5" t="s">
        <v>172</v>
      </c>
    </row>
    <row r="2" spans="1:11" ht="12.75" thickBot="1" x14ac:dyDescent="0.2">
      <c r="B2" s="64" t="s">
        <v>168</v>
      </c>
      <c r="H2" s="6">
        <v>44469</v>
      </c>
    </row>
    <row r="3" spans="1:11" ht="21.75" customHeight="1" thickBot="1" x14ac:dyDescent="0.2">
      <c r="A3" s="7"/>
      <c r="B3" s="8" t="s">
        <v>10</v>
      </c>
      <c r="C3" s="34" t="s">
        <v>3</v>
      </c>
      <c r="D3" s="8"/>
      <c r="E3" s="8" t="s">
        <v>12</v>
      </c>
      <c r="F3" s="9" t="s">
        <v>0</v>
      </c>
      <c r="G3" s="10" t="s">
        <v>1</v>
      </c>
      <c r="H3" s="8" t="s">
        <v>2</v>
      </c>
      <c r="I3" s="11"/>
    </row>
    <row r="4" spans="1:11" ht="12.75" thickTop="1" x14ac:dyDescent="0.15">
      <c r="A4" s="38">
        <v>1</v>
      </c>
      <c r="B4" s="13" t="s">
        <v>4</v>
      </c>
      <c r="C4" s="35"/>
      <c r="D4" s="14"/>
      <c r="E4" s="14" t="s">
        <v>5</v>
      </c>
      <c r="F4" s="15">
        <v>0</v>
      </c>
      <c r="G4" s="16">
        <v>0</v>
      </c>
      <c r="H4" s="14" t="s">
        <v>6</v>
      </c>
      <c r="I4" s="39"/>
      <c r="J4" s="31"/>
      <c r="K4" s="30"/>
    </row>
    <row r="5" spans="1:11" x14ac:dyDescent="0.15">
      <c r="A5" s="12">
        <f t="shared" ref="A5:A69" si="0">A4+1</f>
        <v>2</v>
      </c>
      <c r="B5" s="18" t="s">
        <v>9</v>
      </c>
      <c r="C5" s="40"/>
      <c r="D5" s="21" t="s">
        <v>15</v>
      </c>
      <c r="E5" s="21" t="s">
        <v>11</v>
      </c>
      <c r="F5" s="19">
        <f>G5-G4</f>
        <v>0.3</v>
      </c>
      <c r="G5" s="41">
        <v>0.3</v>
      </c>
      <c r="H5" s="21" t="s">
        <v>16</v>
      </c>
      <c r="I5" s="17"/>
      <c r="J5" s="31"/>
      <c r="K5" s="30"/>
    </row>
    <row r="6" spans="1:11" x14ac:dyDescent="0.15">
      <c r="A6" s="12">
        <f t="shared" si="0"/>
        <v>3</v>
      </c>
      <c r="B6" s="18" t="s">
        <v>17</v>
      </c>
      <c r="C6" s="40"/>
      <c r="D6" s="21" t="s">
        <v>7</v>
      </c>
      <c r="E6" s="21" t="s">
        <v>18</v>
      </c>
      <c r="F6" s="19">
        <f>G6-G5</f>
        <v>0.8</v>
      </c>
      <c r="G6" s="41">
        <v>1.1000000000000001</v>
      </c>
      <c r="H6" s="21" t="s">
        <v>19</v>
      </c>
      <c r="I6" s="17"/>
      <c r="J6" s="31"/>
      <c r="K6" s="30"/>
    </row>
    <row r="7" spans="1:11" x14ac:dyDescent="0.15">
      <c r="A7" s="12">
        <f t="shared" si="0"/>
        <v>4</v>
      </c>
      <c r="B7" s="18" t="s">
        <v>21</v>
      </c>
      <c r="C7" s="40"/>
      <c r="D7" s="21" t="s">
        <v>20</v>
      </c>
      <c r="E7" s="21" t="s">
        <v>22</v>
      </c>
      <c r="F7" s="19">
        <f>G7-G6</f>
        <v>3.6</v>
      </c>
      <c r="G7" s="41">
        <v>4.7</v>
      </c>
      <c r="H7" s="21" t="s">
        <v>23</v>
      </c>
      <c r="I7" s="17"/>
      <c r="J7" s="31"/>
      <c r="K7" s="30"/>
    </row>
    <row r="8" spans="1:11" x14ac:dyDescent="0.15">
      <c r="A8" s="12">
        <f t="shared" si="0"/>
        <v>5</v>
      </c>
      <c r="B8" s="18" t="s">
        <v>24</v>
      </c>
      <c r="C8" s="36"/>
      <c r="D8" s="18" t="s">
        <v>25</v>
      </c>
      <c r="E8" s="21" t="s">
        <v>22</v>
      </c>
      <c r="F8" s="19">
        <f t="shared" ref="F8:F15" si="1">G8-G7</f>
        <v>0.89999999999999947</v>
      </c>
      <c r="G8" s="20">
        <v>5.6</v>
      </c>
      <c r="H8" s="18" t="s">
        <v>26</v>
      </c>
      <c r="I8" s="17"/>
      <c r="J8" s="31"/>
      <c r="K8" s="30"/>
    </row>
    <row r="9" spans="1:11" x14ac:dyDescent="0.15">
      <c r="A9" s="12">
        <f t="shared" si="0"/>
        <v>6</v>
      </c>
      <c r="B9" s="18" t="s">
        <v>27</v>
      </c>
      <c r="C9" s="36"/>
      <c r="D9" s="18" t="s">
        <v>15</v>
      </c>
      <c r="E9" s="18" t="s">
        <v>22</v>
      </c>
      <c r="F9" s="19">
        <f t="shared" si="1"/>
        <v>0.70000000000000018</v>
      </c>
      <c r="G9" s="20">
        <v>6.3</v>
      </c>
      <c r="H9" s="18" t="s">
        <v>28</v>
      </c>
      <c r="I9" s="22"/>
      <c r="J9" s="31"/>
      <c r="K9" s="30"/>
    </row>
    <row r="10" spans="1:11" x14ac:dyDescent="0.15">
      <c r="A10" s="12">
        <f t="shared" si="0"/>
        <v>7</v>
      </c>
      <c r="B10" s="18" t="s">
        <v>29</v>
      </c>
      <c r="C10" s="36"/>
      <c r="D10" s="18" t="s">
        <v>15</v>
      </c>
      <c r="E10" s="18" t="s">
        <v>22</v>
      </c>
      <c r="F10" s="19">
        <f t="shared" si="1"/>
        <v>8.5</v>
      </c>
      <c r="G10" s="20">
        <v>14.8</v>
      </c>
      <c r="H10" s="18" t="s">
        <v>33</v>
      </c>
      <c r="I10" s="22"/>
      <c r="J10" s="31"/>
      <c r="K10" s="30"/>
    </row>
    <row r="11" spans="1:11" x14ac:dyDescent="0.15">
      <c r="A11" s="12">
        <f t="shared" si="0"/>
        <v>8</v>
      </c>
      <c r="B11" s="18" t="s">
        <v>36</v>
      </c>
      <c r="C11" s="36"/>
      <c r="D11" s="18" t="s">
        <v>20</v>
      </c>
      <c r="E11" s="18" t="s">
        <v>22</v>
      </c>
      <c r="F11" s="19">
        <f t="shared" si="1"/>
        <v>3.6999999999999993</v>
      </c>
      <c r="G11" s="20">
        <v>18.5</v>
      </c>
      <c r="H11" s="18" t="s">
        <v>34</v>
      </c>
      <c r="I11" s="22"/>
      <c r="J11" s="31"/>
      <c r="K11" s="30"/>
    </row>
    <row r="12" spans="1:11" x14ac:dyDescent="0.15">
      <c r="A12" s="12">
        <f t="shared" si="0"/>
        <v>9</v>
      </c>
      <c r="B12" s="18" t="s">
        <v>32</v>
      </c>
      <c r="C12" s="49"/>
      <c r="D12" s="18" t="s">
        <v>25</v>
      </c>
      <c r="E12" s="21" t="s">
        <v>22</v>
      </c>
      <c r="F12" s="19">
        <f t="shared" si="1"/>
        <v>0.80000000000000071</v>
      </c>
      <c r="G12" s="20">
        <v>19.3</v>
      </c>
      <c r="H12" s="23" t="s">
        <v>35</v>
      </c>
      <c r="I12" s="22"/>
      <c r="J12" s="31"/>
      <c r="K12" s="30"/>
    </row>
    <row r="13" spans="1:11" x14ac:dyDescent="0.15">
      <c r="A13" s="12">
        <f t="shared" si="0"/>
        <v>10</v>
      </c>
      <c r="B13" s="18" t="s">
        <v>37</v>
      </c>
      <c r="C13" s="36"/>
      <c r="D13" s="18" t="s">
        <v>7</v>
      </c>
      <c r="E13" s="21" t="s">
        <v>22</v>
      </c>
      <c r="F13" s="19">
        <f t="shared" si="1"/>
        <v>1.3999999999999986</v>
      </c>
      <c r="G13" s="20">
        <v>20.7</v>
      </c>
      <c r="H13" s="18" t="s">
        <v>38</v>
      </c>
      <c r="I13" s="22"/>
      <c r="J13" s="31"/>
      <c r="K13" s="30"/>
    </row>
    <row r="14" spans="1:11" x14ac:dyDescent="0.15">
      <c r="A14" s="12">
        <f t="shared" si="0"/>
        <v>11</v>
      </c>
      <c r="B14" s="18" t="s">
        <v>32</v>
      </c>
      <c r="C14" s="36"/>
      <c r="D14" s="18" t="s">
        <v>25</v>
      </c>
      <c r="E14" s="21" t="s">
        <v>22</v>
      </c>
      <c r="F14" s="19">
        <f>G14-G13</f>
        <v>0.80000000000000071</v>
      </c>
      <c r="G14" s="20">
        <v>21.5</v>
      </c>
      <c r="H14" s="18" t="s">
        <v>39</v>
      </c>
      <c r="I14" s="22"/>
      <c r="J14" s="31"/>
      <c r="K14" s="30"/>
    </row>
    <row r="15" spans="1:11" x14ac:dyDescent="0.15">
      <c r="A15" s="12">
        <f t="shared" si="0"/>
        <v>12</v>
      </c>
      <c r="B15" s="18" t="s">
        <v>40</v>
      </c>
      <c r="C15" s="36"/>
      <c r="D15" s="18" t="s">
        <v>15</v>
      </c>
      <c r="E15" s="21" t="s">
        <v>22</v>
      </c>
      <c r="F15" s="19">
        <f t="shared" si="1"/>
        <v>1.3999999999999986</v>
      </c>
      <c r="G15" s="20">
        <v>22.9</v>
      </c>
      <c r="H15" s="23" t="s">
        <v>41</v>
      </c>
      <c r="I15" s="22"/>
      <c r="J15" s="31"/>
      <c r="K15" s="30"/>
    </row>
    <row r="16" spans="1:11" x14ac:dyDescent="0.15">
      <c r="A16" s="12">
        <f t="shared" si="0"/>
        <v>13</v>
      </c>
      <c r="B16" s="18" t="s">
        <v>45</v>
      </c>
      <c r="C16" s="36"/>
      <c r="D16" s="18" t="s">
        <v>25</v>
      </c>
      <c r="E16" s="21" t="s">
        <v>42</v>
      </c>
      <c r="F16" s="19">
        <f t="shared" ref="F16:F60" si="2">G16-G15</f>
        <v>2.9000000000000021</v>
      </c>
      <c r="G16" s="20">
        <v>25.8</v>
      </c>
      <c r="H16" s="23" t="s">
        <v>43</v>
      </c>
      <c r="I16" s="24"/>
      <c r="J16" s="31"/>
      <c r="K16" s="30"/>
    </row>
    <row r="17" spans="1:11" x14ac:dyDescent="0.15">
      <c r="A17" s="12">
        <f t="shared" si="0"/>
        <v>14</v>
      </c>
      <c r="B17" s="18" t="s">
        <v>44</v>
      </c>
      <c r="C17" s="36"/>
      <c r="D17" s="18" t="s">
        <v>20</v>
      </c>
      <c r="E17" s="18" t="s">
        <v>46</v>
      </c>
      <c r="F17" s="19">
        <f t="shared" si="2"/>
        <v>0.19999999999999929</v>
      </c>
      <c r="G17" s="20">
        <v>26</v>
      </c>
      <c r="H17" s="18" t="s">
        <v>47</v>
      </c>
      <c r="I17" s="22"/>
      <c r="J17" s="31"/>
      <c r="K17" s="30"/>
    </row>
    <row r="18" spans="1:11" x14ac:dyDescent="0.15">
      <c r="A18" s="12">
        <f t="shared" si="0"/>
        <v>15</v>
      </c>
      <c r="B18" s="18" t="s">
        <v>30</v>
      </c>
      <c r="C18" s="36"/>
      <c r="D18" s="18" t="s">
        <v>20</v>
      </c>
      <c r="E18" s="18" t="s">
        <v>48</v>
      </c>
      <c r="F18" s="19">
        <f t="shared" si="2"/>
        <v>5.6000000000000014</v>
      </c>
      <c r="G18" s="20">
        <v>31.6</v>
      </c>
      <c r="H18" s="23" t="s">
        <v>31</v>
      </c>
      <c r="I18" s="24"/>
      <c r="J18" s="31"/>
      <c r="K18" s="30"/>
    </row>
    <row r="19" spans="1:11" x14ac:dyDescent="0.15">
      <c r="A19" s="12">
        <f t="shared" si="0"/>
        <v>16</v>
      </c>
      <c r="B19" s="18" t="s">
        <v>30</v>
      </c>
      <c r="C19" s="36"/>
      <c r="D19" s="18" t="s">
        <v>25</v>
      </c>
      <c r="E19" s="18" t="s">
        <v>46</v>
      </c>
      <c r="F19" s="19">
        <f t="shared" si="2"/>
        <v>0.60000000000000142</v>
      </c>
      <c r="G19" s="20">
        <v>32.200000000000003</v>
      </c>
      <c r="H19" s="23" t="s">
        <v>55</v>
      </c>
      <c r="I19" s="24"/>
      <c r="J19" s="31"/>
      <c r="K19" s="30"/>
    </row>
    <row r="20" spans="1:11" ht="22.5" x14ac:dyDescent="0.15">
      <c r="A20" s="43">
        <f t="shared" si="0"/>
        <v>17</v>
      </c>
      <c r="B20" s="51" t="s">
        <v>49</v>
      </c>
      <c r="C20" s="44"/>
      <c r="D20" s="50"/>
      <c r="E20" s="50" t="s">
        <v>46</v>
      </c>
      <c r="F20" s="45">
        <f>G20-G19</f>
        <v>2.5999999999999943</v>
      </c>
      <c r="G20" s="46">
        <v>34.799999999999997</v>
      </c>
      <c r="H20" s="51" t="s">
        <v>50</v>
      </c>
      <c r="I20" s="57"/>
      <c r="J20" s="31"/>
      <c r="K20" s="30"/>
    </row>
    <row r="21" spans="1:11" x14ac:dyDescent="0.15">
      <c r="A21" s="12">
        <f t="shared" si="0"/>
        <v>18</v>
      </c>
      <c r="B21" s="18" t="s">
        <v>32</v>
      </c>
      <c r="C21" s="36"/>
      <c r="D21" s="18" t="s">
        <v>20</v>
      </c>
      <c r="E21" s="18" t="s">
        <v>46</v>
      </c>
      <c r="F21" s="19">
        <f>G21-G20</f>
        <v>3.9000000000000057</v>
      </c>
      <c r="G21" s="20">
        <v>38.700000000000003</v>
      </c>
      <c r="H21" s="23" t="s">
        <v>59</v>
      </c>
      <c r="I21" s="22"/>
      <c r="J21" s="31"/>
      <c r="K21" s="30"/>
    </row>
    <row r="22" spans="1:11" x14ac:dyDescent="0.15">
      <c r="A22" s="12">
        <f t="shared" si="0"/>
        <v>19</v>
      </c>
      <c r="B22" s="18" t="s">
        <v>51</v>
      </c>
      <c r="C22" s="36"/>
      <c r="D22" s="18" t="s">
        <v>15</v>
      </c>
      <c r="E22" s="18" t="s">
        <v>46</v>
      </c>
      <c r="F22" s="19">
        <f>G22-G21</f>
        <v>0.19999999999999574</v>
      </c>
      <c r="G22" s="20">
        <v>38.9</v>
      </c>
      <c r="H22" s="23" t="s">
        <v>52</v>
      </c>
      <c r="I22" s="22"/>
      <c r="J22" s="31"/>
      <c r="K22" s="30"/>
    </row>
    <row r="23" spans="1:11" x14ac:dyDescent="0.15">
      <c r="A23" s="12">
        <f t="shared" si="0"/>
        <v>20</v>
      </c>
      <c r="B23" s="18" t="s">
        <v>169</v>
      </c>
      <c r="C23" s="36"/>
      <c r="D23" s="18" t="s">
        <v>20</v>
      </c>
      <c r="E23" s="18" t="s">
        <v>46</v>
      </c>
      <c r="F23" s="19">
        <f t="shared" si="2"/>
        <v>5.1000000000000014</v>
      </c>
      <c r="G23" s="20">
        <v>44</v>
      </c>
      <c r="H23" s="23" t="s">
        <v>67</v>
      </c>
      <c r="I23" s="22"/>
      <c r="J23" s="31"/>
      <c r="K23" s="30"/>
    </row>
    <row r="24" spans="1:11" x14ac:dyDescent="0.15">
      <c r="A24" s="12">
        <f t="shared" si="0"/>
        <v>21</v>
      </c>
      <c r="B24" s="18" t="s">
        <v>54</v>
      </c>
      <c r="C24" s="36"/>
      <c r="D24" s="18" t="s">
        <v>25</v>
      </c>
      <c r="E24" s="18" t="s">
        <v>46</v>
      </c>
      <c r="F24" s="19">
        <f t="shared" si="2"/>
        <v>0.20000000000000284</v>
      </c>
      <c r="G24" s="20">
        <v>44.2</v>
      </c>
      <c r="H24" s="18" t="s">
        <v>55</v>
      </c>
      <c r="I24" s="24"/>
      <c r="J24" s="31"/>
      <c r="K24" s="30"/>
    </row>
    <row r="25" spans="1:11" s="25" customFormat="1" x14ac:dyDescent="0.15">
      <c r="A25" s="12">
        <f t="shared" si="0"/>
        <v>22</v>
      </c>
      <c r="B25" s="18" t="s">
        <v>56</v>
      </c>
      <c r="C25" s="36"/>
      <c r="D25" s="18" t="s">
        <v>15</v>
      </c>
      <c r="E25" s="18" t="s">
        <v>57</v>
      </c>
      <c r="F25" s="19">
        <f t="shared" si="2"/>
        <v>2.1999999999999957</v>
      </c>
      <c r="G25" s="20">
        <v>46.4</v>
      </c>
      <c r="H25" s="23"/>
      <c r="I25" s="24"/>
      <c r="J25" s="31"/>
      <c r="K25" s="30"/>
    </row>
    <row r="26" spans="1:11" ht="14.25" customHeight="1" x14ac:dyDescent="0.15">
      <c r="A26" s="12">
        <f t="shared" si="0"/>
        <v>23</v>
      </c>
      <c r="B26" s="18" t="s">
        <v>58</v>
      </c>
      <c r="C26" s="36"/>
      <c r="D26" s="18" t="s">
        <v>7</v>
      </c>
      <c r="E26" s="18" t="s">
        <v>60</v>
      </c>
      <c r="F26" s="19">
        <f t="shared" si="2"/>
        <v>1</v>
      </c>
      <c r="G26" s="20">
        <v>47.4</v>
      </c>
      <c r="H26" s="55" t="s">
        <v>61</v>
      </c>
      <c r="I26" s="22"/>
      <c r="J26" s="31"/>
      <c r="K26" s="30"/>
    </row>
    <row r="27" spans="1:11" ht="22.5" x14ac:dyDescent="0.15">
      <c r="A27" s="43">
        <f t="shared" si="0"/>
        <v>24</v>
      </c>
      <c r="B27" s="50" t="s">
        <v>63</v>
      </c>
      <c r="C27" s="44"/>
      <c r="D27" s="50"/>
      <c r="E27" s="50" t="s">
        <v>62</v>
      </c>
      <c r="F27" s="45">
        <f t="shared" si="2"/>
        <v>6.6000000000000014</v>
      </c>
      <c r="G27" s="46">
        <v>54</v>
      </c>
      <c r="H27" s="51" t="s">
        <v>117</v>
      </c>
      <c r="I27" s="54"/>
      <c r="J27" s="31"/>
      <c r="K27" s="30"/>
    </row>
    <row r="28" spans="1:11" x14ac:dyDescent="0.15">
      <c r="A28" s="12">
        <f t="shared" si="0"/>
        <v>25</v>
      </c>
      <c r="B28" s="18" t="s">
        <v>30</v>
      </c>
      <c r="C28" s="36"/>
      <c r="D28" s="18" t="s">
        <v>20</v>
      </c>
      <c r="E28" s="18" t="s">
        <v>62</v>
      </c>
      <c r="F28" s="19">
        <f t="shared" ref="F28" si="3">G28-G27</f>
        <v>0.39999999999999858</v>
      </c>
      <c r="G28" s="20">
        <v>54.4</v>
      </c>
      <c r="H28" s="18" t="s">
        <v>64</v>
      </c>
      <c r="I28" s="42"/>
      <c r="J28" s="31"/>
      <c r="K28" s="30"/>
    </row>
    <row r="29" spans="1:11" x14ac:dyDescent="0.15">
      <c r="A29" s="12">
        <f t="shared" si="0"/>
        <v>26</v>
      </c>
      <c r="B29" s="18" t="s">
        <v>65</v>
      </c>
      <c r="C29" s="36"/>
      <c r="D29" s="18" t="s">
        <v>15</v>
      </c>
      <c r="E29" s="18" t="s">
        <v>62</v>
      </c>
      <c r="F29" s="19">
        <f>G29-G28</f>
        <v>0.5</v>
      </c>
      <c r="G29" s="20">
        <v>54.9</v>
      </c>
      <c r="H29" s="23" t="s">
        <v>66</v>
      </c>
      <c r="I29" s="27"/>
      <c r="J29" s="31"/>
      <c r="K29" s="30"/>
    </row>
    <row r="30" spans="1:11" x14ac:dyDescent="0.15">
      <c r="A30" s="12">
        <f t="shared" si="0"/>
        <v>27</v>
      </c>
      <c r="B30" s="18" t="s">
        <v>30</v>
      </c>
      <c r="C30" s="36"/>
      <c r="D30" s="18" t="s">
        <v>7</v>
      </c>
      <c r="E30" s="18" t="s">
        <v>119</v>
      </c>
      <c r="F30" s="19">
        <f t="shared" si="2"/>
        <v>1.2000000000000028</v>
      </c>
      <c r="G30" s="20">
        <v>56.1</v>
      </c>
      <c r="H30" s="23" t="s">
        <v>120</v>
      </c>
      <c r="I30" s="27"/>
      <c r="J30" s="31"/>
      <c r="K30" s="30"/>
    </row>
    <row r="31" spans="1:11" x14ac:dyDescent="0.15">
      <c r="A31" s="12">
        <f t="shared" si="0"/>
        <v>28</v>
      </c>
      <c r="B31" s="18" t="s">
        <v>53</v>
      </c>
      <c r="C31" s="36"/>
      <c r="D31" s="18" t="s">
        <v>118</v>
      </c>
      <c r="E31" s="18" t="s">
        <v>121</v>
      </c>
      <c r="F31" s="19">
        <f t="shared" si="2"/>
        <v>0.10000000000000142</v>
      </c>
      <c r="G31" s="20">
        <v>56.2</v>
      </c>
      <c r="H31" s="23" t="s">
        <v>122</v>
      </c>
      <c r="I31" s="22"/>
      <c r="J31" s="31"/>
      <c r="K31" s="48"/>
    </row>
    <row r="32" spans="1:11" x14ac:dyDescent="0.15">
      <c r="A32" s="12">
        <f t="shared" si="0"/>
        <v>29</v>
      </c>
      <c r="B32" s="18" t="s">
        <v>123</v>
      </c>
      <c r="C32" s="36"/>
      <c r="D32" s="18" t="s">
        <v>118</v>
      </c>
      <c r="E32" s="18" t="s">
        <v>121</v>
      </c>
      <c r="F32" s="19">
        <f t="shared" si="2"/>
        <v>1.5</v>
      </c>
      <c r="G32" s="20">
        <v>57.7</v>
      </c>
      <c r="H32" s="23" t="s">
        <v>126</v>
      </c>
      <c r="I32" s="22"/>
      <c r="J32" s="31"/>
      <c r="K32" s="48"/>
    </row>
    <row r="33" spans="1:12" x14ac:dyDescent="0.15">
      <c r="A33" s="12">
        <f t="shared" si="0"/>
        <v>30</v>
      </c>
      <c r="B33" s="18" t="s">
        <v>124</v>
      </c>
      <c r="C33" s="36"/>
      <c r="D33" s="18" t="s">
        <v>125</v>
      </c>
      <c r="E33" s="18" t="s">
        <v>121</v>
      </c>
      <c r="F33" s="19">
        <f t="shared" si="2"/>
        <v>0.69999999999999574</v>
      </c>
      <c r="G33" s="20">
        <v>58.4</v>
      </c>
      <c r="H33" s="18" t="s">
        <v>129</v>
      </c>
      <c r="I33" s="22"/>
      <c r="J33" s="31"/>
      <c r="K33" s="48"/>
    </row>
    <row r="34" spans="1:12" x14ac:dyDescent="0.15">
      <c r="A34" s="12">
        <f t="shared" si="0"/>
        <v>31</v>
      </c>
      <c r="B34" s="26" t="s">
        <v>127</v>
      </c>
      <c r="C34" s="36"/>
      <c r="D34" s="26" t="s">
        <v>15</v>
      </c>
      <c r="E34" s="18" t="s">
        <v>121</v>
      </c>
      <c r="F34" s="19">
        <f t="shared" si="2"/>
        <v>10.500000000000007</v>
      </c>
      <c r="G34" s="20">
        <v>68.900000000000006</v>
      </c>
      <c r="H34" s="29" t="s">
        <v>128</v>
      </c>
      <c r="I34" s="42"/>
      <c r="J34" s="31"/>
      <c r="K34" s="48"/>
    </row>
    <row r="35" spans="1:12" ht="22.5" x14ac:dyDescent="0.15">
      <c r="A35" s="43">
        <f t="shared" si="0"/>
        <v>32</v>
      </c>
      <c r="B35" s="52" t="s">
        <v>130</v>
      </c>
      <c r="C35" s="44"/>
      <c r="D35" s="53"/>
      <c r="E35" s="50" t="s">
        <v>121</v>
      </c>
      <c r="F35" s="45">
        <f t="shared" si="2"/>
        <v>1.2999999999999972</v>
      </c>
      <c r="G35" s="46">
        <v>70.2</v>
      </c>
      <c r="H35" s="52" t="s">
        <v>131</v>
      </c>
      <c r="I35" s="54"/>
      <c r="J35" s="31"/>
      <c r="K35" s="48"/>
    </row>
    <row r="36" spans="1:12" x14ac:dyDescent="0.15">
      <c r="A36" s="12">
        <f t="shared" si="0"/>
        <v>33</v>
      </c>
      <c r="B36" s="18" t="s">
        <v>53</v>
      </c>
      <c r="C36" s="36"/>
      <c r="D36" s="26" t="s">
        <v>125</v>
      </c>
      <c r="E36" s="18" t="s">
        <v>104</v>
      </c>
      <c r="F36" s="19">
        <f t="shared" si="2"/>
        <v>2.8999999999999915</v>
      </c>
      <c r="G36" s="20">
        <v>73.099999999999994</v>
      </c>
      <c r="H36" s="29" t="s">
        <v>132</v>
      </c>
      <c r="I36" s="42"/>
      <c r="J36" s="31"/>
      <c r="K36" s="48"/>
    </row>
    <row r="37" spans="1:12" x14ac:dyDescent="0.15">
      <c r="A37" s="12">
        <f t="shared" si="0"/>
        <v>34</v>
      </c>
      <c r="B37" s="29" t="s">
        <v>133</v>
      </c>
      <c r="C37" s="36"/>
      <c r="D37" s="26" t="s">
        <v>134</v>
      </c>
      <c r="E37" s="18" t="s">
        <v>104</v>
      </c>
      <c r="F37" s="19">
        <f t="shared" si="2"/>
        <v>1.8000000000000114</v>
      </c>
      <c r="G37" s="20">
        <v>74.900000000000006</v>
      </c>
      <c r="H37" s="29" t="s">
        <v>135</v>
      </c>
      <c r="I37" s="42"/>
      <c r="J37" s="31"/>
      <c r="K37" s="48"/>
    </row>
    <row r="38" spans="1:12" x14ac:dyDescent="0.15">
      <c r="A38" s="12">
        <f t="shared" si="0"/>
        <v>35</v>
      </c>
      <c r="B38" s="29" t="s">
        <v>136</v>
      </c>
      <c r="C38" s="36"/>
      <c r="D38" s="26" t="s">
        <v>7</v>
      </c>
      <c r="E38" s="18" t="s">
        <v>104</v>
      </c>
      <c r="F38" s="19">
        <f t="shared" si="2"/>
        <v>1.8999999999999915</v>
      </c>
      <c r="G38" s="20">
        <v>76.8</v>
      </c>
      <c r="H38" s="29" t="s">
        <v>137</v>
      </c>
      <c r="I38" s="42"/>
      <c r="J38" s="31"/>
      <c r="K38" s="48"/>
    </row>
    <row r="39" spans="1:12" s="25" customFormat="1" x14ac:dyDescent="0.15">
      <c r="A39" s="12">
        <f t="shared" si="0"/>
        <v>36</v>
      </c>
      <c r="B39" s="23" t="s">
        <v>32</v>
      </c>
      <c r="C39" s="36"/>
      <c r="D39" s="26" t="s">
        <v>138</v>
      </c>
      <c r="E39" s="26" t="s">
        <v>139</v>
      </c>
      <c r="F39" s="19">
        <f t="shared" si="2"/>
        <v>8.7999999999999972</v>
      </c>
      <c r="G39" s="20">
        <v>85.6</v>
      </c>
      <c r="H39" s="29" t="s">
        <v>140</v>
      </c>
      <c r="I39" s="27"/>
      <c r="J39" s="31"/>
      <c r="K39" s="48"/>
      <c r="L39" s="32"/>
    </row>
    <row r="40" spans="1:12" s="25" customFormat="1" x14ac:dyDescent="0.15">
      <c r="A40" s="12">
        <f t="shared" si="0"/>
        <v>37</v>
      </c>
      <c r="B40" s="18" t="s">
        <v>141</v>
      </c>
      <c r="C40" s="36"/>
      <c r="D40" s="18" t="s">
        <v>138</v>
      </c>
      <c r="E40" s="18" t="s">
        <v>139</v>
      </c>
      <c r="F40" s="19">
        <f t="shared" si="2"/>
        <v>3.7000000000000028</v>
      </c>
      <c r="G40" s="20">
        <v>89.3</v>
      </c>
      <c r="H40" s="23" t="s">
        <v>142</v>
      </c>
      <c r="I40" s="27"/>
      <c r="J40" s="31"/>
      <c r="K40" s="48"/>
      <c r="L40" s="32"/>
    </row>
    <row r="41" spans="1:12" s="25" customFormat="1" x14ac:dyDescent="0.15">
      <c r="A41" s="12">
        <f t="shared" si="0"/>
        <v>38</v>
      </c>
      <c r="B41" s="26" t="s">
        <v>143</v>
      </c>
      <c r="C41" s="36"/>
      <c r="D41" s="18" t="s">
        <v>118</v>
      </c>
      <c r="E41" s="23" t="s">
        <v>144</v>
      </c>
      <c r="F41" s="19">
        <f t="shared" si="2"/>
        <v>0</v>
      </c>
      <c r="G41" s="20">
        <v>89.3</v>
      </c>
      <c r="H41" s="23" t="s">
        <v>163</v>
      </c>
      <c r="I41" s="27"/>
      <c r="J41" s="31"/>
      <c r="K41" s="48"/>
      <c r="L41" s="32"/>
    </row>
    <row r="42" spans="1:12" s="25" customFormat="1" ht="22.5" x14ac:dyDescent="0.15">
      <c r="A42" s="43">
        <f t="shared" si="0"/>
        <v>39</v>
      </c>
      <c r="B42" s="53" t="s">
        <v>166</v>
      </c>
      <c r="C42" s="44"/>
      <c r="D42" s="53"/>
      <c r="E42" s="53"/>
      <c r="F42" s="45">
        <f t="shared" si="2"/>
        <v>0.29999999999999716</v>
      </c>
      <c r="G42" s="46">
        <v>89.6</v>
      </c>
      <c r="H42" s="52" t="s">
        <v>167</v>
      </c>
      <c r="I42" s="47"/>
      <c r="J42" s="31"/>
      <c r="K42" s="48"/>
      <c r="L42" s="32"/>
    </row>
    <row r="43" spans="1:12" s="25" customFormat="1" x14ac:dyDescent="0.15">
      <c r="A43" s="12">
        <f t="shared" si="0"/>
        <v>40</v>
      </c>
      <c r="B43" s="26" t="s">
        <v>68</v>
      </c>
      <c r="C43" s="36"/>
      <c r="D43" s="26" t="s">
        <v>69</v>
      </c>
      <c r="E43" s="29" t="s">
        <v>70</v>
      </c>
      <c r="F43" s="19">
        <f t="shared" si="2"/>
        <v>20.100000000000009</v>
      </c>
      <c r="G43" s="59">
        <v>109.7</v>
      </c>
      <c r="H43" s="29" t="s">
        <v>71</v>
      </c>
      <c r="I43" s="27"/>
      <c r="J43" s="31"/>
      <c r="K43" s="48"/>
      <c r="L43" s="32"/>
    </row>
    <row r="44" spans="1:12" s="25" customFormat="1" x14ac:dyDescent="0.15">
      <c r="A44" s="12">
        <f t="shared" si="0"/>
        <v>41</v>
      </c>
      <c r="B44" s="26" t="s">
        <v>72</v>
      </c>
      <c r="C44" s="36"/>
      <c r="D44" s="26" t="s">
        <v>69</v>
      </c>
      <c r="E44" s="29" t="s">
        <v>73</v>
      </c>
      <c r="F44" s="19">
        <f t="shared" si="2"/>
        <v>0.79999999999999716</v>
      </c>
      <c r="G44" s="59">
        <v>110.5</v>
      </c>
      <c r="H44" s="29" t="s">
        <v>77</v>
      </c>
      <c r="I44" s="27"/>
      <c r="J44" s="31"/>
      <c r="K44" s="48"/>
      <c r="L44" s="32"/>
    </row>
    <row r="45" spans="1:12" s="25" customFormat="1" x14ac:dyDescent="0.15">
      <c r="A45" s="12">
        <f t="shared" si="0"/>
        <v>42</v>
      </c>
      <c r="B45" s="26" t="s">
        <v>74</v>
      </c>
      <c r="C45" s="36"/>
      <c r="D45" s="26" t="s">
        <v>75</v>
      </c>
      <c r="E45" s="29" t="s">
        <v>76</v>
      </c>
      <c r="F45" s="19">
        <f t="shared" si="2"/>
        <v>3</v>
      </c>
      <c r="G45" s="59">
        <v>113.5</v>
      </c>
      <c r="H45" s="29" t="s">
        <v>78</v>
      </c>
      <c r="I45" s="27"/>
      <c r="J45" s="31"/>
      <c r="K45" s="48"/>
      <c r="L45" s="32"/>
    </row>
    <row r="46" spans="1:12" s="25" customFormat="1" x14ac:dyDescent="0.15">
      <c r="A46" s="12">
        <f t="shared" si="0"/>
        <v>43</v>
      </c>
      <c r="B46" s="26" t="s">
        <v>32</v>
      </c>
      <c r="C46" s="36"/>
      <c r="D46" s="26" t="s">
        <v>79</v>
      </c>
      <c r="E46" s="26" t="s">
        <v>80</v>
      </c>
      <c r="F46" s="19">
        <f t="shared" si="2"/>
        <v>2.3999999999999915</v>
      </c>
      <c r="G46" s="59">
        <v>115.89999999999999</v>
      </c>
      <c r="H46" s="26" t="s">
        <v>85</v>
      </c>
      <c r="I46" s="27"/>
      <c r="J46" s="31"/>
      <c r="K46" s="48"/>
      <c r="L46" s="32"/>
    </row>
    <row r="47" spans="1:12" s="25" customFormat="1" x14ac:dyDescent="0.15">
      <c r="A47" s="12">
        <f t="shared" si="0"/>
        <v>44</v>
      </c>
      <c r="B47" s="26" t="s">
        <v>32</v>
      </c>
      <c r="C47" s="36"/>
      <c r="D47" s="26" t="s">
        <v>7</v>
      </c>
      <c r="E47" s="26" t="s">
        <v>80</v>
      </c>
      <c r="F47" s="19">
        <f t="shared" si="2"/>
        <v>0.90000000000000568</v>
      </c>
      <c r="G47" s="59">
        <v>116.8</v>
      </c>
      <c r="H47" s="26" t="s">
        <v>145</v>
      </c>
      <c r="I47" s="27"/>
      <c r="J47" s="31"/>
      <c r="K47" s="48"/>
      <c r="L47" s="32"/>
    </row>
    <row r="48" spans="1:12" s="25" customFormat="1" x14ac:dyDescent="0.15">
      <c r="A48" s="12">
        <f t="shared" si="0"/>
        <v>45</v>
      </c>
      <c r="B48" s="26" t="s">
        <v>82</v>
      </c>
      <c r="C48" s="36"/>
      <c r="D48" s="26" t="s">
        <v>79</v>
      </c>
      <c r="E48" s="26" t="s">
        <v>80</v>
      </c>
      <c r="F48" s="19">
        <f t="shared" si="2"/>
        <v>0.90000000000000568</v>
      </c>
      <c r="G48" s="59">
        <v>117.7</v>
      </c>
      <c r="H48" s="29" t="s">
        <v>86</v>
      </c>
      <c r="I48" s="27"/>
      <c r="J48" s="31"/>
      <c r="K48" s="48"/>
      <c r="L48" s="32"/>
    </row>
    <row r="49" spans="1:12" s="25" customFormat="1" x14ac:dyDescent="0.15">
      <c r="A49" s="12">
        <f t="shared" si="0"/>
        <v>46</v>
      </c>
      <c r="B49" s="26" t="s">
        <v>32</v>
      </c>
      <c r="C49" s="36"/>
      <c r="D49" s="26" t="s">
        <v>83</v>
      </c>
      <c r="E49" s="29" t="s">
        <v>80</v>
      </c>
      <c r="F49" s="19">
        <f t="shared" si="2"/>
        <v>0.5</v>
      </c>
      <c r="G49" s="59">
        <v>118.2</v>
      </c>
      <c r="H49" s="26" t="s">
        <v>86</v>
      </c>
      <c r="I49" s="27"/>
      <c r="J49" s="31"/>
      <c r="K49" s="48"/>
      <c r="L49" s="32"/>
    </row>
    <row r="50" spans="1:12" s="25" customFormat="1" x14ac:dyDescent="0.15">
      <c r="A50" s="12">
        <f t="shared" si="0"/>
        <v>47</v>
      </c>
      <c r="B50" s="26" t="s">
        <v>81</v>
      </c>
      <c r="C50" s="36"/>
      <c r="D50" s="26" t="s">
        <v>79</v>
      </c>
      <c r="E50" s="29" t="s">
        <v>84</v>
      </c>
      <c r="F50" s="19">
        <f t="shared" si="2"/>
        <v>0.59999999999999432</v>
      </c>
      <c r="G50" s="59">
        <v>118.8</v>
      </c>
      <c r="H50" s="26" t="s">
        <v>87</v>
      </c>
      <c r="I50" s="27"/>
      <c r="J50" s="31"/>
      <c r="K50" s="48"/>
      <c r="L50" s="32"/>
    </row>
    <row r="51" spans="1:12" s="25" customFormat="1" x14ac:dyDescent="0.15">
      <c r="A51" s="12">
        <f t="shared" si="0"/>
        <v>48</v>
      </c>
      <c r="B51" s="26" t="s">
        <v>95</v>
      </c>
      <c r="C51" s="36"/>
      <c r="D51" s="26" t="s">
        <v>88</v>
      </c>
      <c r="E51" s="29" t="s">
        <v>89</v>
      </c>
      <c r="F51" s="19">
        <f t="shared" si="2"/>
        <v>13.500000000000014</v>
      </c>
      <c r="G51" s="59">
        <v>132.30000000000001</v>
      </c>
      <c r="H51" s="26" t="s">
        <v>93</v>
      </c>
      <c r="I51" s="27"/>
      <c r="J51" s="31"/>
      <c r="K51" s="48"/>
      <c r="L51" s="32"/>
    </row>
    <row r="52" spans="1:12" s="25" customFormat="1" ht="22.5" x14ac:dyDescent="0.15">
      <c r="A52" s="43">
        <f t="shared" si="0"/>
        <v>49</v>
      </c>
      <c r="B52" s="52" t="s">
        <v>165</v>
      </c>
      <c r="C52" s="44"/>
      <c r="D52" s="53"/>
      <c r="E52" s="53"/>
      <c r="F52" s="45">
        <f t="shared" si="2"/>
        <v>0</v>
      </c>
      <c r="G52" s="58">
        <v>132.30000000000001</v>
      </c>
      <c r="H52" s="51" t="s">
        <v>162</v>
      </c>
      <c r="I52" s="47"/>
      <c r="J52" s="31"/>
      <c r="K52" s="48"/>
      <c r="L52" s="32"/>
    </row>
    <row r="53" spans="1:12" s="25" customFormat="1" x14ac:dyDescent="0.15">
      <c r="A53" s="12">
        <f t="shared" si="0"/>
        <v>50</v>
      </c>
      <c r="B53" s="29" t="s">
        <v>94</v>
      </c>
      <c r="C53" s="36"/>
      <c r="D53" s="26" t="s">
        <v>90</v>
      </c>
      <c r="E53" s="26" t="s">
        <v>91</v>
      </c>
      <c r="F53" s="19">
        <f t="shared" si="2"/>
        <v>3.3999999999999773</v>
      </c>
      <c r="G53" s="59">
        <v>135.69999999999999</v>
      </c>
      <c r="H53" s="29" t="s">
        <v>92</v>
      </c>
      <c r="I53" s="27"/>
      <c r="J53" s="31"/>
      <c r="K53" s="48"/>
      <c r="L53" s="32"/>
    </row>
    <row r="54" spans="1:12" s="25" customFormat="1" x14ac:dyDescent="0.15">
      <c r="A54" s="12">
        <f t="shared" si="0"/>
        <v>51</v>
      </c>
      <c r="B54" s="29" t="s">
        <v>96</v>
      </c>
      <c r="C54" s="36"/>
      <c r="D54" s="26" t="s">
        <v>90</v>
      </c>
      <c r="E54" s="29" t="s">
        <v>89</v>
      </c>
      <c r="F54" s="19">
        <f t="shared" si="2"/>
        <v>3.3000000000000114</v>
      </c>
      <c r="G54" s="59">
        <v>139</v>
      </c>
      <c r="H54" s="23" t="s">
        <v>97</v>
      </c>
      <c r="I54" s="27"/>
      <c r="J54" s="31"/>
      <c r="K54" s="48"/>
      <c r="L54" s="32"/>
    </row>
    <row r="55" spans="1:12" s="25" customFormat="1" x14ac:dyDescent="0.15">
      <c r="A55" s="12">
        <f t="shared" si="0"/>
        <v>52</v>
      </c>
      <c r="B55" s="26" t="s">
        <v>98</v>
      </c>
      <c r="C55" s="56"/>
      <c r="D55" s="26" t="s">
        <v>7</v>
      </c>
      <c r="E55" s="26" t="s">
        <v>99</v>
      </c>
      <c r="F55" s="19">
        <f t="shared" si="2"/>
        <v>4</v>
      </c>
      <c r="G55" s="59">
        <v>143</v>
      </c>
      <c r="H55" s="26" t="s">
        <v>108</v>
      </c>
      <c r="I55" s="27"/>
      <c r="J55" s="31"/>
      <c r="K55" s="48"/>
      <c r="L55" s="32"/>
    </row>
    <row r="56" spans="1:12" s="25" customFormat="1" x14ac:dyDescent="0.15">
      <c r="A56" s="12">
        <f t="shared" si="0"/>
        <v>53</v>
      </c>
      <c r="B56" s="26" t="s">
        <v>100</v>
      </c>
      <c r="C56" s="56"/>
      <c r="D56" s="26" t="s">
        <v>7</v>
      </c>
      <c r="E56" s="26" t="s">
        <v>101</v>
      </c>
      <c r="F56" s="19">
        <f t="shared" si="2"/>
        <v>20</v>
      </c>
      <c r="G56" s="59">
        <v>163</v>
      </c>
      <c r="H56" s="29" t="s">
        <v>110</v>
      </c>
      <c r="I56" s="27"/>
      <c r="J56" s="31"/>
      <c r="K56" s="48"/>
      <c r="L56" s="32"/>
    </row>
    <row r="57" spans="1:12" s="25" customFormat="1" x14ac:dyDescent="0.15">
      <c r="A57" s="43">
        <f t="shared" si="0"/>
        <v>54</v>
      </c>
      <c r="B57" s="53" t="s">
        <v>109</v>
      </c>
      <c r="C57" s="44"/>
      <c r="D57" s="53" t="s">
        <v>102</v>
      </c>
      <c r="E57" s="53" t="s">
        <v>101</v>
      </c>
      <c r="F57" s="45">
        <f>G57-G56</f>
        <v>0.20000000000001705</v>
      </c>
      <c r="G57" s="58">
        <v>163.20000000000002</v>
      </c>
      <c r="H57" s="52" t="s">
        <v>161</v>
      </c>
      <c r="I57" s="47"/>
      <c r="J57" s="31"/>
      <c r="K57" s="48"/>
      <c r="L57" s="32"/>
    </row>
    <row r="58" spans="1:12" s="25" customFormat="1" ht="22.5" x14ac:dyDescent="0.15">
      <c r="A58" s="12">
        <f t="shared" si="0"/>
        <v>55</v>
      </c>
      <c r="B58" s="26" t="s">
        <v>100</v>
      </c>
      <c r="C58" s="36"/>
      <c r="D58" s="26" t="s">
        <v>15</v>
      </c>
      <c r="E58" s="26" t="s">
        <v>101</v>
      </c>
      <c r="F58" s="19">
        <f>G58-G57</f>
        <v>9.9999999999994316E-2</v>
      </c>
      <c r="G58" s="59">
        <v>163.30000000000001</v>
      </c>
      <c r="H58" s="29" t="s">
        <v>111</v>
      </c>
      <c r="I58" s="27"/>
      <c r="J58" s="31"/>
      <c r="K58" s="48"/>
      <c r="L58" s="32"/>
    </row>
    <row r="59" spans="1:12" s="25" customFormat="1" x14ac:dyDescent="0.15">
      <c r="A59" s="12">
        <f t="shared" si="0"/>
        <v>56</v>
      </c>
      <c r="B59" s="26" t="s">
        <v>103</v>
      </c>
      <c r="C59" s="36"/>
      <c r="D59" s="26" t="s">
        <v>7</v>
      </c>
      <c r="E59" s="26" t="s">
        <v>113</v>
      </c>
      <c r="F59" s="19">
        <f t="shared" si="2"/>
        <v>6.3999999999999773</v>
      </c>
      <c r="G59" s="20">
        <v>169.7</v>
      </c>
      <c r="H59" s="29" t="s">
        <v>114</v>
      </c>
      <c r="I59" s="27"/>
      <c r="J59" s="31"/>
      <c r="K59" s="48"/>
      <c r="L59" s="32"/>
    </row>
    <row r="60" spans="1:12" s="25" customFormat="1" x14ac:dyDescent="0.15">
      <c r="A60" s="12">
        <f t="shared" si="0"/>
        <v>57</v>
      </c>
      <c r="B60" s="26" t="s">
        <v>115</v>
      </c>
      <c r="C60" s="36"/>
      <c r="D60" s="26" t="s">
        <v>8</v>
      </c>
      <c r="E60" s="26" t="s">
        <v>104</v>
      </c>
      <c r="F60" s="19">
        <f t="shared" si="2"/>
        <v>0.90000000000000568</v>
      </c>
      <c r="G60" s="20">
        <v>170.6</v>
      </c>
      <c r="H60" s="29" t="s">
        <v>116</v>
      </c>
      <c r="I60" s="27"/>
      <c r="J60" s="31"/>
      <c r="K60" s="48"/>
      <c r="L60" s="32"/>
    </row>
    <row r="61" spans="1:12" s="25" customFormat="1" x14ac:dyDescent="0.15">
      <c r="A61" s="12">
        <f t="shared" si="0"/>
        <v>58</v>
      </c>
      <c r="B61" s="26" t="s">
        <v>105</v>
      </c>
      <c r="C61" s="36"/>
      <c r="D61" s="26" t="s">
        <v>15</v>
      </c>
      <c r="E61" s="26" t="s">
        <v>104</v>
      </c>
      <c r="F61" s="19">
        <f t="shared" ref="F61:F69" si="4">G61-G60</f>
        <v>5.0999999999999943</v>
      </c>
      <c r="G61" s="20">
        <v>175.7</v>
      </c>
      <c r="H61" s="29" t="s">
        <v>112</v>
      </c>
      <c r="I61" s="27"/>
      <c r="J61" s="31"/>
      <c r="K61" s="48"/>
      <c r="L61" s="32"/>
    </row>
    <row r="62" spans="1:12" s="25" customFormat="1" x14ac:dyDescent="0.15">
      <c r="A62" s="12">
        <f t="shared" si="0"/>
        <v>59</v>
      </c>
      <c r="B62" s="26" t="s">
        <v>106</v>
      </c>
      <c r="C62" s="36"/>
      <c r="D62" s="26" t="s">
        <v>146</v>
      </c>
      <c r="E62" s="26" t="s">
        <v>147</v>
      </c>
      <c r="F62" s="19">
        <f t="shared" si="4"/>
        <v>1.1000000000000227</v>
      </c>
      <c r="G62" s="20">
        <v>176.8</v>
      </c>
      <c r="H62" s="26" t="s">
        <v>156</v>
      </c>
      <c r="I62" s="27"/>
      <c r="J62" s="31"/>
      <c r="K62" s="48"/>
      <c r="L62" s="32"/>
    </row>
    <row r="63" spans="1:12" s="25" customFormat="1" x14ac:dyDescent="0.15">
      <c r="A63" s="12">
        <f t="shared" si="0"/>
        <v>60</v>
      </c>
      <c r="B63" s="26" t="s">
        <v>148</v>
      </c>
      <c r="C63" s="36"/>
      <c r="D63" s="26" t="s">
        <v>15</v>
      </c>
      <c r="E63" s="26" t="s">
        <v>149</v>
      </c>
      <c r="F63" s="19">
        <f t="shared" si="4"/>
        <v>13.099999999999994</v>
      </c>
      <c r="G63" s="20">
        <v>189.9</v>
      </c>
      <c r="H63" s="29" t="s">
        <v>157</v>
      </c>
      <c r="I63" s="27"/>
      <c r="J63" s="31"/>
      <c r="K63" s="48"/>
      <c r="L63" s="32"/>
    </row>
    <row r="64" spans="1:12" s="25" customFormat="1" x14ac:dyDescent="0.15">
      <c r="A64" s="12">
        <f t="shared" si="0"/>
        <v>61</v>
      </c>
      <c r="B64" s="18" t="s">
        <v>150</v>
      </c>
      <c r="C64" s="36"/>
      <c r="D64" s="26" t="s">
        <v>7</v>
      </c>
      <c r="E64" s="26" t="s">
        <v>149</v>
      </c>
      <c r="F64" s="19">
        <f t="shared" si="4"/>
        <v>0.79999999999998295</v>
      </c>
      <c r="G64" s="20">
        <v>190.7</v>
      </c>
      <c r="H64" s="26" t="s">
        <v>158</v>
      </c>
      <c r="I64" s="27"/>
      <c r="J64" s="30"/>
      <c r="K64" s="48"/>
      <c r="L64" s="32"/>
    </row>
    <row r="65" spans="1:12" s="25" customFormat="1" x14ac:dyDescent="0.15">
      <c r="A65" s="12">
        <f t="shared" si="0"/>
        <v>62</v>
      </c>
      <c r="B65" s="26" t="s">
        <v>151</v>
      </c>
      <c r="C65" s="36"/>
      <c r="D65" s="26" t="s">
        <v>7</v>
      </c>
      <c r="E65" s="26" t="s">
        <v>149</v>
      </c>
      <c r="F65" s="19">
        <f t="shared" si="4"/>
        <v>0.10000000000002274</v>
      </c>
      <c r="G65" s="20">
        <v>190.8</v>
      </c>
      <c r="H65" s="26" t="s">
        <v>159</v>
      </c>
      <c r="I65" s="27"/>
      <c r="J65" s="30"/>
      <c r="K65" s="48"/>
      <c r="L65" s="32"/>
    </row>
    <row r="66" spans="1:12" s="25" customFormat="1" x14ac:dyDescent="0.15">
      <c r="A66" s="12">
        <f t="shared" si="0"/>
        <v>63</v>
      </c>
      <c r="B66" s="18" t="s">
        <v>152</v>
      </c>
      <c r="C66" s="36"/>
      <c r="D66" s="18" t="s">
        <v>153</v>
      </c>
      <c r="E66" s="18" t="s">
        <v>154</v>
      </c>
      <c r="F66" s="19">
        <f t="shared" si="4"/>
        <v>0.59999999999999432</v>
      </c>
      <c r="G66" s="59">
        <v>191.4</v>
      </c>
      <c r="H66" s="18" t="s">
        <v>160</v>
      </c>
      <c r="I66" s="27"/>
      <c r="J66" s="30"/>
      <c r="K66" s="48"/>
      <c r="L66" s="32"/>
    </row>
    <row r="67" spans="1:12" s="25" customFormat="1" ht="12" customHeight="1" x14ac:dyDescent="0.15">
      <c r="A67" s="12">
        <f t="shared" si="0"/>
        <v>64</v>
      </c>
      <c r="B67" s="26" t="s">
        <v>13</v>
      </c>
      <c r="C67" s="36"/>
      <c r="D67" s="26" t="s">
        <v>8</v>
      </c>
      <c r="E67" s="26" t="s">
        <v>155</v>
      </c>
      <c r="F67" s="19">
        <f t="shared" si="4"/>
        <v>7.5</v>
      </c>
      <c r="G67" s="20">
        <v>198.9</v>
      </c>
      <c r="H67" s="26" t="s">
        <v>164</v>
      </c>
      <c r="I67" s="24"/>
      <c r="J67" s="30"/>
      <c r="K67" s="48"/>
      <c r="L67" s="32"/>
    </row>
    <row r="68" spans="1:12" s="25" customFormat="1" x14ac:dyDescent="0.15">
      <c r="A68" s="12">
        <f t="shared" si="0"/>
        <v>65</v>
      </c>
      <c r="B68" s="26" t="s">
        <v>14</v>
      </c>
      <c r="C68" s="36"/>
      <c r="D68" s="26" t="s">
        <v>8</v>
      </c>
      <c r="E68" s="26" t="s">
        <v>11</v>
      </c>
      <c r="F68" s="19">
        <f t="shared" si="4"/>
        <v>1.0999999999999943</v>
      </c>
      <c r="G68" s="20">
        <v>200</v>
      </c>
      <c r="H68" s="62" t="s">
        <v>170</v>
      </c>
      <c r="I68" s="24"/>
      <c r="J68" s="30"/>
      <c r="K68" s="48"/>
      <c r="L68" s="32"/>
    </row>
    <row r="69" spans="1:12" ht="33.75" x14ac:dyDescent="0.15">
      <c r="A69" s="43">
        <f t="shared" si="0"/>
        <v>66</v>
      </c>
      <c r="B69" s="50" t="s">
        <v>107</v>
      </c>
      <c r="C69" s="44"/>
      <c r="D69" s="50"/>
      <c r="E69" s="50"/>
      <c r="F69" s="45">
        <f t="shared" si="4"/>
        <v>0</v>
      </c>
      <c r="G69" s="60">
        <v>200</v>
      </c>
      <c r="H69" s="63" t="s">
        <v>171</v>
      </c>
      <c r="I69" s="61"/>
      <c r="L69" s="28"/>
    </row>
    <row r="70" spans="1:12" x14ac:dyDescent="0.15">
      <c r="C70" s="37"/>
    </row>
  </sheetData>
  <phoneticPr fontId="2"/>
  <pageMargins left="0.25" right="0.25" top="0.53" bottom="0.42" header="0.3" footer="0.3"/>
  <pageSetup paperSize="9" scale="80" fitToHeight="0" orientation="portrait" horizontalDpi="4294967293" verticalDpi="4294967293" r:id="rId1"/>
  <headerFooter alignWithMargins="0"/>
  <webPublishItems count="1">
    <webPublishItem id="30523" divId="2013-224que_30523" sourceType="printArea" destinationFile="H:\Users\ZIN\Documents\AudaxKinki\オダックス近畿2013\2013\brm0224\2013-224qu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FJ-USER</cp:lastModifiedBy>
  <cp:lastPrinted>2021-09-30T12:57:30Z</cp:lastPrinted>
  <dcterms:created xsi:type="dcterms:W3CDTF">2011-02-06T12:06:47Z</dcterms:created>
  <dcterms:modified xsi:type="dcterms:W3CDTF">2021-09-30T13:53:21Z</dcterms:modified>
</cp:coreProperties>
</file>