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XC\BRM\2021_1009\"/>
    </mc:Choice>
  </mc:AlternateContent>
  <xr:revisionPtr revIDLastSave="0" documentId="13_ncr:1_{93880AC2-5A5B-44FC-BB17-D706ECCD7CA7}" xr6:coauthVersionLast="47" xr6:coauthVersionMax="47" xr10:uidLastSave="{00000000-0000-0000-0000-000000000000}"/>
  <bookViews>
    <workbookView xWindow="8070" yWindow="2145" windowWidth="19695" windowHeight="25500" xr2:uid="{00000000-000D-0000-FFFF-FFFF00000000}"/>
  </bookViews>
  <sheets>
    <sheet name="2021_BRM1009" sheetId="4" r:id="rId1"/>
    <sheet name="更新履歴" sheetId="3" r:id="rId2"/>
  </sheets>
  <externalReferences>
    <externalReference r:id="rId3"/>
  </externalReferences>
  <definedNames>
    <definedName name="_xlnm.Print_Area" localSheetId="0">'2021_BRM1009'!$A$1:$J$74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4" l="1"/>
  <c r="F13" i="4" s="1"/>
  <c r="F14" i="4" s="1"/>
  <c r="F5" i="4" l="1"/>
  <c r="F6" i="4" l="1"/>
  <c r="F7" i="4" s="1"/>
  <c r="F8" i="4" s="1"/>
  <c r="F9" i="4" s="1"/>
  <c r="F10" i="4" s="1"/>
  <c r="F11" i="4" s="1"/>
  <c r="F15" i="4" l="1"/>
  <c r="F16" i="4" s="1"/>
  <c r="F17" i="4" s="1"/>
  <c r="F18" i="4" s="1"/>
  <c r="F19" i="4" s="1"/>
  <c r="F20" i="4" s="1"/>
  <c r="F21" i="4" s="1"/>
  <c r="F22" i="4" s="1"/>
  <c r="J19" i="4" l="1"/>
  <c r="F23" i="4"/>
  <c r="F24" i="4" s="1"/>
  <c r="F25" i="4" s="1"/>
  <c r="F26" i="4" s="1"/>
  <c r="F27" i="4" s="1"/>
  <c r="J22" i="4"/>
  <c r="F28" i="4" l="1"/>
  <c r="F29" i="4" s="1"/>
  <c r="F30" i="4" s="1"/>
  <c r="F31" i="4" s="1"/>
  <c r="F32" i="4" s="1"/>
  <c r="J27" i="4"/>
  <c r="F33" i="4" l="1"/>
  <c r="F34" i="4" s="1"/>
  <c r="F35" i="4" s="1"/>
  <c r="F36" i="4" s="1"/>
  <c r="F37" i="4" s="1"/>
  <c r="F38" i="4" s="1"/>
  <c r="F39" i="4" s="1"/>
  <c r="J39" i="4" s="1"/>
  <c r="J32" i="4"/>
  <c r="F40" i="4" l="1"/>
  <c r="F41" i="4" s="1"/>
  <c r="F42" i="4" s="1"/>
  <c r="F43" i="4" s="1"/>
  <c r="J43" i="4" s="1"/>
  <c r="F44" i="4" l="1"/>
  <c r="F45" i="4" s="1"/>
  <c r="F46" i="4" s="1"/>
  <c r="F47" i="4" l="1"/>
  <c r="F48" i="4" s="1"/>
  <c r="F49" i="4" s="1"/>
  <c r="J45" i="4"/>
  <c r="F50" i="4" l="1"/>
  <c r="J50" i="4" s="1"/>
  <c r="F51" i="4" l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70" i="4" l="1"/>
  <c r="F71" i="4" s="1"/>
  <c r="F72" i="4" s="1"/>
  <c r="F73" i="4" s="1"/>
  <c r="F74" i="4" s="1"/>
  <c r="J74" i="4" s="1"/>
</calcChain>
</file>

<file path=xl/sharedStrings.xml><?xml version="1.0" encoding="utf-8"?>
<sst xmlns="http://schemas.openxmlformats.org/spreadsheetml/2006/main" count="325" uniqueCount="217">
  <si>
    <t>ポイント</t>
    <phoneticPr fontId="3"/>
  </si>
  <si>
    <t>備考</t>
    <rPh sb="0" eb="2">
      <t>ビコウ</t>
    </rPh>
    <phoneticPr fontId="3"/>
  </si>
  <si>
    <t>標識</t>
    <rPh sb="0" eb="2">
      <t>ヒョウシキ</t>
    </rPh>
    <phoneticPr fontId="3"/>
  </si>
  <si>
    <t>Y字路</t>
    <rPh sb="1" eb="3">
      <t>ジロ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</si>
  <si>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</si>
  <si>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</si>
  <si>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</si>
  <si>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</si>
  <si>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4"/>
  </si>
  <si>
    <t>右折</t>
    <rPh sb="0" eb="2">
      <t>ウセツ</t>
    </rPh>
    <phoneticPr fontId="3"/>
  </si>
  <si>
    <t>市道</t>
    <rPh sb="0" eb="2">
      <t>シドウ</t>
    </rPh>
    <phoneticPr fontId="3"/>
  </si>
  <si>
    <t>ト字路</t>
    <rPh sb="1" eb="2">
      <t>ジ</t>
    </rPh>
    <rPh sb="2" eb="3">
      <t>ロ</t>
    </rPh>
    <phoneticPr fontId="3"/>
  </si>
  <si>
    <t>左折</t>
    <rPh sb="0" eb="2">
      <t>サセツ</t>
    </rPh>
    <phoneticPr fontId="3"/>
  </si>
  <si>
    <t>築地　S</t>
    <rPh sb="0" eb="2">
      <t>ツキジ</t>
    </rPh>
    <phoneticPr fontId="2"/>
  </si>
  <si>
    <t>海南港　S</t>
    <rPh sb="0" eb="2">
      <t>カイナン</t>
    </rPh>
    <rPh sb="2" eb="3">
      <t>コウ</t>
    </rPh>
    <phoneticPr fontId="3"/>
  </si>
  <si>
    <t>船尾東　S</t>
    <rPh sb="0" eb="2">
      <t>フノオ</t>
    </rPh>
    <rPh sb="2" eb="3">
      <t>ヒガシ</t>
    </rPh>
    <phoneticPr fontId="2"/>
  </si>
  <si>
    <t>道なりに進みマリーナシティへ</t>
    <rPh sb="0" eb="1">
      <t>ミチ</t>
    </rPh>
    <rPh sb="4" eb="5">
      <t>スス</t>
    </rPh>
    <phoneticPr fontId="3"/>
  </si>
  <si>
    <t>直進</t>
    <rPh sb="0" eb="2">
      <t>チョクシン</t>
    </rPh>
    <phoneticPr fontId="3"/>
  </si>
  <si>
    <t>市道</t>
    <rPh sb="0" eb="2">
      <t>シドウ</t>
    </rPh>
    <phoneticPr fontId="3"/>
  </si>
  <si>
    <t>ポイント
までの
区間距離</t>
    <rPh sb="9" eb="11">
      <t>クカン</t>
    </rPh>
    <rPh sb="11" eb="13">
      <t>キョリ</t>
    </rPh>
    <phoneticPr fontId="3"/>
  </si>
  <si>
    <t>区間後
進路</t>
    <rPh sb="0" eb="2">
      <t>クカン</t>
    </rPh>
    <rPh sb="2" eb="3">
      <t>ゴ</t>
    </rPh>
    <rPh sb="4" eb="6">
      <t>シンロ</t>
    </rPh>
    <phoneticPr fontId="3"/>
  </si>
  <si>
    <t>ポイントまでの道路</t>
    <rPh sb="7" eb="9">
      <t>ドウロ</t>
    </rPh>
    <phoneticPr fontId="3"/>
  </si>
  <si>
    <t>累計
距離</t>
    <rPh sb="0" eb="2">
      <t>ルイケイ</t>
    </rPh>
    <rPh sb="3" eb="5">
      <t>キョリ</t>
    </rPh>
    <phoneticPr fontId="3"/>
  </si>
  <si>
    <t>チェック
間距離</t>
    <rPh sb="5" eb="6">
      <t>カン</t>
    </rPh>
    <rPh sb="6" eb="8">
      <t>キョリ</t>
    </rPh>
    <phoneticPr fontId="3"/>
  </si>
  <si>
    <t>○</t>
    <phoneticPr fontId="3"/>
  </si>
  <si>
    <t xml:space="preserve">
</t>
    <phoneticPr fontId="2"/>
  </si>
  <si>
    <t>Y字路、→加茂神社には行かずに、←塩津漁港方面へ</t>
    <rPh sb="1" eb="3">
      <t>ジロ</t>
    </rPh>
    <rPh sb="5" eb="7">
      <t>カモ</t>
    </rPh>
    <rPh sb="7" eb="9">
      <t>ジンジャ</t>
    </rPh>
    <rPh sb="11" eb="12">
      <t>イ</t>
    </rPh>
    <rPh sb="17" eb="19">
      <t>シオツ</t>
    </rPh>
    <rPh sb="19" eb="21">
      <t>ギョコウ</t>
    </rPh>
    <rPh sb="21" eb="23">
      <t>ホウメン</t>
    </rPh>
    <phoneticPr fontId="3"/>
  </si>
  <si>
    <t>T字路</t>
    <rPh sb="1" eb="2">
      <t>ジ</t>
    </rPh>
    <rPh sb="2" eb="3">
      <t>ミチ</t>
    </rPh>
    <phoneticPr fontId="2"/>
  </si>
  <si>
    <t>冷水(しみず)　S</t>
    <rPh sb="0" eb="2">
      <t>シミズ</t>
    </rPh>
    <phoneticPr fontId="2"/>
  </si>
  <si>
    <t>再度R42に合流</t>
    <rPh sb="0" eb="2">
      <t>サイド</t>
    </rPh>
    <rPh sb="6" eb="8">
      <t>ゴウリュウ</t>
    </rPh>
    <phoneticPr fontId="2"/>
  </si>
  <si>
    <t>R42</t>
    <phoneticPr fontId="2"/>
  </si>
  <si>
    <t>道なり右折</t>
    <rPh sb="0" eb="1">
      <t>ミチ</t>
    </rPh>
    <rPh sb="3" eb="5">
      <t>ウセツ</t>
    </rPh>
    <phoneticPr fontId="3"/>
  </si>
  <si>
    <t>十字路　S</t>
    <rPh sb="0" eb="3">
      <t>ジュウジロ</t>
    </rPh>
    <phoneticPr fontId="3"/>
  </si>
  <si>
    <t>○</t>
    <phoneticPr fontId="3"/>
  </si>
  <si>
    <t>┤字路</t>
    <rPh sb="1" eb="2">
      <t>ジ</t>
    </rPh>
    <rPh sb="2" eb="3">
      <t>ロ</t>
    </rPh>
    <phoneticPr fontId="3"/>
  </si>
  <si>
    <t>Y字路</t>
    <rPh sb="1" eb="3">
      <t>ジロ</t>
    </rPh>
    <phoneticPr fontId="2"/>
  </si>
  <si>
    <t>T字路</t>
    <rPh sb="1" eb="3">
      <t>ジロ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</si>
  <si>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</si>
  <si>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</si>
  <si>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十字路</t>
    <rPh sb="0" eb="3">
      <t>ジュウジロ</t>
    </rPh>
    <phoneticPr fontId="2"/>
  </si>
  <si>
    <t>左折</t>
    <rPh sb="0" eb="2">
      <t>サセツ</t>
    </rPh>
    <phoneticPr fontId="2"/>
  </si>
  <si>
    <t>直進</t>
    <rPh sb="0" eb="2">
      <t>チョクシン</t>
    </rPh>
    <phoneticPr fontId="2"/>
  </si>
  <si>
    <t>斜め右</t>
    <rPh sb="0" eb="1">
      <t>ナナ</t>
    </rPh>
    <rPh sb="2" eb="3">
      <t>ミギ</t>
    </rPh>
    <phoneticPr fontId="2"/>
  </si>
  <si>
    <t>逆Y字路</t>
    <rPh sb="0" eb="1">
      <t>ギャク</t>
    </rPh>
    <rPh sb="2" eb="4">
      <t>ジロ</t>
    </rPh>
    <phoneticPr fontId="2"/>
  </si>
  <si>
    <t>県道20</t>
    <rPh sb="0" eb="2">
      <t>ケンドウ</t>
    </rPh>
    <phoneticPr fontId="2"/>
  </si>
  <si>
    <t>県道172</t>
    <rPh sb="0" eb="2">
      <t>ケンドウ</t>
    </rPh>
    <phoneticPr fontId="2"/>
  </si>
  <si>
    <t>R480</t>
    <phoneticPr fontId="2"/>
  </si>
  <si>
    <t>新町　S</t>
    <rPh sb="0" eb="2">
      <t>シンマチ</t>
    </rPh>
    <phoneticPr fontId="2"/>
  </si>
  <si>
    <t>R42</t>
    <phoneticPr fontId="2"/>
  </si>
  <si>
    <t>黒田　S</t>
    <rPh sb="0" eb="2">
      <t>クロダ</t>
    </rPh>
    <phoneticPr fontId="2"/>
  </si>
  <si>
    <t>R42</t>
    <phoneticPr fontId="3"/>
  </si>
  <si>
    <t>R42</t>
    <phoneticPr fontId="3"/>
  </si>
  <si>
    <t>R42</t>
    <phoneticPr fontId="3"/>
  </si>
  <si>
    <t>R42</t>
    <phoneticPr fontId="3"/>
  </si>
  <si>
    <t>左に自販機2台(黄･白)ある倉庫を過ぎて右折、加茂神社→の小さい看板あり</t>
    <rPh sb="0" eb="1">
      <t>ヒダリ</t>
    </rPh>
    <rPh sb="2" eb="5">
      <t>ジハンキ</t>
    </rPh>
    <rPh sb="6" eb="7">
      <t>ダイ</t>
    </rPh>
    <rPh sb="8" eb="9">
      <t>キ</t>
    </rPh>
    <rPh sb="10" eb="11">
      <t>シロ</t>
    </rPh>
    <rPh sb="14" eb="16">
      <t>ソウコ</t>
    </rPh>
    <rPh sb="17" eb="18">
      <t>ス</t>
    </rPh>
    <rPh sb="20" eb="22">
      <t>ウセツ</t>
    </rPh>
    <rPh sb="23" eb="25">
      <t>カモ</t>
    </rPh>
    <rPh sb="25" eb="27">
      <t>ジンジャ</t>
    </rPh>
    <rPh sb="29" eb="30">
      <t>チイ</t>
    </rPh>
    <rPh sb="32" eb="34">
      <t>カンバン</t>
    </rPh>
    <phoneticPr fontId="2"/>
  </si>
  <si>
    <t>R42に一旦合流(R42のトンネルを1つも通らずにここまで来たら正解ルート)</t>
    <rPh sb="4" eb="6">
      <t>イッタン</t>
    </rPh>
    <rPh sb="6" eb="8">
      <t>ゴウリュウ</t>
    </rPh>
    <rPh sb="21" eb="22">
      <t>トオ</t>
    </rPh>
    <rPh sb="29" eb="30">
      <t>キ</t>
    </rPh>
    <rPh sb="32" eb="34">
      <t>セイカイ</t>
    </rPh>
    <phoneticPr fontId="2"/>
  </si>
  <si>
    <t>〇</t>
    <phoneticPr fontId="2"/>
  </si>
  <si>
    <t>直進しムーンブリッジを渡る</t>
    <rPh sb="0" eb="2">
      <t>チョクシン</t>
    </rPh>
    <rPh sb="11" eb="12">
      <t>ワタ</t>
    </rPh>
    <phoneticPr fontId="3"/>
  </si>
  <si>
    <t>道なり左折</t>
    <rPh sb="0" eb="1">
      <t>ミチ</t>
    </rPh>
    <rPh sb="3" eb="5">
      <t>サセツ</t>
    </rPh>
    <phoneticPr fontId="3"/>
  </si>
  <si>
    <t>左カーブ</t>
    <rPh sb="0" eb="1">
      <t>ヒダリ</t>
    </rPh>
    <phoneticPr fontId="3"/>
  </si>
  <si>
    <t>R370</t>
    <phoneticPr fontId="2"/>
  </si>
  <si>
    <t>県道18</t>
    <rPh sb="0" eb="2">
      <t>ケンドウ</t>
    </rPh>
    <phoneticPr fontId="2"/>
  </si>
  <si>
    <t>重根(しこね)第二　S</t>
    <rPh sb="0" eb="1">
      <t>ジュウ</t>
    </rPh>
    <rPh sb="1" eb="2">
      <t>ネ</t>
    </rPh>
    <rPh sb="7" eb="8">
      <t>ダイ</t>
    </rPh>
    <rPh sb="8" eb="9">
      <t>２</t>
    </rPh>
    <phoneticPr fontId="3"/>
  </si>
  <si>
    <t>R370(美里ﾊﾞｲﾊﾟｽ)</t>
    <rPh sb="5" eb="7">
      <t>ミサト</t>
    </rPh>
    <phoneticPr fontId="2"/>
  </si>
  <si>
    <t>←高野方面左折の表示あり</t>
    <rPh sb="1" eb="3">
      <t>コウヤ</t>
    </rPh>
    <rPh sb="3" eb="5">
      <t>ホウメン</t>
    </rPh>
    <rPh sb="5" eb="7">
      <t>サセツ</t>
    </rPh>
    <rPh sb="8" eb="10">
      <t>ヒョウジ</t>
    </rPh>
    <phoneticPr fontId="2"/>
  </si>
  <si>
    <t>左折</t>
    <rPh sb="0" eb="2">
      <t>サセツ</t>
    </rPh>
    <phoneticPr fontId="2"/>
  </si>
  <si>
    <t>大門すぎて左折</t>
    <rPh sb="0" eb="2">
      <t>ダイモン</t>
    </rPh>
    <rPh sb="5" eb="7">
      <t>サセツ</t>
    </rPh>
    <phoneticPr fontId="2"/>
  </si>
  <si>
    <t>この後、高野山大門までの登り約7.3ｋｍ</t>
    <rPh sb="2" eb="3">
      <t>アト</t>
    </rPh>
    <rPh sb="4" eb="7">
      <t>コウヤサン</t>
    </rPh>
    <rPh sb="7" eb="9">
      <t>ダイモン</t>
    </rPh>
    <rPh sb="12" eb="13">
      <t>ノボ</t>
    </rPh>
    <rPh sb="14" eb="15">
      <t>ヤク</t>
    </rPh>
    <phoneticPr fontId="2"/>
  </si>
  <si>
    <t>R480</t>
    <phoneticPr fontId="2"/>
  </si>
  <si>
    <t>R371</t>
    <phoneticPr fontId="2"/>
  </si>
  <si>
    <t>中の橋　S</t>
    <rPh sb="0" eb="1">
      <t>ナカ</t>
    </rPh>
    <rPh sb="2" eb="3">
      <t>ハシ</t>
    </rPh>
    <phoneticPr fontId="2"/>
  </si>
  <si>
    <t>→龍神方面へ</t>
    <rPh sb="1" eb="3">
      <t>リュウジン</t>
    </rPh>
    <rPh sb="3" eb="5">
      <t>ホウメン</t>
    </rPh>
    <phoneticPr fontId="2"/>
  </si>
  <si>
    <t>高野龍神スカイラインへ</t>
    <rPh sb="0" eb="2">
      <t>コウヤ</t>
    </rPh>
    <rPh sb="2" eb="4">
      <t>リュウジン</t>
    </rPh>
    <phoneticPr fontId="2"/>
  </si>
  <si>
    <t>R371</t>
    <phoneticPr fontId="2"/>
  </si>
  <si>
    <t>R425</t>
    <phoneticPr fontId="2"/>
  </si>
  <si>
    <t>←新宮・田辺白浜方面へ</t>
    <rPh sb="1" eb="3">
      <t>シングウ</t>
    </rPh>
    <rPh sb="4" eb="6">
      <t>タナベ</t>
    </rPh>
    <rPh sb="6" eb="8">
      <t>シラハマ</t>
    </rPh>
    <rPh sb="8" eb="10">
      <t>ホウメン</t>
    </rPh>
    <phoneticPr fontId="2"/>
  </si>
  <si>
    <t>県道29</t>
    <rPh sb="0" eb="2">
      <t>ケンドウ</t>
    </rPh>
    <phoneticPr fontId="2"/>
  </si>
  <si>
    <t>県道198</t>
    <rPh sb="0" eb="2">
      <t>ケンドウ</t>
    </rPh>
    <phoneticPr fontId="3"/>
  </si>
  <si>
    <t>黒江　S</t>
    <rPh sb="0" eb="2">
      <t>クロエ</t>
    </rPh>
    <phoneticPr fontId="2"/>
  </si>
  <si>
    <t>船尾東　S</t>
    <rPh sb="0" eb="2">
      <t>フナオ</t>
    </rPh>
    <rPh sb="2" eb="3">
      <t>ヒガシ</t>
    </rPh>
    <phoneticPr fontId="2"/>
  </si>
  <si>
    <t>馬場町1丁目　S</t>
    <rPh sb="0" eb="2">
      <t>ババ</t>
    </rPh>
    <rPh sb="2" eb="3">
      <t>チョウ</t>
    </rPh>
    <rPh sb="4" eb="6">
      <t>チョウメ</t>
    </rPh>
    <phoneticPr fontId="3"/>
  </si>
  <si>
    <t>平成大橋北詰　S</t>
    <rPh sb="0" eb="2">
      <t>ヘイセイ</t>
    </rPh>
    <rPh sb="2" eb="4">
      <t>オオハシ</t>
    </rPh>
    <rPh sb="4" eb="6">
      <t>キタヅメ</t>
    </rPh>
    <phoneticPr fontId="2"/>
  </si>
  <si>
    <t>矢立　S</t>
    <rPh sb="0" eb="2">
      <t>ヤダテ</t>
    </rPh>
    <phoneticPr fontId="2"/>
  </si>
  <si>
    <t>○</t>
    <phoneticPr fontId="3"/>
  </si>
  <si>
    <t>Y字路　S</t>
    <rPh sb="1" eb="2">
      <t>ジ</t>
    </rPh>
    <rPh sb="2" eb="3">
      <t>ロ</t>
    </rPh>
    <phoneticPr fontId="3"/>
  </si>
  <si>
    <t>↑田辺白浜･中辺路方面へ</t>
    <rPh sb="1" eb="3">
      <t>タナベ</t>
    </rPh>
    <rPh sb="3" eb="5">
      <t>シラハマ</t>
    </rPh>
    <rPh sb="6" eb="9">
      <t>ナカヘジ</t>
    </rPh>
    <rPh sb="9" eb="11">
      <t>ホウメン</t>
    </rPh>
    <phoneticPr fontId="2"/>
  </si>
  <si>
    <t>道なり左折してから右折</t>
    <rPh sb="0" eb="1">
      <t>ミチ</t>
    </rPh>
    <rPh sb="3" eb="5">
      <t>サセツ</t>
    </rPh>
    <rPh sb="9" eb="11">
      <t>ウセツ</t>
    </rPh>
    <phoneticPr fontId="2"/>
  </si>
  <si>
    <t>左直進</t>
    <rPh sb="0" eb="1">
      <t>ヒダリ</t>
    </rPh>
    <rPh sb="1" eb="3">
      <t>チョクシン</t>
    </rPh>
    <phoneticPr fontId="2"/>
  </si>
  <si>
    <t>左折</t>
  </si>
  <si>
    <t>Ｒ31１</t>
    <phoneticPr fontId="21"/>
  </si>
  <si>
    <t>R168</t>
  </si>
  <si>
    <t>右折</t>
  </si>
  <si>
    <t>突き当りR168と合流。熊野川を下る</t>
  </si>
  <si>
    <t>R168(旧道)</t>
  </si>
  <si>
    <t>左折</t>
    <rPh sb="0" eb="2">
      <t>サセツ</t>
    </rPh>
    <phoneticPr fontId="21"/>
  </si>
  <si>
    <t>左直進</t>
    <rPh sb="0" eb="1">
      <t>ヒダリ</t>
    </rPh>
    <rPh sb="1" eb="3">
      <t>チョクシン</t>
    </rPh>
    <phoneticPr fontId="21"/>
  </si>
  <si>
    <t>トンネルには行かない事</t>
    <rPh sb="6" eb="7">
      <t>イ</t>
    </rPh>
    <rPh sb="10" eb="11">
      <t>コト</t>
    </rPh>
    <phoneticPr fontId="21"/>
  </si>
  <si>
    <t>R168</t>
    <phoneticPr fontId="21"/>
  </si>
  <si>
    <t>R168に合流する</t>
    <rPh sb="5" eb="7">
      <t>ゴウリュウ</t>
    </rPh>
    <phoneticPr fontId="21"/>
  </si>
  <si>
    <t>右直進</t>
  </si>
  <si>
    <t>Ｙ字路</t>
  </si>
  <si>
    <t>R42</t>
  </si>
  <si>
    <t>R42との交差。那智勝浦方面へ。</t>
  </si>
  <si>
    <t>直進</t>
  </si>
  <si>
    <t>周参見</t>
  </si>
  <si>
    <t>ＪＲすさみ駅前</t>
  </si>
  <si>
    <t>県道31</t>
  </si>
  <si>
    <t>左側</t>
  </si>
  <si>
    <t>R42４</t>
  </si>
  <si>
    <t>右前方</t>
  </si>
  <si>
    <t>複合交差点
紀伊田辺の駅裏へと向かう</t>
    <phoneticPr fontId="21"/>
  </si>
  <si>
    <t>再びR42と合流</t>
  </si>
  <si>
    <t>R311</t>
    <phoneticPr fontId="3"/>
  </si>
  <si>
    <t>鍛冶屋川口　S</t>
    <phoneticPr fontId="3"/>
  </si>
  <si>
    <t>本宮　S</t>
    <phoneticPr fontId="21"/>
  </si>
  <si>
    <t>橋本　S</t>
    <phoneticPr fontId="21"/>
  </si>
  <si>
    <t>高森　S</t>
    <phoneticPr fontId="21"/>
  </si>
  <si>
    <t>森浦　S</t>
    <rPh sb="0" eb="2">
      <t>モリウラ</t>
    </rPh>
    <phoneticPr fontId="21"/>
  </si>
  <si>
    <t>郵便橋　S</t>
    <phoneticPr fontId="21"/>
  </si>
  <si>
    <t>田鶴　S</t>
    <phoneticPr fontId="21"/>
  </si>
  <si>
    <t>礫阪　S</t>
    <phoneticPr fontId="21"/>
  </si>
  <si>
    <t>稲成町　S</t>
    <phoneticPr fontId="21"/>
  </si>
  <si>
    <t>この先の三津ノ高架橋と田長トンネルは自転車通行禁止</t>
    <rPh sb="2" eb="3">
      <t>サキ</t>
    </rPh>
    <rPh sb="11" eb="12">
      <t>タ</t>
    </rPh>
    <rPh sb="12" eb="13">
      <t>ナガ</t>
    </rPh>
    <rPh sb="18" eb="21">
      <t>ジテンシャ</t>
    </rPh>
    <rPh sb="21" eb="23">
      <t>ツウコウ</t>
    </rPh>
    <rPh sb="23" eb="25">
      <t>キンシ</t>
    </rPh>
    <phoneticPr fontId="21"/>
  </si>
  <si>
    <t>新道(新越路トンネル)自転車通行禁止。
右手の道から新道をアンダーパス(越路トンネル)</t>
    <rPh sb="3" eb="4">
      <t>シン</t>
    </rPh>
    <rPh sb="4" eb="6">
      <t>コシジ</t>
    </rPh>
    <rPh sb="36" eb="38">
      <t>コシジ</t>
    </rPh>
    <phoneticPr fontId="21"/>
  </si>
  <si>
    <t>右側</t>
    <rPh sb="0" eb="2">
      <t>ミギガワ</t>
    </rPh>
    <phoneticPr fontId="2"/>
  </si>
  <si>
    <t>右側</t>
    <rPh sb="0" eb="1">
      <t>ミギ</t>
    </rPh>
    <phoneticPr fontId="2"/>
  </si>
  <si>
    <t>R42</t>
    <phoneticPr fontId="2"/>
  </si>
  <si>
    <t>R42を降りて田辺市街へ入る⇒県道31</t>
    <rPh sb="15" eb="17">
      <t>ケンドウ</t>
    </rPh>
    <phoneticPr fontId="2"/>
  </si>
  <si>
    <t>↗右</t>
    <rPh sb="1" eb="2">
      <t>ミギ</t>
    </rPh>
    <phoneticPr fontId="2"/>
  </si>
  <si>
    <t>萩原　S　(Y字路)</t>
    <rPh sb="0" eb="2">
      <t>ハギワラ</t>
    </rPh>
    <rPh sb="7" eb="9">
      <t>ジロ</t>
    </rPh>
    <phoneticPr fontId="2"/>
  </si>
  <si>
    <t>県道23</t>
    <phoneticPr fontId="2"/>
  </si>
  <si>
    <t>R42</t>
    <phoneticPr fontId="2"/>
  </si>
  <si>
    <t>↗原谷方面へ</t>
    <rPh sb="1" eb="3">
      <t>ハラタニ</t>
    </rPh>
    <rPh sb="3" eb="5">
      <t>ホウメン</t>
    </rPh>
    <phoneticPr fontId="2"/>
  </si>
  <si>
    <t>Y字型四叉路</t>
    <rPh sb="1" eb="3">
      <t>ジガタ</t>
    </rPh>
    <rPh sb="3" eb="4">
      <t>ヨン</t>
    </rPh>
    <rPh sb="4" eb="5">
      <t>マタ</t>
    </rPh>
    <rPh sb="5" eb="6">
      <t>ロ</t>
    </rPh>
    <phoneticPr fontId="2"/>
  </si>
  <si>
    <t>県道176</t>
    <rPh sb="0" eb="2">
      <t>ケンドウ</t>
    </rPh>
    <phoneticPr fontId="4"/>
  </si>
  <si>
    <t>JR鉄橋くぐり、道なり直進</t>
    <rPh sb="2" eb="4">
      <t>テッキョウ</t>
    </rPh>
    <rPh sb="8" eb="9">
      <t>ミチ</t>
    </rPh>
    <rPh sb="11" eb="13">
      <t>チョクシン</t>
    </rPh>
    <phoneticPr fontId="2"/>
  </si>
  <si>
    <t>県道21</t>
    <rPh sb="0" eb="2">
      <t>ケンドウ</t>
    </rPh>
    <phoneticPr fontId="4"/>
  </si>
  <si>
    <t>途中、新鹿ヶ瀬トンネル 標高176m</t>
    <rPh sb="0" eb="2">
      <t>トチュウ</t>
    </rPh>
    <rPh sb="3" eb="4">
      <t>シン</t>
    </rPh>
    <rPh sb="4" eb="5">
      <t>シカ</t>
    </rPh>
    <rPh sb="6" eb="7">
      <t>セ</t>
    </rPh>
    <rPh sb="12" eb="14">
      <t>ヒョウコウ</t>
    </rPh>
    <phoneticPr fontId="2"/>
  </si>
  <si>
    <t>R42へ合流</t>
    <rPh sb="4" eb="6">
      <t>ゴウリュウ</t>
    </rPh>
    <phoneticPr fontId="2"/>
  </si>
  <si>
    <t>左側</t>
    <rPh sb="0" eb="1">
      <t>ヒダリ</t>
    </rPh>
    <phoneticPr fontId="2"/>
  </si>
  <si>
    <t>湯浅　S</t>
    <rPh sb="0" eb="2">
      <t>ユアサ</t>
    </rPh>
    <phoneticPr fontId="2"/>
  </si>
  <si>
    <t>左折</t>
    <rPh sb="0" eb="2">
      <t>サセツ</t>
    </rPh>
    <phoneticPr fontId="2"/>
  </si>
  <si>
    <t>湯浅簡易裁判所前　S</t>
    <rPh sb="0" eb="2">
      <t>ユアサ</t>
    </rPh>
    <rPh sb="2" eb="4">
      <t>カンイ</t>
    </rPh>
    <rPh sb="4" eb="6">
      <t>サイバン</t>
    </rPh>
    <rPh sb="6" eb="7">
      <t>ショ</t>
    </rPh>
    <rPh sb="7" eb="8">
      <t>マエ</t>
    </rPh>
    <phoneticPr fontId="2"/>
  </si>
  <si>
    <t>途中、新田坂トンネルを通過</t>
    <rPh sb="0" eb="2">
      <t>トチュウ</t>
    </rPh>
    <rPh sb="3" eb="4">
      <t>シン</t>
    </rPh>
    <rPh sb="4" eb="6">
      <t>タサカ</t>
    </rPh>
    <rPh sb="11" eb="13">
      <t>ツウカ</t>
    </rPh>
    <phoneticPr fontId="2"/>
  </si>
  <si>
    <t>保田橋北詰　S</t>
    <rPh sb="0" eb="2">
      <t>ヤスダ</t>
    </rPh>
    <rPh sb="2" eb="3">
      <t>ハシ</t>
    </rPh>
    <rPh sb="3" eb="4">
      <t>キタ</t>
    </rPh>
    <rPh sb="4" eb="5">
      <t>ツ</t>
    </rPh>
    <phoneticPr fontId="2"/>
  </si>
  <si>
    <t>直進してこの後、水上栃谷トンネルへ</t>
    <rPh sb="0" eb="2">
      <t>チョクシン</t>
    </rPh>
    <rPh sb="6" eb="7">
      <t>アト</t>
    </rPh>
    <rPh sb="8" eb="10">
      <t>ミズカミ</t>
    </rPh>
    <rPh sb="10" eb="11">
      <t>トチ</t>
    </rPh>
    <rPh sb="11" eb="12">
      <t>タニ</t>
    </rPh>
    <phoneticPr fontId="2"/>
  </si>
  <si>
    <t>通過チェック1　上きしや</t>
    <rPh sb="0" eb="2">
      <t>ツウカ</t>
    </rPh>
    <rPh sb="8" eb="9">
      <t>ウエ</t>
    </rPh>
    <phoneticPr fontId="2"/>
  </si>
  <si>
    <t>通過チェック2　ファミリーマート高野山店</t>
    <rPh sb="0" eb="2">
      <t>ツウカ</t>
    </rPh>
    <rPh sb="16" eb="19">
      <t>コウヤサン</t>
    </rPh>
    <rPh sb="19" eb="20">
      <t>テン</t>
    </rPh>
    <phoneticPr fontId="2"/>
  </si>
  <si>
    <t>通過チェック3　ごまさんスカイタワー</t>
    <rPh sb="0" eb="2">
      <t>ツウカ</t>
    </rPh>
    <phoneticPr fontId="2"/>
  </si>
  <si>
    <t>通過チェック4　
Ａコープ紀南「熊野古道ちかつゆ」
（トイレ無し）</t>
    <rPh sb="0" eb="2">
      <t>ツウカ</t>
    </rPh>
    <rPh sb="13" eb="14">
      <t>キノ</t>
    </rPh>
    <rPh sb="14" eb="15">
      <t>ミナミ</t>
    </rPh>
    <rPh sb="16" eb="18">
      <t>クマノ</t>
    </rPh>
    <rPh sb="18" eb="20">
      <t>コドウ</t>
    </rPh>
    <rPh sb="30" eb="31">
      <t>ナ</t>
    </rPh>
    <phoneticPr fontId="2"/>
  </si>
  <si>
    <t>通過チェック5　
ローソン新宮磐盾(いわたて)店</t>
    <rPh sb="0" eb="2">
      <t>ツウカ</t>
    </rPh>
    <rPh sb="13" eb="15">
      <t>シングウ</t>
    </rPh>
    <rPh sb="15" eb="16">
      <t>イワ</t>
    </rPh>
    <rPh sb="16" eb="17">
      <t>タテ</t>
    </rPh>
    <rPh sb="23" eb="24">
      <t>テン</t>
    </rPh>
    <phoneticPr fontId="2"/>
  </si>
  <si>
    <t>通過チェック6　
ファミリーマート串本町桟橋店</t>
    <rPh sb="0" eb="2">
      <t>ツウカ</t>
    </rPh>
    <rPh sb="17" eb="20">
      <t>クシモトチョウ</t>
    </rPh>
    <rPh sb="20" eb="22">
      <t>サンバシ</t>
    </rPh>
    <rPh sb="22" eb="23">
      <t>テン</t>
    </rPh>
    <phoneticPr fontId="2"/>
  </si>
  <si>
    <t>通過チェック8　
ローソン紀伊内原駅前店</t>
    <rPh sb="0" eb="2">
      <t>ツウカ</t>
    </rPh>
    <rPh sb="13" eb="17">
      <t>キイウチハラ</t>
    </rPh>
    <rPh sb="17" eb="19">
      <t>エキマエ</t>
    </rPh>
    <rPh sb="19" eb="20">
      <t>テン</t>
    </rPh>
    <phoneticPr fontId="2"/>
  </si>
  <si>
    <t>BRM1009近畿400km和歌山一周Rebirth</t>
    <rPh sb="7" eb="9">
      <t>キンキ</t>
    </rPh>
    <rPh sb="14" eb="17">
      <t>ワカヤマ</t>
    </rPh>
    <rPh sb="17" eb="19">
      <t>イッシュウ</t>
    </rPh>
    <phoneticPr fontId="3"/>
  </si>
  <si>
    <t>ゴール
和歌山マリーナシティわかやま館　
正面入口付近</t>
    <rPh sb="4" eb="7">
      <t>ワカヤマ</t>
    </rPh>
    <rPh sb="18" eb="19">
      <t>カン</t>
    </rPh>
    <rPh sb="21" eb="23">
      <t>ショウメン</t>
    </rPh>
    <rPh sb="23" eb="24">
      <t>イ</t>
    </rPh>
    <rPh sb="24" eb="25">
      <t>クチ</t>
    </rPh>
    <rPh sb="25" eb="27">
      <t>フキン</t>
    </rPh>
    <phoneticPr fontId="2"/>
  </si>
  <si>
    <t>左側</t>
    <phoneticPr fontId="2"/>
  </si>
  <si>
    <t>スタート
和歌山マリーナシティわかやま館　
正面入口付近</t>
    <rPh sb="5" eb="8">
      <t>ワカヤマ</t>
    </rPh>
    <rPh sb="19" eb="20">
      <t>カン</t>
    </rPh>
    <rPh sb="22" eb="24">
      <t>ショウメン</t>
    </rPh>
    <rPh sb="24" eb="25">
      <t>イ</t>
    </rPh>
    <rPh sb="25" eb="26">
      <t>クチ</t>
    </rPh>
    <rPh sb="26" eb="28">
      <t>フキン</t>
    </rPh>
    <phoneticPr fontId="2"/>
  </si>
  <si>
    <t>8:00 スタート
スタート時刻証明のため、写真のプロパティの
スクリーンショットもとること。(日時の入った写真)</t>
    <rPh sb="48" eb="50">
      <t>ニチジ</t>
    </rPh>
    <rPh sb="51" eb="52">
      <t>ハイ</t>
    </rPh>
    <rPh sb="54" eb="56">
      <t>シャシン</t>
    </rPh>
    <phoneticPr fontId="3"/>
  </si>
  <si>
    <t>レシートチェック又はフォトコントロール
通過時刻を自分で記入(店舗閉店の場合、タワーとバイクの写真撮影)
参考タイム　13:40</t>
    <rPh sb="8" eb="9">
      <t>マタ</t>
    </rPh>
    <rPh sb="20" eb="22">
      <t>ツウカ</t>
    </rPh>
    <rPh sb="22" eb="24">
      <t>ジコク</t>
    </rPh>
    <rPh sb="25" eb="27">
      <t>ジブン</t>
    </rPh>
    <rPh sb="28" eb="30">
      <t>キニュウ</t>
    </rPh>
    <rPh sb="31" eb="33">
      <t>テンポ</t>
    </rPh>
    <rPh sb="33" eb="35">
      <t>ヘイテン</t>
    </rPh>
    <rPh sb="36" eb="37">
      <t>バ</t>
    </rPh>
    <rPh sb="37" eb="38">
      <t>アイ</t>
    </rPh>
    <rPh sb="47" eb="49">
      <t>シャシン</t>
    </rPh>
    <rPh sb="49" eb="51">
      <t>サツエイ</t>
    </rPh>
    <rPh sb="53" eb="55">
      <t>サンコウ</t>
    </rPh>
    <phoneticPr fontId="3"/>
  </si>
  <si>
    <t>レシート取得　通過時刻を自分で記入
参考タイム 17:56
A-COOPの営業時間が18:00までのため18:00を超える
場合はフォトコントロールも可(時刻は自分で記入)</t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18" eb="20">
      <t>サンコウ</t>
    </rPh>
    <rPh sb="37" eb="39">
      <t>エイギョウ</t>
    </rPh>
    <rPh sb="39" eb="41">
      <t>ジカン</t>
    </rPh>
    <rPh sb="58" eb="59">
      <t>コ</t>
    </rPh>
    <rPh sb="62" eb="64">
      <t>バアイ</t>
    </rPh>
    <rPh sb="75" eb="76">
      <t>カ</t>
    </rPh>
    <rPh sb="77" eb="79">
      <t>ジコク</t>
    </rPh>
    <rPh sb="80" eb="82">
      <t>ジブン</t>
    </rPh>
    <rPh sb="83" eb="85">
      <t>キニュウ</t>
    </rPh>
    <phoneticPr fontId="2"/>
  </si>
  <si>
    <t>ゴール時刻証明のため、写真のプロパティの
スクリーンショットもとること。(日時の入った写真)
クローズタイム　翌11:00</t>
    <rPh sb="55" eb="56">
      <t>ヨク</t>
    </rPh>
    <phoneticPr fontId="3"/>
  </si>
  <si>
    <t>高野名物　焼き餅の「上きしや」営業時間9：00-18：00
レシート取得　通過時刻を自分で記入
参考タイム　11:15
営業時間外は店頭でのフォトコントロール可</t>
    <rPh sb="0" eb="2">
      <t>コウヤ</t>
    </rPh>
    <rPh sb="2" eb="4">
      <t>メイブツ</t>
    </rPh>
    <rPh sb="5" eb="6">
      <t>ヤ</t>
    </rPh>
    <rPh sb="7" eb="8">
      <t>モチ</t>
    </rPh>
    <rPh sb="10" eb="11">
      <t>ウエ</t>
    </rPh>
    <rPh sb="15" eb="17">
      <t>エイギョウ</t>
    </rPh>
    <rPh sb="17" eb="19">
      <t>ジカン</t>
    </rPh>
    <rPh sb="34" eb="36">
      <t>シュトク</t>
    </rPh>
    <rPh sb="37" eb="39">
      <t>ツウカ</t>
    </rPh>
    <rPh sb="39" eb="41">
      <t>ジコク</t>
    </rPh>
    <rPh sb="42" eb="44">
      <t>ジブン</t>
    </rPh>
    <rPh sb="45" eb="47">
      <t>キニュウ</t>
    </rPh>
    <rPh sb="48" eb="50">
      <t>サンコウ</t>
    </rPh>
    <rPh sb="60" eb="64">
      <t>エイギョウジカン</t>
    </rPh>
    <rPh sb="64" eb="65">
      <t>ガイ</t>
    </rPh>
    <rPh sb="66" eb="68">
      <t>テントウ</t>
    </rPh>
    <rPh sb="79" eb="80">
      <t>カ</t>
    </rPh>
    <phoneticPr fontId="2"/>
  </si>
  <si>
    <t>Ver.1.0.1</t>
    <phoneticPr fontId="3"/>
  </si>
  <si>
    <t>通過チェック1　上きしや</t>
  </si>
  <si>
    <t>参考タイム修正：11：45⇒11：15</t>
    <rPh sb="0" eb="2">
      <t>サンコウ</t>
    </rPh>
    <rPh sb="5" eb="7">
      <t>シュウセイ</t>
    </rPh>
    <phoneticPr fontId="3"/>
  </si>
  <si>
    <t>通過チェック7
　ローソン白浜十九渕(つづらぶち)店
　又は、ローソン上富田朝来店(308.7km)</t>
    <rPh sb="0" eb="2">
      <t>ツウカ</t>
    </rPh>
    <rPh sb="13" eb="15">
      <t>シラハマ</t>
    </rPh>
    <rPh sb="15" eb="18">
      <t>ツヅラフチ</t>
    </rPh>
    <rPh sb="25" eb="26">
      <t>テン</t>
    </rPh>
    <rPh sb="28" eb="29">
      <t>マタ</t>
    </rPh>
    <rPh sb="35" eb="36">
      <t>ウエ</t>
    </rPh>
    <rPh sb="36" eb="38">
      <t>トンダ</t>
    </rPh>
    <rPh sb="38" eb="40">
      <t>アセク</t>
    </rPh>
    <rPh sb="40" eb="41">
      <t>テン</t>
    </rPh>
    <phoneticPr fontId="2"/>
  </si>
  <si>
    <t>Ver.1.0.2</t>
  </si>
  <si>
    <t>通過チェック7</t>
  </si>
  <si>
    <t>　ローソン白浜十九渕(つづらぶち)店</t>
  </si>
  <si>
    <t>　又は、ローソン上富田岩崎店(306.5km)</t>
    <rPh sb="11" eb="13">
      <t>イワサキ</t>
    </rPh>
    <phoneticPr fontId="3"/>
  </si>
  <si>
    <r>
      <t>　又は、</t>
    </r>
    <r>
      <rPr>
        <b/>
        <sz val="11"/>
        <rFont val="ＭＳ Ｐゴシック"/>
        <family val="3"/>
        <charset val="128"/>
      </rPr>
      <t>ローソン上富田朝来店(308.7km)</t>
    </r>
    <phoneticPr fontId="3"/>
  </si>
  <si>
    <t>削除、トンネルがなくなり手前の道路ないため</t>
    <rPh sb="0" eb="2">
      <t>サクジョ</t>
    </rPh>
    <rPh sb="12" eb="14">
      <t>テマエ</t>
    </rPh>
    <rPh sb="15" eb="17">
      <t>ドウロ</t>
    </rPh>
    <phoneticPr fontId="3"/>
  </si>
  <si>
    <t>Ver.1.0.3</t>
  </si>
  <si>
    <t>レシート取得　通過時刻を自分で記入
参考タイム　11:42
営業時間外は店頭でのフォトコントロール可</t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18" eb="20">
      <t>サンコウ</t>
    </rPh>
    <phoneticPr fontId="2"/>
  </si>
  <si>
    <t>ver 1.0.4</t>
    <phoneticPr fontId="3"/>
  </si>
  <si>
    <t>左手に西松屋、かいなん動物病院</t>
    <rPh sb="0" eb="2">
      <t>ヒダリテ</t>
    </rPh>
    <rPh sb="3" eb="6">
      <t>ニシマツヤ</t>
    </rPh>
    <rPh sb="11" eb="13">
      <t>ドウブツ</t>
    </rPh>
    <rPh sb="13" eb="15">
      <t>ビョウイン</t>
    </rPh>
    <phoneticPr fontId="3"/>
  </si>
  <si>
    <t>Ver.1.0.4</t>
  </si>
  <si>
    <t>行</t>
    <rPh sb="0" eb="1">
      <t>ギョウ</t>
    </rPh>
    <phoneticPr fontId="3"/>
  </si>
  <si>
    <t>64，65</t>
    <phoneticPr fontId="3"/>
  </si>
  <si>
    <t>Ver.</t>
    <phoneticPr fontId="3"/>
  </si>
  <si>
    <t>※サブ通過チェックを変更(閉業のため)</t>
    <rPh sb="3" eb="5">
      <t>ツウカ</t>
    </rPh>
    <rPh sb="10" eb="12">
      <t>ヘンコウ</t>
    </rPh>
    <rPh sb="13" eb="15">
      <t>ヘイギョウ</t>
    </rPh>
    <phoneticPr fontId="3"/>
  </si>
  <si>
    <t>ファミリーマート</t>
    <phoneticPr fontId="3"/>
  </si>
  <si>
    <t>修正前</t>
    <rPh sb="0" eb="3">
      <t>シュウセイマエ</t>
    </rPh>
    <phoneticPr fontId="3"/>
  </si>
  <si>
    <t>修正後</t>
    <rPh sb="0" eb="3">
      <t>シュウセイゴ</t>
    </rPh>
    <phoneticPr fontId="3"/>
  </si>
  <si>
    <t>西松屋、かいなん動物病院</t>
    <rPh sb="0" eb="3">
      <t>ニシマツヤ</t>
    </rPh>
    <rPh sb="8" eb="10">
      <t>ドウブツ</t>
    </rPh>
    <rPh sb="10" eb="12">
      <t>ビョウイン</t>
    </rPh>
    <phoneticPr fontId="3"/>
  </si>
  <si>
    <t>竜部池　S　左折を追加</t>
    <rPh sb="0" eb="1">
      <t>タツ</t>
    </rPh>
    <rPh sb="1" eb="2">
      <t>ブ</t>
    </rPh>
    <rPh sb="2" eb="3">
      <t>イケ</t>
    </rPh>
    <rPh sb="6" eb="8">
      <t>サセツ</t>
    </rPh>
    <rPh sb="9" eb="11">
      <t>ツイカ</t>
    </rPh>
    <phoneticPr fontId="3"/>
  </si>
  <si>
    <t>竜部池　S</t>
    <rPh sb="0" eb="1">
      <t>タツ</t>
    </rPh>
    <rPh sb="1" eb="2">
      <t>ブ</t>
    </rPh>
    <rPh sb="2" eb="3">
      <t>イケ</t>
    </rPh>
    <phoneticPr fontId="3"/>
  </si>
  <si>
    <t>花坂西</t>
    <rPh sb="0" eb="2">
      <t>ハナサカ</t>
    </rPh>
    <rPh sb="2" eb="3">
      <t>ニシ</t>
    </rPh>
    <phoneticPr fontId="2"/>
  </si>
  <si>
    <t>T字路</t>
    <rPh sb="1" eb="3">
      <t>ジロ</t>
    </rPh>
    <phoneticPr fontId="3"/>
  </si>
  <si>
    <t>花坂西</t>
    <rPh sb="0" eb="3">
      <t>ハナサカニシ</t>
    </rPh>
    <phoneticPr fontId="3"/>
  </si>
  <si>
    <t>R480</t>
    <phoneticPr fontId="3"/>
  </si>
  <si>
    <t>R380</t>
    <phoneticPr fontId="3"/>
  </si>
  <si>
    <t>R480</t>
    <phoneticPr fontId="3"/>
  </si>
  <si>
    <t>大門</t>
    <rPh sb="0" eb="2">
      <t>ダイモン</t>
    </rPh>
    <phoneticPr fontId="3"/>
  </si>
  <si>
    <t>┤字路</t>
  </si>
  <si>
    <t>大門</t>
    <rPh sb="0" eb="2">
      <t>ダイモン</t>
    </rPh>
    <phoneticPr fontId="3"/>
  </si>
  <si>
    <t>営業時間外は店頭でのフォトコントロール可</t>
  </si>
  <si>
    <t>追記</t>
    <rPh sb="0" eb="2">
      <t>ツイキ</t>
    </rPh>
    <phoneticPr fontId="3"/>
  </si>
  <si>
    <t>備考</t>
    <rPh sb="0" eb="2">
      <t>ビコウ</t>
    </rPh>
    <phoneticPr fontId="3"/>
  </si>
  <si>
    <t>道の駅たいじあり</t>
    <rPh sb="0" eb="1">
      <t>ミチ</t>
    </rPh>
    <rPh sb="2" eb="3">
      <t>エキ</t>
    </rPh>
    <phoneticPr fontId="2"/>
  </si>
  <si>
    <t>サークルKあり</t>
    <phoneticPr fontId="3"/>
  </si>
  <si>
    <t>道の駅たいじあり</t>
    <rPh sb="0" eb="1">
      <t>ミチ</t>
    </rPh>
    <rPh sb="2" eb="3">
      <t>エキ</t>
    </rPh>
    <phoneticPr fontId="3"/>
  </si>
  <si>
    <t>H字路</t>
    <rPh sb="1" eb="3">
      <t>ジロ</t>
    </rPh>
    <phoneticPr fontId="2"/>
  </si>
  <si>
    <t>H字路</t>
    <rPh sb="1" eb="3">
      <t>ジロ</t>
    </rPh>
    <phoneticPr fontId="3"/>
  </si>
  <si>
    <t>すさみ駅前　S</t>
  </si>
  <si>
    <t>すさみ駅前　S</t>
    <rPh sb="3" eb="5">
      <t>エキマエ</t>
    </rPh>
    <phoneticPr fontId="3"/>
  </si>
  <si>
    <t>Y字路</t>
    <rPh sb="1" eb="3">
      <t>ジロ</t>
    </rPh>
    <phoneticPr fontId="3"/>
  </si>
  <si>
    <t>↖左</t>
    <rPh sb="1" eb="2">
      <t>ヒダリ</t>
    </rPh>
    <phoneticPr fontId="3"/>
  </si>
  <si>
    <t>Y字路→ホテルしみづ苑前　斜め左</t>
    <rPh sb="13" eb="14">
      <t>ナナ</t>
    </rPh>
    <rPh sb="15" eb="16">
      <t>ヒダリ</t>
    </rPh>
    <phoneticPr fontId="3"/>
  </si>
  <si>
    <t>Y字路　↖左</t>
    <rPh sb="5" eb="6">
      <t>ヒダリ</t>
    </rPh>
    <phoneticPr fontId="3"/>
  </si>
  <si>
    <t>黒江　S</t>
  </si>
  <si>
    <t>黒江</t>
    <phoneticPr fontId="3"/>
  </si>
  <si>
    <t>レシート取得　通過時刻を自分で記入
参考タイム　翌07:40
営業時間外は店頭でのフォトコントロール可</t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18" eb="20">
      <t>サンコウ</t>
    </rPh>
    <rPh sb="24" eb="25">
      <t>ヨク</t>
    </rPh>
    <phoneticPr fontId="2"/>
  </si>
  <si>
    <t>レシート取得　通過時刻を自分で記入
参考タイム 翌4:16
営業時間外は店頭でのフォトコントロール可</t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18" eb="20">
      <t>サンコウ</t>
    </rPh>
    <rPh sb="24" eb="25">
      <t>ヨク</t>
    </rPh>
    <phoneticPr fontId="2"/>
  </si>
  <si>
    <t>レシート取得　通過時刻を自分で記入
参考タイム　翌00:20
営業時間外は店頭でのフォトコントロール可</t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18" eb="20">
      <t>サンコウ</t>
    </rPh>
    <rPh sb="24" eb="25">
      <t>ヨク</t>
    </rPh>
    <phoneticPr fontId="2"/>
  </si>
  <si>
    <t>レシート取得　通過時刻を自分で記入
参考タイム　21:24
営業時間外は店頭でのフォトコントロール可</t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18" eb="20">
      <t>サンコウ</t>
    </rPh>
    <phoneticPr fontId="2"/>
  </si>
  <si>
    <t>営業時間外は店頭でのフォトコントロール可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</si>
</sst>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7"/>
      <name val="HGPｺﾞｼｯｸE"/>
      <family val="3"/>
      <charset val="128"/>
    </font>
    <font>
      <sz val="10"/>
      <name val="HGSｺﾞｼｯｸE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9"/>
      <color theme="1"/>
      <name val="Century"/>
      <family val="1"/>
    </font>
    <font>
      <sz val="11"/>
      <name val="Century"/>
      <family val="1"/>
    </font>
    <font>
      <sz val="10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2" borderId="6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5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5" fillId="0" borderId="9" xfId="0" applyFont="1" applyFill="1" applyBorder="1">
      <alignment vertical="center"/>
    </xf>
    <xf numFmtId="0" fontId="2" fillId="0" borderId="0" xfId="0" applyFont="1" applyBorder="1">
      <alignment vertical="center"/>
    </xf>
    <xf numFmtId="0" fontId="5" fillId="0" borderId="9" xfId="0" applyFont="1" applyFill="1" applyBorder="1" applyAlignment="1">
      <alignment vertical="center" wrapText="1"/>
    </xf>
    <xf numFmtId="22" fontId="2" fillId="0" borderId="0" xfId="0" applyNumberFormat="1" applyFont="1" applyFill="1">
      <alignment vertical="center"/>
    </xf>
    <xf numFmtId="22" fontId="2" fillId="0" borderId="0" xfId="0" applyNumberFormat="1" applyFo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Fill="1">
      <alignment vertical="center"/>
    </xf>
    <xf numFmtId="0" fontId="5" fillId="4" borderId="5" xfId="0" applyFont="1" applyFill="1" applyBorder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5" xfId="0" applyFont="1" applyFill="1" applyBorder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4" borderId="9" xfId="0" applyFont="1" applyFill="1" applyBorder="1">
      <alignment vertical="center"/>
    </xf>
    <xf numFmtId="0" fontId="5" fillId="4" borderId="9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/>
    </xf>
    <xf numFmtId="0" fontId="5" fillId="3" borderId="5" xfId="0" applyFont="1" applyFill="1" applyBorder="1">
      <alignment vertical="center"/>
    </xf>
    <xf numFmtId="0" fontId="10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6" fontId="14" fillId="2" borderId="6" xfId="0" applyNumberFormat="1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/>
    </xf>
    <xf numFmtId="176" fontId="14" fillId="5" borderId="5" xfId="0" applyNumberFormat="1" applyFont="1" applyFill="1" applyBorder="1" applyAlignment="1">
      <alignment horizontal="center" vertical="center"/>
    </xf>
    <xf numFmtId="176" fontId="14" fillId="4" borderId="5" xfId="0" applyNumberFormat="1" applyFont="1" applyFill="1" applyBorder="1" applyAlignment="1">
      <alignment horizontal="center" vertical="center"/>
    </xf>
    <xf numFmtId="176" fontId="14" fillId="3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22" fontId="17" fillId="0" borderId="0" xfId="0" applyNumberFormat="1" applyFont="1">
      <alignment vertical="center"/>
    </xf>
    <xf numFmtId="22" fontId="17" fillId="0" borderId="0" xfId="0" applyNumberFormat="1" applyFont="1" applyAlignment="1">
      <alignment vertical="center" wrapText="1"/>
    </xf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 wrapText="1"/>
    </xf>
    <xf numFmtId="177" fontId="14" fillId="2" borderId="7" xfId="0" applyNumberFormat="1" applyFont="1" applyFill="1" applyBorder="1" applyAlignment="1">
      <alignment horizontal="center" vertical="center"/>
    </xf>
    <xf numFmtId="177" fontId="14" fillId="0" borderId="7" xfId="0" applyNumberFormat="1" applyFont="1" applyFill="1" applyBorder="1" applyAlignment="1">
      <alignment horizontal="center" vertical="center"/>
    </xf>
    <xf numFmtId="177" fontId="14" fillId="0" borderId="8" xfId="0" applyNumberFormat="1" applyFont="1" applyFill="1" applyBorder="1" applyAlignment="1">
      <alignment horizontal="center" vertical="center"/>
    </xf>
    <xf numFmtId="177" fontId="14" fillId="5" borderId="8" xfId="0" applyNumberFormat="1" applyFont="1" applyFill="1" applyBorder="1" applyAlignment="1">
      <alignment horizontal="center" vertical="center"/>
    </xf>
    <xf numFmtId="177" fontId="14" fillId="4" borderId="8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4" fillId="3" borderId="8" xfId="0" applyNumberFormat="1" applyFont="1" applyFill="1" applyBorder="1" applyAlignment="1">
      <alignment horizontal="center" vertical="center"/>
    </xf>
    <xf numFmtId="177" fontId="14" fillId="4" borderId="10" xfId="0" applyNumberFormat="1" applyFont="1" applyFill="1" applyBorder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14" fillId="4" borderId="7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 wrapText="1"/>
    </xf>
    <xf numFmtId="0" fontId="7" fillId="4" borderId="9" xfId="0" applyFont="1" applyFill="1" applyBorder="1">
      <alignment vertical="center"/>
    </xf>
    <xf numFmtId="0" fontId="7" fillId="4" borderId="5" xfId="0" applyFont="1" applyFill="1" applyBorder="1" applyAlignment="1">
      <alignment horizontal="center" vertical="center"/>
    </xf>
    <xf numFmtId="176" fontId="15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176" fontId="14" fillId="0" borderId="10" xfId="0" applyNumberFormat="1" applyFont="1" applyFill="1" applyBorder="1" applyAlignment="1">
      <alignment horizontal="center" vertical="center"/>
    </xf>
    <xf numFmtId="176" fontId="14" fillId="4" borderId="10" xfId="0" applyNumberFormat="1" applyFont="1" applyFill="1" applyBorder="1" applyAlignment="1">
      <alignment horizontal="center" vertical="center"/>
    </xf>
    <xf numFmtId="22" fontId="18" fillId="0" borderId="0" xfId="0" applyNumberFormat="1" applyFont="1">
      <alignment vertical="center"/>
    </xf>
    <xf numFmtId="0" fontId="19" fillId="4" borderId="5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20" fillId="5" borderId="5" xfId="0" applyFont="1" applyFill="1" applyBorder="1">
      <alignment vertical="center"/>
    </xf>
    <xf numFmtId="0" fontId="5" fillId="4" borderId="5" xfId="1" applyFont="1" applyFill="1" applyBorder="1" applyAlignment="1">
      <alignment horizontal="left" vertical="center" wrapText="1"/>
    </xf>
    <xf numFmtId="0" fontId="22" fillId="4" borderId="5" xfId="1" applyFont="1" applyFill="1" applyBorder="1" applyAlignment="1">
      <alignment horizontal="left" vertical="center" wrapText="1"/>
    </xf>
    <xf numFmtId="0" fontId="22" fillId="4" borderId="5" xfId="1" applyFont="1" applyFill="1" applyBorder="1" applyAlignment="1">
      <alignment horizontal="left" vertical="center" shrinkToFit="1"/>
    </xf>
    <xf numFmtId="0" fontId="5" fillId="4" borderId="5" xfId="1" applyFont="1" applyFill="1" applyBorder="1" applyAlignment="1">
      <alignment vertical="center" wrapText="1"/>
    </xf>
    <xf numFmtId="0" fontId="23" fillId="4" borderId="5" xfId="1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vertical="center" wrapText="1"/>
    </xf>
    <xf numFmtId="0" fontId="22" fillId="5" borderId="5" xfId="1" applyFont="1" applyFill="1" applyBorder="1" applyAlignment="1">
      <alignment horizontal="left" vertical="center" wrapText="1"/>
    </xf>
    <xf numFmtId="0" fontId="5" fillId="5" borderId="9" xfId="0" applyFont="1" applyFill="1" applyBorder="1">
      <alignment vertical="center"/>
    </xf>
    <xf numFmtId="0" fontId="20" fillId="5" borderId="5" xfId="1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vertical="center" wrapText="1"/>
    </xf>
    <xf numFmtId="176" fontId="26" fillId="3" borderId="5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vertical="center" wrapText="1"/>
    </xf>
    <xf numFmtId="176" fontId="14" fillId="3" borderId="6" xfId="0" applyNumberFormat="1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vertical="center" wrapText="1"/>
    </xf>
    <xf numFmtId="20" fontId="2" fillId="0" borderId="0" xfId="0" applyNumberFormat="1" applyFont="1" applyAlignment="1">
      <alignment vertical="center"/>
    </xf>
    <xf numFmtId="0" fontId="13" fillId="6" borderId="4" xfId="0" applyFont="1" applyFill="1" applyBorder="1" applyAlignment="1">
      <alignment horizontal="center" vertical="center"/>
    </xf>
    <xf numFmtId="0" fontId="5" fillId="6" borderId="5" xfId="0" applyFont="1" applyFill="1" applyBorder="1">
      <alignment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9" xfId="0" applyFont="1" applyFill="1" applyBorder="1">
      <alignment vertical="center"/>
    </xf>
    <xf numFmtId="176" fontId="14" fillId="6" borderId="5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vertical="center"/>
    </xf>
    <xf numFmtId="176" fontId="14" fillId="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13" fillId="7" borderId="4" xfId="0" applyFont="1" applyFill="1" applyBorder="1" applyAlignment="1">
      <alignment horizontal="center" vertical="center"/>
    </xf>
    <xf numFmtId="0" fontId="5" fillId="7" borderId="5" xfId="0" applyFont="1" applyFill="1" applyBorder="1">
      <alignment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>
      <alignment vertical="center"/>
    </xf>
    <xf numFmtId="176" fontId="14" fillId="7" borderId="5" xfId="0" applyNumberFormat="1" applyFont="1" applyFill="1" applyBorder="1" applyAlignment="1">
      <alignment horizontal="center" vertical="center"/>
    </xf>
    <xf numFmtId="177" fontId="14" fillId="7" borderId="8" xfId="0" applyNumberFormat="1" applyFont="1" applyFill="1" applyBorder="1" applyAlignment="1">
      <alignment horizontal="center" vertical="center"/>
    </xf>
    <xf numFmtId="0" fontId="2" fillId="7" borderId="0" xfId="0" applyFont="1" applyFill="1">
      <alignment vertical="center"/>
    </xf>
    <xf numFmtId="0" fontId="23" fillId="7" borderId="5" xfId="1" applyFont="1" applyFill="1" applyBorder="1" applyAlignment="1">
      <alignment horizontal="left" vertical="center" wrapText="1"/>
    </xf>
    <xf numFmtId="0" fontId="5" fillId="7" borderId="5" xfId="1" applyFont="1" applyFill="1" applyBorder="1" applyAlignment="1">
      <alignment horizontal="left" vertical="center" wrapText="1"/>
    </xf>
    <xf numFmtId="0" fontId="5" fillId="7" borderId="9" xfId="0" applyFon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981075</xdr:colOff>
          <xdr:row>58</xdr:row>
          <xdr:rowOff>123825</xdr:rowOff>
        </xdr:from>
        <xdr:to>
          <xdr:col>16</xdr:col>
          <xdr:colOff>561975</xdr:colOff>
          <xdr:row>73</xdr:row>
          <xdr:rowOff>533400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9DEEF1E-E288-4008-BBB4-FD436813CD8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pc-open-close (6)'!$A$1:$E$13" spid="_x0000_s10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725275" y="13077825"/>
              <a:ext cx="6096000" cy="31051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fajf\Downloads\pc-open-close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-open-close (6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2"/>
  <sheetViews>
    <sheetView tabSelected="1" zoomScaleNormal="100" workbookViewId="0">
      <selection activeCell="J3" sqref="J3"/>
    </sheetView>
  </sheetViews>
  <sheetFormatPr defaultColWidth="7.75" defaultRowHeight="12.75" x14ac:dyDescent="0.15"/>
  <cols>
    <col min="1" max="1" width="5" style="55" bestFit="1" customWidth="1"/>
    <col min="2" max="2" width="33" style="1" customWidth="1"/>
    <col min="3" max="3" width="4.5" style="16" bestFit="1" customWidth="1"/>
    <col min="4" max="4" width="16.75" style="1" customWidth="1"/>
    <col min="5" max="5" width="7.125" style="3" customWidth="1"/>
    <col min="6" max="6" width="6.75" style="40" customWidth="1"/>
    <col min="7" max="7" width="6.5" style="1" customWidth="1"/>
    <col min="8" max="8" width="0.375" style="1" customWidth="1"/>
    <col min="9" max="9" width="55.125" style="24" customWidth="1"/>
    <col min="10" max="10" width="5.875" style="57" customWidth="1"/>
    <col min="11" max="11" width="14.125" style="1" bestFit="1" customWidth="1"/>
    <col min="12" max="12" width="8.875" style="1" customWidth="1"/>
    <col min="13" max="13" width="7.625" style="1" customWidth="1"/>
    <col min="14" max="14" width="20.25" style="1" customWidth="1"/>
    <col min="15" max="15" width="20.5" style="1" customWidth="1"/>
    <col min="16" max="16" width="14.125" style="1" bestFit="1" customWidth="1"/>
    <col min="17" max="17" width="7.75" style="1"/>
    <col min="18" max="18" width="30.5" style="1" customWidth="1"/>
    <col min="19" max="19" width="20.375" style="1" customWidth="1"/>
    <col min="20" max="16384" width="7.75" style="1"/>
  </cols>
  <sheetData>
    <row r="1" spans="1:16" ht="13.5" x14ac:dyDescent="0.15">
      <c r="A1"/>
      <c r="B1" s="2">
        <v>2021</v>
      </c>
      <c r="I1" s="4" t="s">
        <v>174</v>
      </c>
    </row>
    <row r="2" spans="1:16" ht="14.25" thickBot="1" x14ac:dyDescent="0.2">
      <c r="A2"/>
      <c r="B2" s="1" t="s">
        <v>153</v>
      </c>
      <c r="I2" s="23">
        <v>44475</v>
      </c>
      <c r="J2" s="99">
        <v>0.98333333333333339</v>
      </c>
    </row>
    <row r="3" spans="1:16" s="39" customFormat="1" ht="39.75" customHeight="1" thickBot="1" x14ac:dyDescent="0.2">
      <c r="A3" s="56"/>
      <c r="B3" s="35" t="s">
        <v>0</v>
      </c>
      <c r="C3" s="35" t="s">
        <v>2</v>
      </c>
      <c r="D3" s="35" t="s">
        <v>21</v>
      </c>
      <c r="E3" s="36" t="s">
        <v>19</v>
      </c>
      <c r="F3" s="38" t="s">
        <v>22</v>
      </c>
      <c r="G3" s="37" t="s">
        <v>20</v>
      </c>
      <c r="H3" s="35"/>
      <c r="I3" s="35" t="s">
        <v>1</v>
      </c>
      <c r="J3" s="58" t="s">
        <v>23</v>
      </c>
    </row>
    <row r="4" spans="1:16" ht="41.25" customHeight="1" thickTop="1" x14ac:dyDescent="0.15">
      <c r="A4" s="50">
        <v>1</v>
      </c>
      <c r="B4" s="90" t="s">
        <v>156</v>
      </c>
      <c r="C4" s="17"/>
      <c r="D4" s="5"/>
      <c r="E4" s="41">
        <v>0</v>
      </c>
      <c r="F4" s="97">
        <v>0</v>
      </c>
      <c r="G4" s="17" t="s">
        <v>6</v>
      </c>
      <c r="H4" s="5"/>
      <c r="I4" s="98" t="s">
        <v>157</v>
      </c>
      <c r="J4" s="59">
        <v>0</v>
      </c>
      <c r="K4" s="14"/>
      <c r="L4" s="14"/>
      <c r="M4" s="14"/>
      <c r="N4" s="14"/>
      <c r="O4" s="14"/>
      <c r="P4" s="13"/>
    </row>
    <row r="5" spans="1:16" ht="13.5" x14ac:dyDescent="0.15">
      <c r="A5" s="49">
        <v>2</v>
      </c>
      <c r="B5" s="6" t="s">
        <v>32</v>
      </c>
      <c r="C5" s="18"/>
      <c r="D5" s="7" t="s">
        <v>18</v>
      </c>
      <c r="E5" s="42">
        <v>0.1</v>
      </c>
      <c r="F5" s="42">
        <f>F4+E5</f>
        <v>0.1</v>
      </c>
      <c r="G5" s="6" t="s">
        <v>17</v>
      </c>
      <c r="H5" s="6"/>
      <c r="I5" s="8" t="s">
        <v>57</v>
      </c>
      <c r="J5" s="60"/>
      <c r="K5" s="14"/>
      <c r="L5" s="14"/>
      <c r="M5" s="14"/>
      <c r="N5" s="14"/>
      <c r="O5" s="14"/>
      <c r="P5" s="13"/>
    </row>
    <row r="6" spans="1:16" ht="13.5" x14ac:dyDescent="0.15">
      <c r="A6" s="49">
        <v>3</v>
      </c>
      <c r="B6" s="6" t="s">
        <v>34</v>
      </c>
      <c r="C6" s="18"/>
      <c r="D6" s="7" t="s">
        <v>18</v>
      </c>
      <c r="E6" s="42">
        <v>1.6</v>
      </c>
      <c r="F6" s="42">
        <f>F5+E6</f>
        <v>1.7000000000000002</v>
      </c>
      <c r="G6" s="6" t="s">
        <v>17</v>
      </c>
      <c r="H6" s="6"/>
      <c r="J6" s="61"/>
      <c r="K6" s="14"/>
      <c r="L6" s="14"/>
      <c r="M6" s="14"/>
      <c r="N6" s="14"/>
      <c r="O6" s="14"/>
      <c r="P6" s="13"/>
    </row>
    <row r="7" spans="1:16" ht="13.5" x14ac:dyDescent="0.15">
      <c r="A7" s="49">
        <v>4</v>
      </c>
      <c r="B7" s="6" t="s">
        <v>59</v>
      </c>
      <c r="C7" s="18"/>
      <c r="D7" s="7" t="s">
        <v>18</v>
      </c>
      <c r="E7" s="42">
        <v>0.6</v>
      </c>
      <c r="F7" s="42">
        <f t="shared" ref="F7:F28" si="0">F6+E7</f>
        <v>2.3000000000000003</v>
      </c>
      <c r="G7" s="80" t="s">
        <v>58</v>
      </c>
      <c r="H7" s="6"/>
      <c r="I7" s="21"/>
      <c r="J7" s="61"/>
      <c r="K7" s="14"/>
      <c r="L7" s="14"/>
      <c r="M7" s="14"/>
      <c r="N7" s="14"/>
      <c r="O7" s="14"/>
      <c r="P7" s="13"/>
    </row>
    <row r="8" spans="1:16" ht="13.5" x14ac:dyDescent="0.15">
      <c r="A8" s="49">
        <v>5</v>
      </c>
      <c r="B8" s="6" t="s">
        <v>78</v>
      </c>
      <c r="C8" s="18" t="s">
        <v>33</v>
      </c>
      <c r="D8" s="7" t="s">
        <v>10</v>
      </c>
      <c r="E8" s="42">
        <v>0.1</v>
      </c>
      <c r="F8" s="42">
        <f t="shared" si="0"/>
        <v>2.4000000000000004</v>
      </c>
      <c r="G8" s="6" t="s">
        <v>6</v>
      </c>
      <c r="H8" s="6"/>
      <c r="I8" s="21"/>
      <c r="J8" s="61"/>
      <c r="K8" s="14"/>
      <c r="L8" s="14"/>
      <c r="M8" s="14"/>
      <c r="N8" s="14"/>
      <c r="O8" s="14"/>
      <c r="P8" s="13"/>
    </row>
    <row r="9" spans="1:16" ht="13.5" x14ac:dyDescent="0.15">
      <c r="A9" s="49">
        <v>6</v>
      </c>
      <c r="B9" s="81" t="s">
        <v>79</v>
      </c>
      <c r="C9" s="18" t="s">
        <v>24</v>
      </c>
      <c r="D9" s="82" t="s">
        <v>30</v>
      </c>
      <c r="E9" s="44">
        <v>0.2</v>
      </c>
      <c r="F9" s="44">
        <f t="shared" si="0"/>
        <v>2.6000000000000005</v>
      </c>
      <c r="G9" s="27" t="s">
        <v>7</v>
      </c>
      <c r="H9" s="27"/>
      <c r="I9" s="52"/>
      <c r="J9" s="63"/>
      <c r="K9" s="14"/>
      <c r="L9" s="14"/>
      <c r="M9" s="14"/>
      <c r="N9" s="14"/>
      <c r="O9" s="14"/>
      <c r="P9" s="13"/>
    </row>
    <row r="10" spans="1:16" ht="13.5" x14ac:dyDescent="0.15">
      <c r="A10" s="49">
        <v>7</v>
      </c>
      <c r="B10" s="6" t="s">
        <v>80</v>
      </c>
      <c r="C10" s="18" t="s">
        <v>24</v>
      </c>
      <c r="D10" s="7" t="s">
        <v>60</v>
      </c>
      <c r="E10" s="42">
        <v>0.7</v>
      </c>
      <c r="F10" s="42">
        <f t="shared" si="0"/>
        <v>3.3000000000000007</v>
      </c>
      <c r="G10" s="6" t="s">
        <v>12</v>
      </c>
      <c r="H10" s="6"/>
      <c r="I10" s="21"/>
      <c r="J10" s="61"/>
      <c r="K10" s="14"/>
      <c r="L10" s="14"/>
      <c r="M10" s="14"/>
      <c r="N10" s="14"/>
      <c r="O10" s="14"/>
      <c r="P10" s="13"/>
    </row>
    <row r="11" spans="1:16" ht="13.5" x14ac:dyDescent="0.15">
      <c r="A11" s="49">
        <v>8</v>
      </c>
      <c r="B11" s="6" t="s">
        <v>32</v>
      </c>
      <c r="C11" s="18"/>
      <c r="D11" s="7" t="s">
        <v>61</v>
      </c>
      <c r="E11" s="42">
        <v>2</v>
      </c>
      <c r="F11" s="42">
        <f t="shared" si="0"/>
        <v>5.3000000000000007</v>
      </c>
      <c r="G11" s="6" t="s">
        <v>17</v>
      </c>
      <c r="H11" s="6"/>
      <c r="I11" s="21"/>
      <c r="J11" s="61"/>
      <c r="K11" s="14"/>
      <c r="L11" s="14"/>
      <c r="M11" s="14"/>
      <c r="N11" s="14"/>
      <c r="O11" s="14"/>
      <c r="P11" s="13"/>
    </row>
    <row r="12" spans="1:16" ht="13.5" x14ac:dyDescent="0.15">
      <c r="A12" s="49">
        <v>9</v>
      </c>
      <c r="B12" s="6" t="s">
        <v>62</v>
      </c>
      <c r="C12" s="18"/>
      <c r="D12" s="7" t="s">
        <v>5</v>
      </c>
      <c r="E12" s="42">
        <v>1</v>
      </c>
      <c r="F12" s="42">
        <f t="shared" si="0"/>
        <v>6.3000000000000007</v>
      </c>
      <c r="G12" s="6" t="s">
        <v>12</v>
      </c>
      <c r="H12" s="6"/>
      <c r="I12" s="21" t="s">
        <v>175</v>
      </c>
      <c r="J12" s="61"/>
      <c r="K12" s="14"/>
      <c r="L12" s="14"/>
      <c r="M12" s="14"/>
      <c r="N12" s="14"/>
      <c r="O12" s="14"/>
      <c r="P12" s="13"/>
    </row>
    <row r="13" spans="1:16" ht="13.5" x14ac:dyDescent="0.15">
      <c r="A13" s="110">
        <v>9.1</v>
      </c>
      <c r="B13" s="111" t="s">
        <v>186</v>
      </c>
      <c r="C13" s="112"/>
      <c r="D13" s="113" t="s">
        <v>10</v>
      </c>
      <c r="E13" s="114">
        <v>1</v>
      </c>
      <c r="F13" s="114">
        <f t="shared" si="0"/>
        <v>7.3000000000000007</v>
      </c>
      <c r="G13" s="112" t="s">
        <v>12</v>
      </c>
      <c r="H13" s="111"/>
      <c r="I13" s="111"/>
      <c r="J13" s="115"/>
      <c r="K13" s="14"/>
      <c r="M13" s="14"/>
      <c r="N13" s="14"/>
      <c r="O13" s="14"/>
      <c r="P13" s="14"/>
    </row>
    <row r="14" spans="1:16" ht="13.5" x14ac:dyDescent="0.15">
      <c r="A14" s="49">
        <v>10</v>
      </c>
      <c r="B14" s="6" t="s">
        <v>36</v>
      </c>
      <c r="C14" s="18"/>
      <c r="D14" s="7" t="s">
        <v>60</v>
      </c>
      <c r="E14" s="42">
        <v>7.3</v>
      </c>
      <c r="F14" s="42">
        <f t="shared" si="0"/>
        <v>14.600000000000001</v>
      </c>
      <c r="G14" s="6" t="s">
        <v>6</v>
      </c>
      <c r="H14" s="6"/>
      <c r="I14" s="21"/>
      <c r="J14" s="61"/>
      <c r="K14" s="14"/>
      <c r="L14" s="14"/>
      <c r="M14" s="14"/>
      <c r="N14" s="14"/>
      <c r="O14" s="14"/>
      <c r="P14" s="13"/>
    </row>
    <row r="15" spans="1:16" ht="13.5" x14ac:dyDescent="0.15">
      <c r="A15" s="49">
        <v>11</v>
      </c>
      <c r="B15" s="6" t="s">
        <v>36</v>
      </c>
      <c r="C15" s="18"/>
      <c r="D15" s="7" t="s">
        <v>60</v>
      </c>
      <c r="E15" s="42">
        <v>0.2</v>
      </c>
      <c r="F15" s="42">
        <f t="shared" si="0"/>
        <v>14.8</v>
      </c>
      <c r="G15" s="6" t="s">
        <v>12</v>
      </c>
      <c r="H15" s="6"/>
      <c r="I15" s="21"/>
      <c r="J15" s="61"/>
      <c r="K15" s="14"/>
      <c r="L15" s="14"/>
      <c r="M15" s="14"/>
      <c r="N15" s="14"/>
      <c r="O15" s="14"/>
      <c r="P15" s="13"/>
    </row>
    <row r="16" spans="1:16" ht="12" customHeight="1" x14ac:dyDescent="0.15">
      <c r="A16" s="49">
        <v>12</v>
      </c>
      <c r="B16" s="6" t="s">
        <v>34</v>
      </c>
      <c r="C16" s="18" t="s">
        <v>33</v>
      </c>
      <c r="D16" s="7" t="s">
        <v>63</v>
      </c>
      <c r="E16" s="42">
        <v>5</v>
      </c>
      <c r="F16" s="42">
        <f t="shared" si="0"/>
        <v>19.8</v>
      </c>
      <c r="G16" s="6" t="s">
        <v>12</v>
      </c>
      <c r="H16" s="6"/>
      <c r="I16" s="21" t="s">
        <v>64</v>
      </c>
      <c r="J16" s="61"/>
      <c r="K16" s="14"/>
      <c r="L16" s="14"/>
      <c r="M16" s="14"/>
      <c r="N16" s="14"/>
      <c r="O16" s="14"/>
      <c r="P16" s="13"/>
    </row>
    <row r="17" spans="1:19" ht="14.25" customHeight="1" x14ac:dyDescent="0.15">
      <c r="A17" s="49">
        <v>13</v>
      </c>
      <c r="B17" s="27" t="s">
        <v>81</v>
      </c>
      <c r="C17" s="28"/>
      <c r="D17" s="7" t="s">
        <v>60</v>
      </c>
      <c r="E17" s="44">
        <v>0.2</v>
      </c>
      <c r="F17" s="42">
        <f t="shared" si="0"/>
        <v>20</v>
      </c>
      <c r="G17" s="6" t="s">
        <v>9</v>
      </c>
      <c r="H17" s="6"/>
      <c r="I17" s="21"/>
      <c r="J17" s="61"/>
      <c r="K17" s="14"/>
      <c r="L17" s="14"/>
      <c r="M17" s="14"/>
      <c r="N17" s="14"/>
      <c r="O17" s="14"/>
      <c r="P17" s="13"/>
    </row>
    <row r="18" spans="1:19" ht="13.5" customHeight="1" x14ac:dyDescent="0.15">
      <c r="A18" s="49">
        <v>14</v>
      </c>
      <c r="B18" s="116" t="s">
        <v>187</v>
      </c>
      <c r="C18" s="28" t="s">
        <v>24</v>
      </c>
      <c r="D18" s="113" t="s">
        <v>46</v>
      </c>
      <c r="E18" s="44">
        <v>24.2</v>
      </c>
      <c r="F18" s="42">
        <f t="shared" si="0"/>
        <v>44.2</v>
      </c>
      <c r="G18" s="6" t="s">
        <v>9</v>
      </c>
      <c r="H18" s="6"/>
      <c r="I18" s="8"/>
      <c r="J18" s="61"/>
      <c r="K18" s="14"/>
      <c r="L18" s="14"/>
      <c r="M18" s="14"/>
      <c r="N18" s="14"/>
      <c r="O18" s="14"/>
      <c r="P18" s="13"/>
    </row>
    <row r="19" spans="1:19" ht="51" customHeight="1" x14ac:dyDescent="0.15">
      <c r="A19" s="51">
        <v>15</v>
      </c>
      <c r="B19" s="83" t="s">
        <v>146</v>
      </c>
      <c r="C19" s="30" t="s">
        <v>24</v>
      </c>
      <c r="D19" s="113" t="s">
        <v>46</v>
      </c>
      <c r="E19" s="43">
        <v>1</v>
      </c>
      <c r="F19" s="43">
        <f t="shared" si="0"/>
        <v>45.2</v>
      </c>
      <c r="G19" s="29" t="s">
        <v>17</v>
      </c>
      <c r="H19" s="29"/>
      <c r="I19" s="94" t="s">
        <v>161</v>
      </c>
      <c r="J19" s="62">
        <f>F19-F4</f>
        <v>45.2</v>
      </c>
      <c r="K19" s="14"/>
      <c r="L19" s="14"/>
      <c r="M19" s="14"/>
      <c r="N19" s="14"/>
      <c r="O19" s="14"/>
      <c r="P19" s="13"/>
    </row>
    <row r="20" spans="1:19" ht="13.5" x14ac:dyDescent="0.15">
      <c r="A20" s="49">
        <v>16</v>
      </c>
      <c r="B20" s="6" t="s">
        <v>82</v>
      </c>
      <c r="C20" s="18"/>
      <c r="D20" s="6" t="s">
        <v>190</v>
      </c>
      <c r="E20" s="42">
        <v>0.6</v>
      </c>
      <c r="F20" s="42">
        <f t="shared" si="0"/>
        <v>45.800000000000004</v>
      </c>
      <c r="G20" s="6" t="s">
        <v>6</v>
      </c>
      <c r="H20" s="6"/>
      <c r="I20" s="8" t="s">
        <v>67</v>
      </c>
      <c r="J20" s="61"/>
      <c r="K20" s="14"/>
      <c r="L20" s="14"/>
      <c r="M20" s="14"/>
      <c r="N20" s="14"/>
      <c r="O20" s="14"/>
      <c r="P20" s="13"/>
    </row>
    <row r="21" spans="1:19" ht="13.5" x14ac:dyDescent="0.15">
      <c r="A21" s="49">
        <v>17</v>
      </c>
      <c r="B21" s="111" t="s">
        <v>193</v>
      </c>
      <c r="C21" s="28"/>
      <c r="D21" s="27" t="s">
        <v>46</v>
      </c>
      <c r="E21" s="44">
        <v>7.6</v>
      </c>
      <c r="F21" s="44">
        <f t="shared" si="0"/>
        <v>53.400000000000006</v>
      </c>
      <c r="G21" s="27" t="s">
        <v>65</v>
      </c>
      <c r="H21" s="27"/>
      <c r="I21" s="52" t="s">
        <v>66</v>
      </c>
      <c r="J21" s="63"/>
      <c r="K21" s="14"/>
      <c r="L21" s="14"/>
      <c r="M21" s="14"/>
      <c r="N21" s="14"/>
      <c r="O21" s="14"/>
      <c r="P21" s="13"/>
    </row>
    <row r="22" spans="1:19" ht="44.25" customHeight="1" x14ac:dyDescent="0.15">
      <c r="A22" s="51">
        <v>18</v>
      </c>
      <c r="B22" s="83" t="s">
        <v>147</v>
      </c>
      <c r="C22" s="30"/>
      <c r="D22" s="29" t="s">
        <v>46</v>
      </c>
      <c r="E22" s="43">
        <v>0.4</v>
      </c>
      <c r="F22" s="43">
        <f t="shared" si="0"/>
        <v>53.800000000000004</v>
      </c>
      <c r="G22" s="29" t="s">
        <v>38</v>
      </c>
      <c r="H22" s="29"/>
      <c r="I22" s="94" t="s">
        <v>173</v>
      </c>
      <c r="J22" s="62">
        <f>F22-F19</f>
        <v>8.6000000000000014</v>
      </c>
      <c r="K22" s="14"/>
      <c r="L22" s="14"/>
      <c r="M22" s="14"/>
      <c r="N22" s="14"/>
      <c r="O22" s="14"/>
      <c r="P22"/>
      <c r="Q22"/>
      <c r="R22"/>
      <c r="S22"/>
    </row>
    <row r="23" spans="1:19" s="9" customFormat="1" ht="13.5" x14ac:dyDescent="0.15">
      <c r="A23" s="49">
        <v>19</v>
      </c>
      <c r="B23" s="6" t="s">
        <v>36</v>
      </c>
      <c r="C23" s="28"/>
      <c r="D23" s="10" t="s">
        <v>68</v>
      </c>
      <c r="E23" s="44">
        <v>0.7</v>
      </c>
      <c r="F23" s="44">
        <f t="shared" si="0"/>
        <v>54.500000000000007</v>
      </c>
      <c r="G23" s="31" t="s">
        <v>6</v>
      </c>
      <c r="H23" s="31"/>
      <c r="I23" s="32" t="s">
        <v>86</v>
      </c>
      <c r="J23" s="66"/>
      <c r="K23" s="53"/>
      <c r="L23" s="14"/>
      <c r="M23" s="14"/>
      <c r="N23" s="14"/>
      <c r="O23" s="14"/>
      <c r="P23" s="75"/>
      <c r="Q23" s="75"/>
      <c r="R23" s="76"/>
      <c r="S23" s="76"/>
    </row>
    <row r="24" spans="1:19" s="9" customFormat="1" ht="13.5" x14ac:dyDescent="0.15">
      <c r="A24" s="49">
        <v>20</v>
      </c>
      <c r="B24" s="6" t="s">
        <v>11</v>
      </c>
      <c r="C24" s="18"/>
      <c r="D24" s="10" t="s">
        <v>68</v>
      </c>
      <c r="E24" s="42">
        <v>0.5</v>
      </c>
      <c r="F24" s="44">
        <f>F23+E24</f>
        <v>55.000000000000007</v>
      </c>
      <c r="G24" s="31" t="s">
        <v>7</v>
      </c>
      <c r="H24" s="10"/>
      <c r="I24" s="12"/>
      <c r="J24" s="64"/>
      <c r="K24" s="14"/>
      <c r="L24" s="14"/>
      <c r="M24" s="14"/>
      <c r="N24" s="14"/>
      <c r="O24" s="14"/>
      <c r="P24" s="75"/>
      <c r="Q24" s="75"/>
      <c r="R24" s="76"/>
      <c r="S24" s="76"/>
    </row>
    <row r="25" spans="1:19" s="9" customFormat="1" ht="13.5" x14ac:dyDescent="0.15">
      <c r="A25" s="49">
        <v>21</v>
      </c>
      <c r="B25" s="6" t="s">
        <v>70</v>
      </c>
      <c r="C25" s="18" t="s">
        <v>83</v>
      </c>
      <c r="D25" s="10" t="s">
        <v>69</v>
      </c>
      <c r="E25" s="42">
        <v>1.7</v>
      </c>
      <c r="F25" s="44">
        <f t="shared" si="0"/>
        <v>56.70000000000001</v>
      </c>
      <c r="G25" s="10" t="s">
        <v>6</v>
      </c>
      <c r="H25" s="10"/>
      <c r="I25" s="12" t="s">
        <v>71</v>
      </c>
      <c r="J25" s="64"/>
      <c r="K25" s="14"/>
      <c r="L25" s="14"/>
      <c r="M25" s="14"/>
      <c r="N25" s="14"/>
      <c r="O25" s="14"/>
      <c r="P25" s="75"/>
      <c r="Q25" s="75"/>
      <c r="R25" s="76"/>
      <c r="S25" s="76"/>
    </row>
    <row r="26" spans="1:19" s="9" customFormat="1" ht="13.5" x14ac:dyDescent="0.15">
      <c r="A26" s="49">
        <v>22</v>
      </c>
      <c r="B26" s="6" t="s">
        <v>36</v>
      </c>
      <c r="C26" s="18"/>
      <c r="D26" s="10" t="s">
        <v>69</v>
      </c>
      <c r="E26" s="42">
        <v>0.7</v>
      </c>
      <c r="F26" s="44">
        <f>F25+E26</f>
        <v>57.400000000000013</v>
      </c>
      <c r="G26" s="10" t="s">
        <v>4</v>
      </c>
      <c r="H26" s="10"/>
      <c r="I26" s="12" t="s">
        <v>72</v>
      </c>
      <c r="J26" s="64"/>
      <c r="K26" s="14"/>
      <c r="L26" s="14"/>
      <c r="M26" s="14"/>
      <c r="N26" s="14"/>
      <c r="O26" s="14"/>
      <c r="P26" s="75"/>
      <c r="Q26" s="75"/>
      <c r="R26" s="76"/>
      <c r="S26" s="76"/>
    </row>
    <row r="27" spans="1:19" s="9" customFormat="1" ht="39.75" customHeight="1" x14ac:dyDescent="0.15">
      <c r="A27" s="51">
        <v>23</v>
      </c>
      <c r="B27" s="83" t="s">
        <v>148</v>
      </c>
      <c r="C27" s="30"/>
      <c r="D27" s="29" t="s">
        <v>73</v>
      </c>
      <c r="E27" s="43">
        <v>27.5</v>
      </c>
      <c r="F27" s="43">
        <f>F26+E27</f>
        <v>84.9</v>
      </c>
      <c r="G27" s="29" t="s">
        <v>7</v>
      </c>
      <c r="H27" s="29"/>
      <c r="I27" s="94" t="s">
        <v>158</v>
      </c>
      <c r="J27" s="62">
        <f>F27-F22</f>
        <v>31.1</v>
      </c>
      <c r="K27" s="79"/>
      <c r="L27" s="14"/>
      <c r="M27" s="14"/>
      <c r="N27" s="14"/>
      <c r="O27" s="14"/>
      <c r="P27" s="75"/>
      <c r="Q27" s="75"/>
      <c r="R27" s="76"/>
      <c r="S27" s="76"/>
    </row>
    <row r="28" spans="1:19" s="9" customFormat="1" ht="13.5" x14ac:dyDescent="0.15">
      <c r="A28" s="49">
        <v>24</v>
      </c>
      <c r="B28" s="6" t="s">
        <v>34</v>
      </c>
      <c r="C28" s="18" t="s">
        <v>33</v>
      </c>
      <c r="D28" s="10" t="s">
        <v>73</v>
      </c>
      <c r="E28" s="44">
        <v>34.799999999999997</v>
      </c>
      <c r="F28" s="44">
        <f t="shared" si="0"/>
        <v>119.7</v>
      </c>
      <c r="G28" s="10" t="s">
        <v>7</v>
      </c>
      <c r="H28" s="10"/>
      <c r="I28" s="12" t="s">
        <v>85</v>
      </c>
      <c r="J28" s="64"/>
      <c r="K28" s="14"/>
      <c r="L28" s="14"/>
      <c r="M28" s="14"/>
      <c r="N28" s="14"/>
      <c r="O28" s="14"/>
      <c r="P28" s="75"/>
      <c r="Q28" s="75"/>
      <c r="R28" s="76"/>
      <c r="S28" s="76"/>
    </row>
    <row r="29" spans="1:19" s="9" customFormat="1" ht="13.5" x14ac:dyDescent="0.15">
      <c r="A29" s="49">
        <v>25</v>
      </c>
      <c r="B29" s="6" t="s">
        <v>34</v>
      </c>
      <c r="C29" s="18" t="s">
        <v>33</v>
      </c>
      <c r="D29" s="10" t="s">
        <v>74</v>
      </c>
      <c r="E29" s="44">
        <v>4.0999999999999996</v>
      </c>
      <c r="F29" s="44">
        <f>F28+E29</f>
        <v>123.8</v>
      </c>
      <c r="G29" s="10" t="s">
        <v>4</v>
      </c>
      <c r="H29" s="10"/>
      <c r="I29" s="12" t="s">
        <v>75</v>
      </c>
      <c r="J29" s="64"/>
      <c r="K29" s="14"/>
      <c r="L29" s="14"/>
      <c r="M29" s="14"/>
      <c r="N29" s="14"/>
      <c r="O29" s="14"/>
      <c r="P29" s="75"/>
      <c r="Q29" s="75"/>
      <c r="R29" s="76"/>
      <c r="S29" s="76"/>
    </row>
    <row r="30" spans="1:19" s="9" customFormat="1" ht="13.5" customHeight="1" x14ac:dyDescent="0.15">
      <c r="A30" s="49">
        <v>26</v>
      </c>
      <c r="B30" s="6" t="s">
        <v>84</v>
      </c>
      <c r="C30" s="18"/>
      <c r="D30" s="10" t="s">
        <v>76</v>
      </c>
      <c r="E30" s="44">
        <v>0.7</v>
      </c>
      <c r="F30" s="44">
        <f>F29+E30</f>
        <v>124.5</v>
      </c>
      <c r="G30" s="10" t="s">
        <v>87</v>
      </c>
      <c r="H30" s="10"/>
      <c r="I30" s="12" t="s">
        <v>145</v>
      </c>
      <c r="J30" s="64"/>
      <c r="K30" s="14"/>
      <c r="L30" s="14"/>
      <c r="M30" s="14"/>
      <c r="N30" s="14"/>
      <c r="O30" s="14"/>
      <c r="P30" s="75"/>
      <c r="Q30" s="75"/>
      <c r="R30" s="76"/>
      <c r="S30" s="76"/>
    </row>
    <row r="31" spans="1:19" s="9" customFormat="1" ht="13.5" customHeight="1" x14ac:dyDescent="0.15">
      <c r="A31" s="49">
        <v>27</v>
      </c>
      <c r="B31" s="6" t="s">
        <v>113</v>
      </c>
      <c r="C31" s="28" t="s">
        <v>24</v>
      </c>
      <c r="D31" s="6" t="s">
        <v>77</v>
      </c>
      <c r="E31" s="42">
        <v>11.8</v>
      </c>
      <c r="F31" s="42">
        <f>F30+E31</f>
        <v>136.30000000000001</v>
      </c>
      <c r="G31" s="6" t="s">
        <v>4</v>
      </c>
      <c r="H31" s="6"/>
      <c r="I31" s="8"/>
      <c r="J31" s="61"/>
      <c r="K31" s="14"/>
      <c r="L31" s="14"/>
      <c r="M31" s="14"/>
      <c r="N31" s="14"/>
      <c r="O31" s="14"/>
      <c r="P31" s="75"/>
      <c r="Q31" s="75"/>
      <c r="R31" s="76"/>
      <c r="S31" s="76"/>
    </row>
    <row r="32" spans="1:19" s="9" customFormat="1" ht="52.5" customHeight="1" x14ac:dyDescent="0.15">
      <c r="A32" s="51">
        <v>28</v>
      </c>
      <c r="B32" s="93" t="s">
        <v>149</v>
      </c>
      <c r="C32" s="30"/>
      <c r="D32" s="29" t="s">
        <v>112</v>
      </c>
      <c r="E32" s="43">
        <v>12.7</v>
      </c>
      <c r="F32" s="43">
        <f>F31+E32</f>
        <v>149</v>
      </c>
      <c r="G32" s="29" t="s">
        <v>6</v>
      </c>
      <c r="H32" s="29"/>
      <c r="I32" s="94" t="s">
        <v>159</v>
      </c>
      <c r="J32" s="62">
        <f>F32-F27</f>
        <v>64.099999999999994</v>
      </c>
      <c r="K32" s="14"/>
      <c r="L32" s="14"/>
      <c r="M32" s="14"/>
      <c r="N32" s="14"/>
      <c r="O32" s="14"/>
      <c r="P32" s="75"/>
      <c r="Q32" s="75"/>
      <c r="R32" s="76"/>
      <c r="S32" s="76"/>
    </row>
    <row r="33" spans="1:19" ht="12.75" customHeight="1" x14ac:dyDescent="0.15">
      <c r="A33" s="49">
        <v>29</v>
      </c>
      <c r="B33" s="84" t="s">
        <v>114</v>
      </c>
      <c r="C33" s="28"/>
      <c r="D33" s="85" t="s">
        <v>89</v>
      </c>
      <c r="E33" s="44">
        <v>20.2</v>
      </c>
      <c r="F33" s="44">
        <f t="shared" ref="F33:F44" si="1">F32+E33</f>
        <v>169.2</v>
      </c>
      <c r="G33" s="27" t="s">
        <v>91</v>
      </c>
      <c r="H33" s="27"/>
      <c r="I33" s="85" t="s">
        <v>92</v>
      </c>
      <c r="J33" s="70"/>
      <c r="K33" s="14"/>
      <c r="L33" s="14"/>
      <c r="M33" s="14"/>
      <c r="N33" s="14"/>
      <c r="O33" s="14"/>
      <c r="P33" s="75"/>
      <c r="Q33" s="75"/>
      <c r="R33" s="76"/>
      <c r="S33" s="76"/>
    </row>
    <row r="34" spans="1:19" ht="12.75" customHeight="1" x14ac:dyDescent="0.15">
      <c r="A34" s="49">
        <v>30</v>
      </c>
      <c r="B34" s="118" t="s">
        <v>202</v>
      </c>
      <c r="C34" s="28"/>
      <c r="D34" s="85" t="s">
        <v>90</v>
      </c>
      <c r="E34" s="44">
        <v>13.9</v>
      </c>
      <c r="F34" s="44">
        <f>F33+E34</f>
        <v>183.1</v>
      </c>
      <c r="G34" s="27" t="s">
        <v>91</v>
      </c>
      <c r="H34" s="27"/>
      <c r="I34" s="86" t="s">
        <v>122</v>
      </c>
      <c r="J34" s="70"/>
      <c r="K34" s="14"/>
      <c r="L34" s="14"/>
      <c r="M34" s="14"/>
      <c r="N34" s="14"/>
      <c r="O34" s="14"/>
      <c r="P34" s="75"/>
      <c r="Q34" s="75"/>
      <c r="R34" s="76"/>
      <c r="S34" s="76"/>
    </row>
    <row r="35" spans="1:19" ht="12.75" customHeight="1" x14ac:dyDescent="0.15">
      <c r="A35" s="49">
        <v>31</v>
      </c>
      <c r="B35" s="84"/>
      <c r="C35" s="28"/>
      <c r="D35" s="85" t="s">
        <v>93</v>
      </c>
      <c r="E35" s="44">
        <v>1</v>
      </c>
      <c r="F35" s="44">
        <f>F34+E35</f>
        <v>184.1</v>
      </c>
      <c r="G35" s="27" t="s">
        <v>94</v>
      </c>
      <c r="H35" s="27"/>
      <c r="I35" s="85"/>
      <c r="J35" s="63"/>
      <c r="K35" s="14"/>
      <c r="L35" s="14"/>
      <c r="M35" s="14"/>
      <c r="N35" s="14"/>
      <c r="O35" s="14"/>
      <c r="P35" s="75"/>
      <c r="Q35" s="75"/>
      <c r="R35" s="76"/>
      <c r="S35" s="76"/>
    </row>
    <row r="36" spans="1:19" ht="12.75" customHeight="1" x14ac:dyDescent="0.15">
      <c r="A36" s="49">
        <v>32</v>
      </c>
      <c r="B36" s="84"/>
      <c r="C36" s="28"/>
      <c r="D36" s="85" t="s">
        <v>93</v>
      </c>
      <c r="E36" s="44">
        <v>0.7</v>
      </c>
      <c r="F36" s="44">
        <f t="shared" si="1"/>
        <v>184.79999999999998</v>
      </c>
      <c r="G36" s="27" t="s">
        <v>95</v>
      </c>
      <c r="H36" s="27"/>
      <c r="I36" s="85" t="s">
        <v>96</v>
      </c>
      <c r="J36" s="70"/>
      <c r="K36" s="54" t="s">
        <v>25</v>
      </c>
      <c r="L36" s="14"/>
      <c r="M36" s="14"/>
      <c r="N36" s="14"/>
      <c r="O36" s="14"/>
      <c r="P36" s="75"/>
      <c r="Q36" s="75"/>
      <c r="R36" s="76"/>
      <c r="S36" s="76"/>
    </row>
    <row r="37" spans="1:19" ht="12.75" customHeight="1" x14ac:dyDescent="0.15">
      <c r="A37" s="49">
        <v>33</v>
      </c>
      <c r="B37" s="84"/>
      <c r="C37" s="28"/>
      <c r="D37" s="85" t="s">
        <v>93</v>
      </c>
      <c r="E37" s="44">
        <v>0.8</v>
      </c>
      <c r="F37" s="44">
        <f t="shared" si="1"/>
        <v>185.6</v>
      </c>
      <c r="G37" s="27" t="s">
        <v>94</v>
      </c>
      <c r="H37" s="27"/>
      <c r="I37" s="85" t="s">
        <v>98</v>
      </c>
      <c r="J37" s="63"/>
      <c r="K37" s="14"/>
      <c r="L37" s="14"/>
      <c r="M37" s="14"/>
      <c r="N37" s="14"/>
      <c r="O37" s="14"/>
      <c r="P37" s="75"/>
      <c r="Q37" s="75"/>
      <c r="R37" s="76"/>
      <c r="S37" s="76"/>
    </row>
    <row r="38" spans="1:19" ht="25.9" customHeight="1" x14ac:dyDescent="0.15">
      <c r="A38" s="49">
        <v>34</v>
      </c>
      <c r="B38" s="87" t="s">
        <v>100</v>
      </c>
      <c r="C38" s="28"/>
      <c r="D38" s="85" t="s">
        <v>97</v>
      </c>
      <c r="E38" s="44">
        <v>14.1</v>
      </c>
      <c r="F38" s="44">
        <f t="shared" si="1"/>
        <v>199.7</v>
      </c>
      <c r="G38" s="27" t="s">
        <v>99</v>
      </c>
      <c r="H38" s="27"/>
      <c r="I38" s="85" t="s">
        <v>123</v>
      </c>
      <c r="J38" s="63"/>
      <c r="K38" s="14"/>
      <c r="L38" s="14"/>
      <c r="M38" s="14"/>
      <c r="N38" s="14"/>
      <c r="O38" s="14"/>
      <c r="P38" s="75"/>
      <c r="Q38" s="75"/>
      <c r="R38" s="76"/>
      <c r="S38" s="76"/>
    </row>
    <row r="39" spans="1:19" ht="45" customHeight="1" x14ac:dyDescent="0.15">
      <c r="A39" s="51">
        <v>35</v>
      </c>
      <c r="B39" s="93" t="s">
        <v>150</v>
      </c>
      <c r="C39" s="30"/>
      <c r="D39" s="91" t="s">
        <v>93</v>
      </c>
      <c r="E39" s="43">
        <v>0.9</v>
      </c>
      <c r="F39" s="43">
        <f t="shared" si="1"/>
        <v>200.6</v>
      </c>
      <c r="G39" s="29" t="s">
        <v>107</v>
      </c>
      <c r="H39" s="92"/>
      <c r="I39" s="94" t="s">
        <v>215</v>
      </c>
      <c r="J39" s="62">
        <f>F39-F32</f>
        <v>51.599999999999994</v>
      </c>
      <c r="K39" s="14"/>
      <c r="L39" s="14"/>
      <c r="M39" s="14"/>
      <c r="N39" s="14"/>
      <c r="O39" s="14"/>
      <c r="P39" s="75"/>
      <c r="Q39" s="75"/>
      <c r="R39" s="76"/>
      <c r="S39" s="76"/>
    </row>
    <row r="40" spans="1:19" ht="12.75" customHeight="1" x14ac:dyDescent="0.15">
      <c r="A40" s="49">
        <v>36</v>
      </c>
      <c r="B40" s="84" t="s">
        <v>115</v>
      </c>
      <c r="C40" s="28"/>
      <c r="D40" s="85" t="s">
        <v>97</v>
      </c>
      <c r="E40" s="44">
        <v>0.6</v>
      </c>
      <c r="F40" s="44">
        <f t="shared" si="1"/>
        <v>201.2</v>
      </c>
      <c r="G40" s="27" t="s">
        <v>91</v>
      </c>
      <c r="H40" s="31"/>
      <c r="I40" s="88" t="s">
        <v>102</v>
      </c>
      <c r="J40" s="63"/>
      <c r="K40" s="14"/>
      <c r="L40" s="14"/>
      <c r="M40" s="14"/>
      <c r="N40" s="14"/>
      <c r="O40" s="14"/>
      <c r="P40" s="75"/>
      <c r="Q40" s="75"/>
      <c r="R40" s="76"/>
      <c r="S40" s="76"/>
    </row>
    <row r="41" spans="1:19" ht="12.75" customHeight="1" x14ac:dyDescent="0.15">
      <c r="A41" s="49">
        <v>37</v>
      </c>
      <c r="B41" s="84" t="s">
        <v>116</v>
      </c>
      <c r="C41" s="73"/>
      <c r="D41" s="85" t="s">
        <v>101</v>
      </c>
      <c r="E41" s="74">
        <v>2.7</v>
      </c>
      <c r="F41" s="44">
        <f t="shared" si="1"/>
        <v>203.89999999999998</v>
      </c>
      <c r="G41" s="72" t="s">
        <v>88</v>
      </c>
      <c r="H41" s="72"/>
      <c r="I41" s="88"/>
      <c r="J41" s="63"/>
      <c r="K41" s="14"/>
      <c r="L41" s="14"/>
      <c r="M41" s="14"/>
      <c r="N41" s="14"/>
      <c r="O41" s="14"/>
      <c r="P41" s="75"/>
      <c r="Q41" s="75"/>
      <c r="R41" s="76"/>
      <c r="S41" s="76"/>
    </row>
    <row r="42" spans="1:19" ht="12.75" customHeight="1" x14ac:dyDescent="0.15">
      <c r="A42" s="49">
        <v>38</v>
      </c>
      <c r="B42" s="84" t="s">
        <v>117</v>
      </c>
      <c r="C42" s="28"/>
      <c r="D42" s="85" t="s">
        <v>101</v>
      </c>
      <c r="E42" s="44">
        <v>16.399999999999999</v>
      </c>
      <c r="F42" s="44">
        <f t="shared" si="1"/>
        <v>220.29999999999998</v>
      </c>
      <c r="G42" s="31" t="s">
        <v>103</v>
      </c>
      <c r="H42" s="31"/>
      <c r="I42" s="117" t="s">
        <v>199</v>
      </c>
      <c r="J42" s="66"/>
      <c r="K42" s="14"/>
      <c r="L42" s="14"/>
      <c r="M42" s="14"/>
      <c r="N42" s="14"/>
      <c r="O42" s="14"/>
      <c r="P42" s="75"/>
      <c r="Q42" s="75"/>
      <c r="R42" s="76"/>
      <c r="S42" s="76"/>
    </row>
    <row r="43" spans="1:19" s="9" customFormat="1" ht="39" customHeight="1" x14ac:dyDescent="0.15">
      <c r="A43" s="51">
        <v>39</v>
      </c>
      <c r="B43" s="93" t="s">
        <v>151</v>
      </c>
      <c r="C43" s="30"/>
      <c r="D43" s="91" t="s">
        <v>101</v>
      </c>
      <c r="E43" s="43">
        <v>24.4</v>
      </c>
      <c r="F43" s="43">
        <f t="shared" si="1"/>
        <v>244.7</v>
      </c>
      <c r="G43" s="92" t="s">
        <v>124</v>
      </c>
      <c r="H43" s="92"/>
      <c r="I43" s="94" t="s">
        <v>214</v>
      </c>
      <c r="J43" s="62">
        <f>F43-F39</f>
        <v>44.099999999999994</v>
      </c>
      <c r="K43" s="14"/>
      <c r="L43" s="14"/>
      <c r="M43" s="14"/>
      <c r="N43" s="14"/>
      <c r="O43" s="14"/>
      <c r="P43" s="75"/>
      <c r="Q43" s="75"/>
      <c r="R43" s="76"/>
      <c r="S43" s="76"/>
    </row>
    <row r="44" spans="1:19" s="9" customFormat="1" ht="13.5" x14ac:dyDescent="0.15">
      <c r="A44" s="49">
        <v>40</v>
      </c>
      <c r="B44" s="118" t="s">
        <v>204</v>
      </c>
      <c r="C44" s="28"/>
      <c r="D44" s="85" t="s">
        <v>101</v>
      </c>
      <c r="E44" s="44">
        <v>36.299999999999997</v>
      </c>
      <c r="F44" s="44">
        <f t="shared" si="1"/>
        <v>281</v>
      </c>
      <c r="G44" s="31" t="s">
        <v>103</v>
      </c>
      <c r="H44" s="31"/>
      <c r="I44" s="84" t="s">
        <v>105</v>
      </c>
      <c r="J44" s="64"/>
      <c r="K44" s="14"/>
      <c r="L44" s="14"/>
      <c r="M44" s="14"/>
      <c r="N44" s="14"/>
      <c r="O44" s="14"/>
      <c r="P44" s="75"/>
      <c r="Q44" s="75"/>
      <c r="R44" s="76"/>
      <c r="S44" s="76"/>
    </row>
    <row r="45" spans="1:19" s="9" customFormat="1" ht="46.5" customHeight="1" x14ac:dyDescent="0.15">
      <c r="A45" s="51">
        <v>41</v>
      </c>
      <c r="B45" s="93" t="s">
        <v>165</v>
      </c>
      <c r="C45" s="30"/>
      <c r="D45" s="91" t="s">
        <v>126</v>
      </c>
      <c r="E45" s="43">
        <v>22.8</v>
      </c>
      <c r="F45" s="43">
        <f>F44+E45</f>
        <v>303.8</v>
      </c>
      <c r="G45" s="92" t="s">
        <v>125</v>
      </c>
      <c r="H45" s="92"/>
      <c r="I45" s="94" t="s">
        <v>213</v>
      </c>
      <c r="J45" s="62">
        <f>F45-F43</f>
        <v>59.100000000000023</v>
      </c>
      <c r="K45" s="14"/>
      <c r="L45" s="14"/>
      <c r="M45" s="14"/>
      <c r="N45" s="14"/>
      <c r="O45" s="14"/>
      <c r="P45" s="75"/>
      <c r="Q45" s="75"/>
      <c r="R45" s="76"/>
      <c r="S45" s="76"/>
    </row>
    <row r="46" spans="1:19" s="9" customFormat="1" ht="12.75" customHeight="1" x14ac:dyDescent="0.15">
      <c r="A46" s="49">
        <v>42</v>
      </c>
      <c r="B46" s="84" t="s">
        <v>118</v>
      </c>
      <c r="C46" s="28"/>
      <c r="D46" s="85" t="s">
        <v>101</v>
      </c>
      <c r="E46" s="44">
        <v>3</v>
      </c>
      <c r="F46" s="44">
        <f>F45+E46</f>
        <v>306.8</v>
      </c>
      <c r="G46" s="31" t="s">
        <v>91</v>
      </c>
      <c r="H46" s="31"/>
      <c r="I46" s="88"/>
      <c r="J46" s="64"/>
      <c r="K46" s="14"/>
      <c r="L46" s="14"/>
      <c r="M46" s="14"/>
      <c r="N46" s="14"/>
      <c r="O46" s="14"/>
      <c r="P46" s="75"/>
      <c r="Q46" s="75"/>
      <c r="R46" s="76"/>
      <c r="S46" s="76"/>
    </row>
    <row r="47" spans="1:19" s="9" customFormat="1" ht="12.75" customHeight="1" x14ac:dyDescent="0.15">
      <c r="A47" s="49">
        <v>43</v>
      </c>
      <c r="B47" s="84" t="s">
        <v>119</v>
      </c>
      <c r="C47" s="28"/>
      <c r="D47" s="85" t="s">
        <v>101</v>
      </c>
      <c r="E47" s="44">
        <v>4.5999999999999996</v>
      </c>
      <c r="F47" s="44">
        <f>F46+E47</f>
        <v>311.40000000000003</v>
      </c>
      <c r="G47" s="31" t="s">
        <v>103</v>
      </c>
      <c r="H47" s="31"/>
      <c r="I47" s="84" t="s">
        <v>127</v>
      </c>
      <c r="J47" s="63"/>
      <c r="K47" s="53"/>
      <c r="L47" s="14"/>
      <c r="M47" s="14"/>
      <c r="N47" s="14"/>
      <c r="O47" s="14"/>
      <c r="P47" s="75"/>
      <c r="Q47" s="75"/>
      <c r="R47" s="76"/>
      <c r="S47" s="76"/>
    </row>
    <row r="48" spans="1:19" s="9" customFormat="1" ht="22.5" x14ac:dyDescent="0.15">
      <c r="A48" s="49">
        <v>44</v>
      </c>
      <c r="B48" s="87" t="s">
        <v>120</v>
      </c>
      <c r="C48" s="28"/>
      <c r="D48" s="85" t="s">
        <v>106</v>
      </c>
      <c r="E48" s="44">
        <v>2.6</v>
      </c>
      <c r="F48" s="44">
        <f>F47+E48</f>
        <v>314.00000000000006</v>
      </c>
      <c r="G48" s="31" t="s">
        <v>109</v>
      </c>
      <c r="H48" s="31"/>
      <c r="I48" s="88" t="s">
        <v>110</v>
      </c>
      <c r="J48" s="66"/>
      <c r="K48" s="53"/>
      <c r="L48" s="14"/>
      <c r="M48" s="14"/>
      <c r="N48" s="14"/>
      <c r="O48" s="14"/>
      <c r="P48" s="75"/>
      <c r="Q48" s="75"/>
      <c r="R48" s="76"/>
      <c r="S48" s="76"/>
    </row>
    <row r="49" spans="1:19" s="9" customFormat="1" ht="12" customHeight="1" x14ac:dyDescent="0.15">
      <c r="A49" s="49">
        <v>45</v>
      </c>
      <c r="B49" s="84" t="s">
        <v>121</v>
      </c>
      <c r="C49" s="28"/>
      <c r="D49" s="85" t="s">
        <v>108</v>
      </c>
      <c r="E49" s="44">
        <v>1.8</v>
      </c>
      <c r="F49" s="44">
        <f>F48+E49</f>
        <v>315.80000000000007</v>
      </c>
      <c r="G49" s="31" t="s">
        <v>103</v>
      </c>
      <c r="H49" s="31"/>
      <c r="I49" s="88" t="s">
        <v>111</v>
      </c>
      <c r="J49" s="64"/>
      <c r="K49" s="14"/>
      <c r="L49" s="14"/>
      <c r="M49" s="14"/>
      <c r="N49" s="14"/>
      <c r="O49" s="14"/>
      <c r="P49" s="75"/>
      <c r="Q49" s="75"/>
      <c r="R49" s="76"/>
      <c r="S49" s="76"/>
    </row>
    <row r="50" spans="1:19" s="9" customFormat="1" ht="37.5" customHeight="1" x14ac:dyDescent="0.15">
      <c r="A50" s="51">
        <v>46</v>
      </c>
      <c r="B50" s="93" t="s">
        <v>152</v>
      </c>
      <c r="C50" s="30"/>
      <c r="D50" s="91" t="s">
        <v>126</v>
      </c>
      <c r="E50" s="43">
        <v>39.299999999999997</v>
      </c>
      <c r="F50" s="43">
        <f t="shared" ref="F50:F74" si="2">F49+E50</f>
        <v>355.10000000000008</v>
      </c>
      <c r="G50" s="92" t="s">
        <v>139</v>
      </c>
      <c r="H50" s="92"/>
      <c r="I50" s="94" t="s">
        <v>212</v>
      </c>
      <c r="J50" s="62">
        <f>F50-F45</f>
        <v>51.300000000000068</v>
      </c>
      <c r="K50" s="14"/>
      <c r="L50" s="14"/>
      <c r="M50" s="14"/>
      <c r="N50" s="14"/>
      <c r="O50" s="14"/>
      <c r="P50" s="75"/>
      <c r="Q50" s="75"/>
      <c r="R50" s="76"/>
      <c r="S50" s="76"/>
    </row>
    <row r="51" spans="1:19" s="9" customFormat="1" ht="12" customHeight="1" x14ac:dyDescent="0.15">
      <c r="A51" s="49">
        <v>47</v>
      </c>
      <c r="B51" s="84" t="s">
        <v>129</v>
      </c>
      <c r="C51" s="28" t="s">
        <v>33</v>
      </c>
      <c r="D51" s="85" t="s">
        <v>131</v>
      </c>
      <c r="E51" s="44">
        <v>0.8</v>
      </c>
      <c r="F51" s="44">
        <f t="shared" si="2"/>
        <v>355.90000000000009</v>
      </c>
      <c r="G51" s="31" t="s">
        <v>128</v>
      </c>
      <c r="H51" s="31"/>
      <c r="I51" s="88" t="s">
        <v>132</v>
      </c>
      <c r="J51" s="64"/>
      <c r="K51" s="14"/>
      <c r="L51" s="14"/>
      <c r="M51" s="14"/>
      <c r="N51" s="14"/>
      <c r="O51" s="14"/>
      <c r="P51" s="75"/>
      <c r="Q51" s="75"/>
      <c r="R51" s="76"/>
      <c r="S51" s="76"/>
    </row>
    <row r="52" spans="1:19" s="9" customFormat="1" ht="12" customHeight="1" x14ac:dyDescent="0.15">
      <c r="A52" s="49">
        <v>48</v>
      </c>
      <c r="B52" s="6" t="s">
        <v>133</v>
      </c>
      <c r="C52" s="18"/>
      <c r="D52" s="85" t="s">
        <v>130</v>
      </c>
      <c r="E52" s="44">
        <v>0.3</v>
      </c>
      <c r="F52" s="44">
        <f t="shared" si="2"/>
        <v>356.2000000000001</v>
      </c>
      <c r="G52" s="10" t="s">
        <v>103</v>
      </c>
      <c r="H52" s="10"/>
      <c r="I52" s="12" t="s">
        <v>135</v>
      </c>
      <c r="J52" s="64"/>
      <c r="K52" s="14"/>
      <c r="L52" s="14"/>
      <c r="M52" s="14"/>
      <c r="N52" s="14"/>
      <c r="O52" s="14"/>
      <c r="P52" s="75"/>
      <c r="Q52" s="75"/>
      <c r="R52" s="76"/>
      <c r="S52" s="76"/>
    </row>
    <row r="53" spans="1:19" s="9" customFormat="1" ht="12" customHeight="1" x14ac:dyDescent="0.15">
      <c r="A53" s="49">
        <v>49</v>
      </c>
      <c r="B53" s="6" t="s">
        <v>11</v>
      </c>
      <c r="C53" s="28"/>
      <c r="D53" s="10" t="s">
        <v>134</v>
      </c>
      <c r="E53" s="44">
        <v>10.5</v>
      </c>
      <c r="F53" s="44">
        <f t="shared" si="2"/>
        <v>366.7000000000001</v>
      </c>
      <c r="G53" s="10" t="s">
        <v>103</v>
      </c>
      <c r="H53" s="27"/>
      <c r="I53" s="71" t="s">
        <v>137</v>
      </c>
      <c r="J53" s="63"/>
      <c r="K53" s="79"/>
      <c r="L53" s="14"/>
      <c r="M53" s="14"/>
      <c r="N53" s="14"/>
      <c r="O53" s="14"/>
      <c r="P53" s="75"/>
      <c r="Q53" s="75"/>
      <c r="R53" s="76"/>
      <c r="S53" s="76"/>
    </row>
    <row r="54" spans="1:19" s="9" customFormat="1" ht="13.5" x14ac:dyDescent="0.15">
      <c r="A54" s="49">
        <v>50</v>
      </c>
      <c r="B54" s="6" t="s">
        <v>43</v>
      </c>
      <c r="C54" s="18"/>
      <c r="D54" s="10" t="s">
        <v>136</v>
      </c>
      <c r="E54" s="44">
        <v>5.7</v>
      </c>
      <c r="F54" s="44">
        <f t="shared" si="2"/>
        <v>372.40000000000009</v>
      </c>
      <c r="G54" s="10" t="s">
        <v>103</v>
      </c>
      <c r="H54" s="10"/>
      <c r="I54" s="12" t="s">
        <v>138</v>
      </c>
      <c r="J54" s="64"/>
      <c r="K54" s="14"/>
      <c r="L54" s="14"/>
      <c r="M54" s="14"/>
      <c r="N54" s="14"/>
      <c r="O54" s="14"/>
      <c r="P54" s="75"/>
      <c r="Q54" s="75"/>
      <c r="R54" s="76"/>
      <c r="S54" s="76"/>
    </row>
    <row r="55" spans="1:19" s="9" customFormat="1" ht="13.5" x14ac:dyDescent="0.15">
      <c r="A55" s="49">
        <v>51</v>
      </c>
      <c r="B55" s="10" t="s">
        <v>140</v>
      </c>
      <c r="C55" s="18"/>
      <c r="D55" s="10" t="s">
        <v>131</v>
      </c>
      <c r="E55" s="44">
        <v>4.5</v>
      </c>
      <c r="F55" s="44">
        <f t="shared" si="2"/>
        <v>376.90000000000009</v>
      </c>
      <c r="G55" s="10" t="s">
        <v>141</v>
      </c>
      <c r="H55" s="10"/>
      <c r="I55" s="12"/>
      <c r="J55" s="64"/>
      <c r="K55" s="14"/>
      <c r="L55" s="14"/>
      <c r="M55" s="14"/>
      <c r="N55" s="14"/>
      <c r="O55" s="14"/>
      <c r="P55" s="75"/>
      <c r="Q55" s="75"/>
      <c r="R55" s="76"/>
      <c r="S55" s="76"/>
    </row>
    <row r="56" spans="1:19" s="9" customFormat="1" ht="13.5" x14ac:dyDescent="0.15">
      <c r="A56" s="49">
        <v>52</v>
      </c>
      <c r="B56" s="6" t="s">
        <v>142</v>
      </c>
      <c r="C56" s="18"/>
      <c r="D56" s="10" t="s">
        <v>130</v>
      </c>
      <c r="E56" s="42">
        <v>0.4</v>
      </c>
      <c r="F56" s="44">
        <f t="shared" si="2"/>
        <v>377.30000000000007</v>
      </c>
      <c r="G56" s="10" t="s">
        <v>7</v>
      </c>
      <c r="H56" s="10"/>
      <c r="I56" s="12"/>
      <c r="J56" s="64"/>
      <c r="K56" s="14"/>
      <c r="L56" s="14"/>
      <c r="M56" s="14"/>
      <c r="N56" s="14"/>
      <c r="O56" s="14"/>
      <c r="P56" s="75"/>
      <c r="Q56" s="75"/>
      <c r="R56" s="76"/>
      <c r="S56" s="76"/>
    </row>
    <row r="57" spans="1:19" s="9" customFormat="1" ht="13.5" x14ac:dyDescent="0.15">
      <c r="A57" s="49">
        <v>53</v>
      </c>
      <c r="B57" s="27" t="s">
        <v>39</v>
      </c>
      <c r="C57" s="28"/>
      <c r="D57" s="31" t="s">
        <v>10</v>
      </c>
      <c r="E57" s="42">
        <v>0.6</v>
      </c>
      <c r="F57" s="44">
        <f t="shared" si="2"/>
        <v>377.90000000000009</v>
      </c>
      <c r="G57" s="31" t="s">
        <v>6</v>
      </c>
      <c r="H57" s="31"/>
      <c r="I57" s="33"/>
      <c r="J57" s="66"/>
      <c r="K57" s="14"/>
      <c r="L57" s="14"/>
      <c r="M57" s="14"/>
      <c r="N57" s="14"/>
      <c r="O57" s="14"/>
      <c r="P57" s="75"/>
      <c r="Q57" s="75"/>
      <c r="R57" s="76"/>
      <c r="S57" s="76"/>
    </row>
    <row r="58" spans="1:19" s="9" customFormat="1" ht="12.75" customHeight="1" x14ac:dyDescent="0.15">
      <c r="A58" s="49">
        <v>54</v>
      </c>
      <c r="B58" s="10" t="s">
        <v>35</v>
      </c>
      <c r="C58" s="28"/>
      <c r="D58" s="31" t="s">
        <v>44</v>
      </c>
      <c r="E58" s="42">
        <v>6.1</v>
      </c>
      <c r="F58" s="44">
        <f t="shared" si="2"/>
        <v>384.00000000000011</v>
      </c>
      <c r="G58" s="10" t="s">
        <v>41</v>
      </c>
      <c r="H58" s="31"/>
      <c r="I58" s="33" t="s">
        <v>143</v>
      </c>
      <c r="J58" s="66"/>
      <c r="K58" s="14"/>
      <c r="L58" s="14"/>
      <c r="M58" s="14"/>
      <c r="N58" s="14"/>
      <c r="O58" s="14"/>
      <c r="P58" s="75"/>
      <c r="Q58" s="75"/>
      <c r="R58" s="76"/>
      <c r="S58" s="76"/>
    </row>
    <row r="59" spans="1:19" s="9" customFormat="1" ht="12.75" customHeight="1" x14ac:dyDescent="0.15">
      <c r="A59" s="49">
        <v>55</v>
      </c>
      <c r="B59" s="10" t="s">
        <v>144</v>
      </c>
      <c r="C59" s="28" t="s">
        <v>56</v>
      </c>
      <c r="D59" s="31" t="s">
        <v>45</v>
      </c>
      <c r="E59" s="42">
        <v>1.7</v>
      </c>
      <c r="F59" s="44">
        <f t="shared" si="2"/>
        <v>385.7000000000001</v>
      </c>
      <c r="G59" s="10" t="s">
        <v>40</v>
      </c>
      <c r="H59" s="31"/>
      <c r="I59" s="33"/>
      <c r="J59" s="66"/>
      <c r="K59" s="14"/>
      <c r="L59" s="14"/>
      <c r="M59" s="14"/>
      <c r="N59" s="14"/>
      <c r="O59" s="14"/>
      <c r="P59" s="75"/>
      <c r="Q59" s="75"/>
      <c r="R59" s="76"/>
      <c r="S59" s="76"/>
    </row>
    <row r="60" spans="1:19" s="9" customFormat="1" ht="13.5" x14ac:dyDescent="0.15">
      <c r="A60" s="49">
        <v>56</v>
      </c>
      <c r="B60" s="10" t="s">
        <v>35</v>
      </c>
      <c r="C60" s="28"/>
      <c r="D60" s="31" t="s">
        <v>46</v>
      </c>
      <c r="E60" s="42">
        <v>0.6</v>
      </c>
      <c r="F60" s="44">
        <f t="shared" si="2"/>
        <v>386.30000000000013</v>
      </c>
      <c r="G60" s="10" t="s">
        <v>42</v>
      </c>
      <c r="H60" s="31"/>
      <c r="I60" s="33"/>
      <c r="J60" s="66"/>
      <c r="K60" s="14"/>
      <c r="L60" s="14"/>
      <c r="M60" s="14"/>
      <c r="N60" s="14"/>
      <c r="O60" s="14"/>
      <c r="P60" s="75"/>
      <c r="Q60" s="75"/>
      <c r="R60" s="76"/>
      <c r="S60" s="76"/>
    </row>
    <row r="61" spans="1:19" s="9" customFormat="1" ht="13.5" customHeight="1" x14ac:dyDescent="0.15">
      <c r="A61" s="49">
        <v>57</v>
      </c>
      <c r="B61" s="10" t="s">
        <v>47</v>
      </c>
      <c r="C61" s="28" t="s">
        <v>24</v>
      </c>
      <c r="D61" s="31" t="s">
        <v>37</v>
      </c>
      <c r="E61" s="42">
        <v>2.2000000000000002</v>
      </c>
      <c r="F61" s="44">
        <f t="shared" si="2"/>
        <v>388.50000000000011</v>
      </c>
      <c r="G61" s="10" t="s">
        <v>38</v>
      </c>
      <c r="H61" s="31"/>
      <c r="I61" s="33"/>
      <c r="J61" s="66"/>
      <c r="K61" s="14"/>
      <c r="L61" s="14"/>
      <c r="M61" s="14"/>
      <c r="N61" s="14"/>
      <c r="O61" s="14"/>
      <c r="P61" s="13"/>
      <c r="Q61" s="15"/>
    </row>
    <row r="62" spans="1:19" s="9" customFormat="1" ht="13.5" x14ac:dyDescent="0.15">
      <c r="A62" s="49">
        <v>58</v>
      </c>
      <c r="B62" s="10" t="s">
        <v>49</v>
      </c>
      <c r="C62" s="28" t="s">
        <v>24</v>
      </c>
      <c r="D62" s="31" t="s">
        <v>48</v>
      </c>
      <c r="E62" s="42">
        <v>6.8</v>
      </c>
      <c r="F62" s="44">
        <f t="shared" si="2"/>
        <v>395.30000000000013</v>
      </c>
      <c r="G62" s="10" t="s">
        <v>40</v>
      </c>
      <c r="H62" s="31"/>
      <c r="I62" s="33"/>
      <c r="J62" s="66"/>
      <c r="K62" s="14"/>
      <c r="L62" s="14"/>
      <c r="M62" s="14"/>
      <c r="N62" s="14"/>
      <c r="O62" s="14"/>
      <c r="P62" s="13"/>
      <c r="Q62" s="15"/>
    </row>
    <row r="63" spans="1:19" s="9" customFormat="1" ht="13.5" x14ac:dyDescent="0.15">
      <c r="A63" s="49">
        <v>59</v>
      </c>
      <c r="B63" s="6" t="s">
        <v>11</v>
      </c>
      <c r="C63" s="18"/>
      <c r="D63" s="10" t="s">
        <v>8</v>
      </c>
      <c r="E63" s="42">
        <v>0.7</v>
      </c>
      <c r="F63" s="44">
        <f t="shared" si="2"/>
        <v>396.00000000000011</v>
      </c>
      <c r="G63" s="10" t="s">
        <v>6</v>
      </c>
      <c r="H63" s="10"/>
      <c r="I63" s="22" t="s">
        <v>54</v>
      </c>
      <c r="J63" s="77"/>
      <c r="K63" s="14"/>
      <c r="L63" s="14"/>
      <c r="M63" s="14"/>
      <c r="N63" s="14"/>
      <c r="O63" s="14"/>
      <c r="P63" s="13"/>
      <c r="Q63" s="15"/>
    </row>
    <row r="64" spans="1:19" s="9" customFormat="1" ht="13.5" x14ac:dyDescent="0.15">
      <c r="A64" s="49">
        <v>60</v>
      </c>
      <c r="B64" s="10" t="s">
        <v>3</v>
      </c>
      <c r="C64" s="18"/>
      <c r="D64" s="10" t="s">
        <v>8</v>
      </c>
      <c r="E64" s="42">
        <v>1</v>
      </c>
      <c r="F64" s="44">
        <f t="shared" si="2"/>
        <v>397.00000000000011</v>
      </c>
      <c r="G64" s="10" t="s">
        <v>4</v>
      </c>
      <c r="H64" s="10"/>
      <c r="I64" s="22" t="s">
        <v>26</v>
      </c>
      <c r="J64" s="77"/>
      <c r="K64" s="14"/>
      <c r="L64" s="14"/>
      <c r="M64" s="14"/>
      <c r="N64" s="14"/>
      <c r="O64" s="14"/>
      <c r="P64" s="13"/>
      <c r="Q64" s="15"/>
    </row>
    <row r="65" spans="1:17" s="9" customFormat="1" ht="13.5" x14ac:dyDescent="0.15">
      <c r="A65" s="49">
        <v>61</v>
      </c>
      <c r="B65" s="6" t="s">
        <v>27</v>
      </c>
      <c r="C65" s="18"/>
      <c r="D65" s="10" t="s">
        <v>5</v>
      </c>
      <c r="E65" s="42">
        <v>1.6</v>
      </c>
      <c r="F65" s="44">
        <f t="shared" si="2"/>
        <v>398.60000000000014</v>
      </c>
      <c r="G65" s="10" t="s">
        <v>4</v>
      </c>
      <c r="H65" s="10"/>
      <c r="I65" s="12" t="s">
        <v>55</v>
      </c>
      <c r="J65" s="77"/>
      <c r="K65" s="14"/>
      <c r="L65" s="14"/>
      <c r="M65" s="14"/>
      <c r="N65" s="14"/>
      <c r="O65" s="14"/>
      <c r="P65" s="13"/>
      <c r="Q65" s="15"/>
    </row>
    <row r="66" spans="1:17" s="9" customFormat="1" ht="13.5" x14ac:dyDescent="0.15">
      <c r="A66" s="49">
        <v>62</v>
      </c>
      <c r="B66" s="111" t="s">
        <v>206</v>
      </c>
      <c r="C66" s="28"/>
      <c r="D66" s="31" t="s">
        <v>50</v>
      </c>
      <c r="E66" s="42">
        <v>1</v>
      </c>
      <c r="F66" s="44">
        <f t="shared" si="2"/>
        <v>399.60000000000014</v>
      </c>
      <c r="G66" s="119" t="s">
        <v>207</v>
      </c>
      <c r="H66" s="31"/>
      <c r="I66" s="33"/>
      <c r="J66" s="78"/>
      <c r="K66" s="14"/>
      <c r="L66" s="14"/>
      <c r="M66" s="14"/>
      <c r="N66" s="14"/>
      <c r="O66" s="14"/>
      <c r="P66" s="13"/>
      <c r="Q66" s="15"/>
    </row>
    <row r="67" spans="1:17" s="9" customFormat="1" ht="13.5" x14ac:dyDescent="0.15">
      <c r="A67" s="49">
        <v>63</v>
      </c>
      <c r="B67" s="31" t="s">
        <v>28</v>
      </c>
      <c r="C67" s="28" t="s">
        <v>24</v>
      </c>
      <c r="D67" s="31" t="s">
        <v>5</v>
      </c>
      <c r="E67" s="42">
        <v>1.4</v>
      </c>
      <c r="F67" s="44">
        <f t="shared" si="2"/>
        <v>401.00000000000011</v>
      </c>
      <c r="G67" s="31" t="s">
        <v>4</v>
      </c>
      <c r="H67" s="31"/>
      <c r="I67" s="33" t="s">
        <v>29</v>
      </c>
      <c r="J67" s="78"/>
      <c r="K67" s="14"/>
      <c r="L67" s="14"/>
      <c r="M67" s="14"/>
      <c r="N67" s="14"/>
      <c r="O67" s="14"/>
      <c r="P67" s="13"/>
      <c r="Q67" s="15"/>
    </row>
    <row r="68" spans="1:17" s="9" customFormat="1" ht="13.5" x14ac:dyDescent="0.15">
      <c r="A68" s="100"/>
      <c r="B68" s="101"/>
      <c r="C68" s="102"/>
      <c r="D68" s="103"/>
      <c r="E68" s="104"/>
      <c r="F68" s="104"/>
      <c r="G68" s="103"/>
      <c r="H68" s="103"/>
      <c r="I68" s="105"/>
      <c r="J68" s="106"/>
      <c r="K68" s="14"/>
      <c r="L68" s="14"/>
      <c r="M68" s="14"/>
      <c r="N68" s="14"/>
      <c r="O68" s="14"/>
      <c r="P68" s="13"/>
      <c r="Q68" s="15"/>
    </row>
    <row r="69" spans="1:17" s="9" customFormat="1" ht="13.5" x14ac:dyDescent="0.15">
      <c r="A69" s="100"/>
      <c r="B69" s="103"/>
      <c r="C69" s="102"/>
      <c r="D69" s="103"/>
      <c r="E69" s="104"/>
      <c r="F69" s="104"/>
      <c r="G69" s="103"/>
      <c r="H69" s="103"/>
      <c r="I69" s="105"/>
      <c r="J69" s="106"/>
      <c r="K69" s="14"/>
      <c r="L69" s="14"/>
      <c r="M69" s="14"/>
      <c r="N69" s="14"/>
      <c r="O69" s="14"/>
      <c r="P69" s="13"/>
      <c r="Q69" s="15"/>
    </row>
    <row r="70" spans="1:17" s="9" customFormat="1" ht="24" x14ac:dyDescent="0.15">
      <c r="A70" s="49">
        <v>66</v>
      </c>
      <c r="B70" s="31" t="s">
        <v>13</v>
      </c>
      <c r="C70" s="28" t="s">
        <v>24</v>
      </c>
      <c r="D70" s="31" t="s">
        <v>51</v>
      </c>
      <c r="E70" s="44">
        <v>2.1</v>
      </c>
      <c r="F70" s="44">
        <f>F67+E70</f>
        <v>403.10000000000014</v>
      </c>
      <c r="G70" s="31" t="s">
        <v>12</v>
      </c>
      <c r="H70" s="31"/>
      <c r="I70" s="32"/>
      <c r="J70" s="78"/>
      <c r="K70" s="79"/>
      <c r="L70" s="14"/>
      <c r="M70" s="14"/>
      <c r="N70" s="14"/>
      <c r="O70" s="14"/>
      <c r="P70" s="13"/>
      <c r="Q70" s="15"/>
    </row>
    <row r="71" spans="1:17" s="9" customFormat="1" ht="13.5" x14ac:dyDescent="0.15">
      <c r="A71" s="49">
        <v>67</v>
      </c>
      <c r="B71" s="31" t="s">
        <v>14</v>
      </c>
      <c r="C71" s="28" t="s">
        <v>24</v>
      </c>
      <c r="D71" s="31" t="s">
        <v>52</v>
      </c>
      <c r="E71" s="42">
        <v>0.3</v>
      </c>
      <c r="F71" s="44">
        <f t="shared" si="2"/>
        <v>403.40000000000015</v>
      </c>
      <c r="G71" s="31" t="s">
        <v>9</v>
      </c>
      <c r="H71" s="31"/>
      <c r="I71" s="33" t="s">
        <v>31</v>
      </c>
      <c r="J71" s="78"/>
      <c r="K71" s="14"/>
      <c r="L71" s="14"/>
      <c r="M71" s="14"/>
      <c r="N71" s="14"/>
      <c r="O71" s="14"/>
      <c r="P71" s="13"/>
      <c r="Q71" s="15"/>
    </row>
    <row r="72" spans="1:17" s="9" customFormat="1" ht="13.5" x14ac:dyDescent="0.15">
      <c r="A72" s="49">
        <v>68</v>
      </c>
      <c r="B72" s="10" t="s">
        <v>15</v>
      </c>
      <c r="C72" s="28" t="s">
        <v>24</v>
      </c>
      <c r="D72" s="31" t="s">
        <v>53</v>
      </c>
      <c r="E72" s="42">
        <v>0.6</v>
      </c>
      <c r="F72" s="44">
        <f t="shared" si="2"/>
        <v>404.00000000000017</v>
      </c>
      <c r="G72" s="10" t="s">
        <v>4</v>
      </c>
      <c r="H72" s="10"/>
      <c r="I72" s="12"/>
      <c r="J72" s="77"/>
      <c r="K72" s="14"/>
      <c r="L72" s="14"/>
      <c r="M72" s="14"/>
      <c r="N72" s="14"/>
      <c r="O72" s="14"/>
      <c r="P72" s="13"/>
      <c r="Q72" s="15"/>
    </row>
    <row r="73" spans="1:17" s="9" customFormat="1" ht="13.5" x14ac:dyDescent="0.15">
      <c r="A73" s="49">
        <v>69</v>
      </c>
      <c r="B73" s="119" t="s">
        <v>78</v>
      </c>
      <c r="C73" s="18"/>
      <c r="D73" s="10" t="s">
        <v>5</v>
      </c>
      <c r="E73" s="42">
        <v>0.1</v>
      </c>
      <c r="F73" s="44">
        <f t="shared" si="2"/>
        <v>404.10000000000019</v>
      </c>
      <c r="G73" s="10" t="s">
        <v>4</v>
      </c>
      <c r="H73" s="10"/>
      <c r="I73" s="12" t="s">
        <v>16</v>
      </c>
      <c r="J73" s="77"/>
      <c r="K73" s="14"/>
      <c r="L73" s="14"/>
      <c r="M73" s="14"/>
      <c r="N73" s="14"/>
      <c r="O73" s="14"/>
      <c r="P73" s="13"/>
      <c r="Q73" s="15"/>
    </row>
    <row r="74" spans="1:17" s="9" customFormat="1" ht="43.5" customHeight="1" x14ac:dyDescent="0.15">
      <c r="A74" s="50">
        <v>70</v>
      </c>
      <c r="B74" s="90" t="s">
        <v>154</v>
      </c>
      <c r="C74" s="89"/>
      <c r="D74" s="89"/>
      <c r="E74" s="45">
        <v>2.6</v>
      </c>
      <c r="F74" s="45">
        <f t="shared" si="2"/>
        <v>406.70000000000022</v>
      </c>
      <c r="G74" s="95" t="s">
        <v>155</v>
      </c>
      <c r="H74" s="34"/>
      <c r="I74" s="96" t="s">
        <v>160</v>
      </c>
      <c r="J74" s="65">
        <f>F74-F50</f>
        <v>51.600000000000136</v>
      </c>
      <c r="K74" s="14"/>
      <c r="L74" s="14"/>
      <c r="M74" s="14"/>
      <c r="N74" s="14"/>
      <c r="O74" s="14"/>
      <c r="P74" s="13"/>
      <c r="Q74" s="15"/>
    </row>
    <row r="75" spans="1:17" s="9" customFormat="1" ht="14.25" x14ac:dyDescent="0.15">
      <c r="A75" s="55"/>
      <c r="B75"/>
      <c r="C75"/>
      <c r="D75"/>
      <c r="E75" s="46"/>
      <c r="F75" s="46"/>
      <c r="G75"/>
      <c r="H75"/>
      <c r="I75"/>
      <c r="J75" s="67"/>
      <c r="K75" s="14"/>
      <c r="L75" s="14"/>
      <c r="M75" s="14"/>
      <c r="N75" s="14"/>
      <c r="O75" s="14"/>
      <c r="P75" s="13"/>
      <c r="Q75" s="15"/>
    </row>
    <row r="76" spans="1:17" s="9" customFormat="1" ht="14.25" x14ac:dyDescent="0.15">
      <c r="A76" s="55"/>
      <c r="B76"/>
      <c r="C76"/>
      <c r="D76"/>
      <c r="E76" s="46"/>
      <c r="F76" s="46"/>
      <c r="G76"/>
      <c r="H76"/>
      <c r="I76"/>
      <c r="J76" s="67"/>
      <c r="K76" s="14"/>
      <c r="L76" s="14"/>
      <c r="M76" s="14"/>
      <c r="N76" s="14"/>
      <c r="O76" s="14"/>
      <c r="P76" s="26"/>
      <c r="Q76" s="15"/>
    </row>
    <row r="77" spans="1:17" s="9" customFormat="1" ht="14.25" x14ac:dyDescent="0.15">
      <c r="A77" s="55"/>
      <c r="B77"/>
      <c r="C77"/>
      <c r="D77"/>
      <c r="E77" s="46"/>
      <c r="F77" s="46"/>
      <c r="G77"/>
      <c r="H77"/>
      <c r="I77"/>
      <c r="J77" s="67"/>
      <c r="K77" s="14"/>
      <c r="L77" s="14"/>
      <c r="M77" s="14"/>
      <c r="N77" s="14"/>
      <c r="O77" s="14"/>
      <c r="P77" s="26"/>
      <c r="Q77" s="15"/>
    </row>
    <row r="78" spans="1:17" s="9" customFormat="1" ht="12.75" customHeight="1" x14ac:dyDescent="0.15">
      <c r="A78" s="55"/>
      <c r="B78"/>
      <c r="C78"/>
      <c r="D78"/>
      <c r="E78" s="46"/>
      <c r="F78" s="46"/>
      <c r="G78"/>
      <c r="H78"/>
      <c r="I78"/>
      <c r="J78" s="67"/>
      <c r="K78" s="14"/>
      <c r="L78" s="14"/>
      <c r="M78" s="14"/>
      <c r="N78" s="14"/>
      <c r="O78" s="14"/>
      <c r="P78" s="26"/>
      <c r="Q78" s="15"/>
    </row>
    <row r="79" spans="1:17" s="9" customFormat="1" ht="14.25" x14ac:dyDescent="0.15">
      <c r="A79" s="55"/>
      <c r="B79"/>
      <c r="C79"/>
      <c r="D79"/>
      <c r="E79" s="46"/>
      <c r="F79" s="46"/>
      <c r="G79"/>
      <c r="H79"/>
      <c r="I79"/>
      <c r="J79" s="67"/>
      <c r="K79" s="14"/>
      <c r="L79" s="14"/>
      <c r="M79" s="14"/>
      <c r="N79" s="14"/>
      <c r="O79" s="14"/>
      <c r="P79" s="26"/>
      <c r="Q79" s="15"/>
    </row>
    <row r="80" spans="1:17" s="9" customFormat="1" ht="14.25" x14ac:dyDescent="0.15">
      <c r="A80" s="55"/>
      <c r="B80"/>
      <c r="C80"/>
      <c r="D80"/>
      <c r="E80" s="46"/>
      <c r="F80" s="46"/>
      <c r="G80"/>
      <c r="H80"/>
      <c r="I80"/>
      <c r="J80" s="67"/>
      <c r="K80" s="14"/>
      <c r="L80" s="14"/>
      <c r="M80" s="14"/>
      <c r="N80" s="14"/>
      <c r="O80" s="14"/>
      <c r="P80" s="26"/>
      <c r="Q80" s="15"/>
    </row>
    <row r="81" spans="1:19" s="9" customFormat="1" ht="51" customHeight="1" x14ac:dyDescent="0.15">
      <c r="A81" s="55"/>
      <c r="B81"/>
      <c r="C81"/>
      <c r="D81"/>
      <c r="E81" s="46"/>
      <c r="F81" s="46"/>
      <c r="G81"/>
      <c r="H81"/>
      <c r="I81"/>
      <c r="J81" s="67"/>
      <c r="K81" s="14"/>
      <c r="L81" s="14"/>
      <c r="M81" s="14"/>
      <c r="N81" s="14"/>
      <c r="O81" s="14"/>
      <c r="P81"/>
      <c r="Q81"/>
      <c r="R81"/>
      <c r="S81"/>
    </row>
    <row r="82" spans="1:19" s="9" customFormat="1" ht="14.25" x14ac:dyDescent="0.15">
      <c r="A82" s="55"/>
      <c r="B82"/>
      <c r="C82"/>
      <c r="D82"/>
      <c r="E82" s="46"/>
      <c r="F82" s="46"/>
      <c r="G82"/>
      <c r="H82"/>
      <c r="I82"/>
      <c r="J82" s="67"/>
      <c r="K82" s="14"/>
      <c r="L82" s="14"/>
      <c r="M82" s="14"/>
      <c r="N82" s="14"/>
      <c r="O82" s="14"/>
      <c r="P82"/>
      <c r="Q82"/>
      <c r="R82"/>
      <c r="S82"/>
    </row>
    <row r="83" spans="1:19" s="9" customFormat="1" ht="14.25" x14ac:dyDescent="0.15">
      <c r="A83" s="55"/>
      <c r="B83"/>
      <c r="C83"/>
      <c r="D83"/>
      <c r="E83" s="46"/>
      <c r="F83" s="46"/>
      <c r="G83"/>
      <c r="H83"/>
      <c r="I83"/>
      <c r="J83" s="67"/>
      <c r="K83" s="14"/>
      <c r="L83" s="14"/>
      <c r="M83" s="14"/>
      <c r="N83" s="14"/>
      <c r="O83" s="14"/>
      <c r="P83"/>
      <c r="Q83"/>
      <c r="R83"/>
      <c r="S83"/>
    </row>
    <row r="84" spans="1:19" s="9" customFormat="1" ht="13.5" x14ac:dyDescent="0.15">
      <c r="A84" s="55"/>
      <c r="B84" s="1"/>
      <c r="C84" s="19"/>
      <c r="D84" s="1"/>
      <c r="E84" s="47"/>
      <c r="F84" s="48"/>
      <c r="G84" s="1"/>
      <c r="H84" s="1"/>
      <c r="I84" s="25"/>
      <c r="J84" s="68"/>
      <c r="K84" s="14"/>
      <c r="L84" s="14"/>
      <c r="M84" s="14"/>
      <c r="N84" s="14"/>
      <c r="O84" s="14"/>
      <c r="P84"/>
      <c r="Q84"/>
      <c r="R84"/>
      <c r="S84"/>
    </row>
    <row r="85" spans="1:19" s="9" customFormat="1" ht="13.5" x14ac:dyDescent="0.15">
      <c r="A85" s="55"/>
      <c r="B85" s="1"/>
      <c r="C85" s="19"/>
      <c r="D85" s="1"/>
      <c r="E85" s="47"/>
      <c r="F85" s="48"/>
      <c r="G85" s="1"/>
      <c r="H85" s="1"/>
      <c r="I85" s="25"/>
      <c r="J85" s="68"/>
      <c r="K85" s="14"/>
      <c r="L85" s="14"/>
      <c r="M85" s="14"/>
      <c r="N85" s="14"/>
      <c r="O85" s="14"/>
      <c r="P85"/>
      <c r="Q85"/>
      <c r="R85"/>
      <c r="S85"/>
    </row>
    <row r="86" spans="1:19" s="9" customFormat="1" ht="13.5" x14ac:dyDescent="0.15">
      <c r="A86" s="55"/>
      <c r="B86" s="1"/>
      <c r="C86" s="19"/>
      <c r="D86" s="1"/>
      <c r="E86" s="47"/>
      <c r="F86" s="48"/>
      <c r="G86" s="1"/>
      <c r="H86" s="1"/>
      <c r="I86" s="25"/>
      <c r="J86" s="68"/>
      <c r="K86" s="14"/>
      <c r="L86" s="14"/>
      <c r="M86" s="14"/>
      <c r="N86" s="14"/>
      <c r="O86" s="14"/>
      <c r="P86"/>
      <c r="Q86"/>
      <c r="R86"/>
      <c r="S86"/>
    </row>
    <row r="87" spans="1:19" s="9" customFormat="1" ht="13.5" x14ac:dyDescent="0.15">
      <c r="A87" s="55"/>
      <c r="B87" s="1"/>
      <c r="C87" s="20"/>
      <c r="D87" s="1"/>
      <c r="E87" s="47"/>
      <c r="F87" s="48"/>
      <c r="G87" s="1"/>
      <c r="H87" s="1"/>
      <c r="I87" s="24"/>
      <c r="J87" s="69"/>
      <c r="K87" s="14"/>
      <c r="L87" s="14"/>
      <c r="M87" s="14"/>
      <c r="N87" s="14"/>
      <c r="O87" s="14"/>
      <c r="P87"/>
      <c r="Q87"/>
      <c r="R87"/>
      <c r="S87"/>
    </row>
    <row r="88" spans="1:19" s="9" customFormat="1" ht="13.5" x14ac:dyDescent="0.15">
      <c r="A88" s="55"/>
      <c r="B88" s="1"/>
      <c r="C88" s="16"/>
      <c r="D88" s="1"/>
      <c r="E88" s="47"/>
      <c r="F88" s="48"/>
      <c r="G88" s="1"/>
      <c r="H88" s="1"/>
      <c r="I88" s="24"/>
      <c r="J88" s="69"/>
      <c r="K88" s="14"/>
      <c r="L88" s="14"/>
      <c r="M88" s="14"/>
      <c r="N88" s="14"/>
      <c r="O88" s="14"/>
      <c r="P88"/>
      <c r="Q88"/>
      <c r="R88"/>
      <c r="S88"/>
    </row>
    <row r="89" spans="1:19" s="9" customFormat="1" ht="13.5" x14ac:dyDescent="0.15">
      <c r="A89" s="55"/>
      <c r="B89" s="1"/>
      <c r="C89" s="16"/>
      <c r="D89" s="1"/>
      <c r="E89" s="47"/>
      <c r="F89" s="48"/>
      <c r="G89" s="1"/>
      <c r="H89" s="1"/>
      <c r="I89" s="24"/>
      <c r="J89" s="69"/>
      <c r="K89" s="14"/>
      <c r="L89" s="14"/>
      <c r="M89" s="14"/>
      <c r="N89" s="14"/>
      <c r="O89" s="14"/>
      <c r="P89"/>
      <c r="Q89"/>
      <c r="R89"/>
      <c r="S89"/>
    </row>
    <row r="90" spans="1:19" s="9" customFormat="1" ht="13.5" x14ac:dyDescent="0.15">
      <c r="A90" s="55"/>
      <c r="B90" s="1"/>
      <c r="C90" s="16"/>
      <c r="D90" s="1"/>
      <c r="E90" s="47"/>
      <c r="F90" s="48"/>
      <c r="G90" s="1"/>
      <c r="H90" s="1"/>
      <c r="I90" s="24"/>
      <c r="J90" s="69"/>
      <c r="K90" s="14"/>
      <c r="L90" s="14"/>
      <c r="M90" s="14"/>
      <c r="N90" s="14"/>
      <c r="O90" s="14"/>
      <c r="P90"/>
      <c r="Q90"/>
      <c r="R90"/>
      <c r="S90"/>
    </row>
    <row r="91" spans="1:19" s="9" customFormat="1" ht="13.5" x14ac:dyDescent="0.15">
      <c r="A91" s="55"/>
      <c r="B91" s="1"/>
      <c r="C91" s="16"/>
      <c r="D91" s="1"/>
      <c r="E91" s="47"/>
      <c r="F91" s="48"/>
      <c r="G91" s="1"/>
      <c r="H91" s="1"/>
      <c r="I91" s="24"/>
      <c r="J91" s="69"/>
      <c r="K91" s="14"/>
      <c r="L91" s="14"/>
      <c r="M91" s="14"/>
      <c r="N91" s="14"/>
      <c r="O91" s="14"/>
      <c r="P91"/>
      <c r="Q91"/>
      <c r="R91"/>
      <c r="S91"/>
    </row>
    <row r="92" spans="1:19" s="9" customFormat="1" ht="13.5" x14ac:dyDescent="0.15">
      <c r="A92" s="55"/>
      <c r="B92" s="1"/>
      <c r="C92" s="16"/>
      <c r="D92" s="1"/>
      <c r="E92" s="47"/>
      <c r="F92" s="48"/>
      <c r="G92" s="1"/>
      <c r="H92" s="1"/>
      <c r="I92" s="24"/>
      <c r="J92" s="69"/>
      <c r="K92" s="14"/>
      <c r="L92" s="14"/>
      <c r="M92" s="14"/>
      <c r="N92" s="14"/>
      <c r="O92" s="14"/>
      <c r="P92"/>
      <c r="Q92"/>
      <c r="R92"/>
      <c r="S92"/>
    </row>
    <row r="93" spans="1:19" s="9" customFormat="1" ht="13.5" x14ac:dyDescent="0.15">
      <c r="A93" s="55"/>
      <c r="B93" s="1"/>
      <c r="C93" s="16"/>
      <c r="D93" s="1"/>
      <c r="E93" s="47"/>
      <c r="F93" s="48"/>
      <c r="G93" s="1"/>
      <c r="H93" s="1"/>
      <c r="I93" s="24"/>
      <c r="J93" s="57"/>
      <c r="K93" s="14"/>
      <c r="L93" s="14"/>
      <c r="M93" s="14"/>
      <c r="N93" s="14"/>
      <c r="O93" s="14"/>
      <c r="P93"/>
      <c r="Q93"/>
      <c r="R93"/>
      <c r="S93"/>
    </row>
    <row r="94" spans="1:19" s="9" customFormat="1" ht="13.5" x14ac:dyDescent="0.15">
      <c r="A94" s="55"/>
      <c r="B94" s="1"/>
      <c r="C94" s="16"/>
      <c r="D94" s="1"/>
      <c r="E94" s="47"/>
      <c r="F94" s="48"/>
      <c r="G94" s="1"/>
      <c r="H94" s="1"/>
      <c r="I94" s="24"/>
      <c r="J94" s="57"/>
      <c r="K94" s="14"/>
      <c r="L94" s="14"/>
      <c r="M94" s="14"/>
      <c r="N94" s="14"/>
      <c r="O94" s="14"/>
      <c r="P94"/>
      <c r="Q94"/>
      <c r="R94"/>
      <c r="S94"/>
    </row>
    <row r="95" spans="1:19" s="9" customFormat="1" ht="13.5" x14ac:dyDescent="0.15">
      <c r="A95" s="55"/>
      <c r="B95" s="1"/>
      <c r="C95" s="16"/>
      <c r="D95" s="1"/>
      <c r="E95" s="47"/>
      <c r="F95" s="48"/>
      <c r="G95" s="1"/>
      <c r="H95" s="1"/>
      <c r="I95" s="24"/>
      <c r="J95" s="57"/>
      <c r="K95" s="14"/>
      <c r="L95" s="14"/>
      <c r="M95" s="14"/>
      <c r="N95" s="14"/>
      <c r="O95" s="14"/>
      <c r="P95" s="26"/>
      <c r="Q95" s="15"/>
    </row>
    <row r="96" spans="1:19" s="9" customFormat="1" ht="13.5" x14ac:dyDescent="0.15">
      <c r="A96" s="55"/>
      <c r="B96" s="1"/>
      <c r="C96" s="16"/>
      <c r="D96" s="1"/>
      <c r="E96" s="47"/>
      <c r="F96" s="48"/>
      <c r="G96" s="1"/>
      <c r="H96" s="1"/>
      <c r="I96" s="24"/>
      <c r="J96" s="57"/>
      <c r="K96" s="14"/>
      <c r="L96" s="14"/>
      <c r="M96" s="14"/>
      <c r="N96" s="14"/>
      <c r="O96" s="14"/>
      <c r="P96" s="26"/>
      <c r="Q96" s="15"/>
    </row>
    <row r="97" spans="1:17" s="9" customFormat="1" ht="13.5" x14ac:dyDescent="0.15">
      <c r="A97" s="55"/>
      <c r="B97" s="1"/>
      <c r="C97" s="16"/>
      <c r="D97" s="1"/>
      <c r="E97" s="47"/>
      <c r="F97" s="48"/>
      <c r="G97" s="1"/>
      <c r="H97" s="1"/>
      <c r="I97" s="24"/>
      <c r="J97" s="57"/>
      <c r="K97" s="14"/>
      <c r="L97" s="14"/>
      <c r="M97" s="14"/>
      <c r="N97" s="14"/>
      <c r="O97" s="14"/>
      <c r="P97" s="26"/>
      <c r="Q97" s="15"/>
    </row>
    <row r="98" spans="1:17" s="9" customFormat="1" ht="13.5" x14ac:dyDescent="0.15">
      <c r="A98" s="55"/>
      <c r="B98" s="1"/>
      <c r="C98" s="16"/>
      <c r="D98" s="1"/>
      <c r="E98" s="47"/>
      <c r="F98" s="48"/>
      <c r="G98" s="1"/>
      <c r="H98" s="1"/>
      <c r="I98" s="24"/>
      <c r="J98" s="57"/>
      <c r="K98" s="14"/>
      <c r="L98" s="14"/>
      <c r="M98" s="14"/>
      <c r="N98" s="14"/>
      <c r="O98" s="14"/>
      <c r="P98" s="26"/>
      <c r="Q98" s="15"/>
    </row>
    <row r="99" spans="1:17" s="9" customFormat="1" ht="13.5" x14ac:dyDescent="0.15">
      <c r="A99" s="55"/>
      <c r="B99" s="1"/>
      <c r="C99" s="16"/>
      <c r="D99" s="1"/>
      <c r="E99" s="47"/>
      <c r="F99" s="48"/>
      <c r="G99" s="1"/>
      <c r="H99" s="1"/>
      <c r="I99" s="24"/>
      <c r="J99" s="57"/>
      <c r="K99" s="14"/>
      <c r="L99" s="14"/>
      <c r="M99" s="14"/>
      <c r="N99" s="14"/>
      <c r="O99" s="14"/>
      <c r="P99" s="26"/>
      <c r="Q99" s="15"/>
    </row>
    <row r="100" spans="1:17" s="9" customFormat="1" ht="13.5" x14ac:dyDescent="0.15">
      <c r="A100" s="55"/>
      <c r="B100" s="1"/>
      <c r="C100" s="16"/>
      <c r="D100" s="1"/>
      <c r="E100" s="47"/>
      <c r="F100" s="48"/>
      <c r="G100" s="1"/>
      <c r="H100" s="1"/>
      <c r="I100" s="24"/>
      <c r="J100" s="57"/>
      <c r="K100" s="14"/>
      <c r="L100" s="14"/>
      <c r="M100" s="14"/>
      <c r="N100" s="14"/>
      <c r="O100" s="14"/>
      <c r="P100" s="26"/>
      <c r="Q100" s="15"/>
    </row>
    <row r="101" spans="1:17" s="9" customFormat="1" ht="13.5" x14ac:dyDescent="0.15">
      <c r="A101" s="55"/>
      <c r="B101" s="1"/>
      <c r="C101" s="16"/>
      <c r="D101" s="1"/>
      <c r="E101" s="47"/>
      <c r="F101" s="48"/>
      <c r="G101" s="1"/>
      <c r="H101" s="1"/>
      <c r="I101" s="24"/>
      <c r="J101" s="57"/>
      <c r="K101" s="14"/>
      <c r="L101" s="14"/>
      <c r="M101" s="14"/>
      <c r="N101" s="14"/>
      <c r="O101" s="14"/>
      <c r="P101" s="26"/>
      <c r="Q101" s="15"/>
    </row>
    <row r="102" spans="1:17" s="9" customFormat="1" ht="13.5" x14ac:dyDescent="0.15">
      <c r="A102" s="55"/>
      <c r="B102" s="1"/>
      <c r="C102" s="16"/>
      <c r="D102" s="1"/>
      <c r="E102" s="47"/>
      <c r="F102" s="48"/>
      <c r="G102" s="1"/>
      <c r="H102" s="1"/>
      <c r="I102" s="24"/>
      <c r="J102" s="57"/>
      <c r="K102" s="14"/>
      <c r="L102" s="14"/>
      <c r="M102" s="14"/>
      <c r="N102" s="14"/>
      <c r="O102" s="14"/>
      <c r="P102" s="26"/>
      <c r="Q102" s="15"/>
    </row>
    <row r="103" spans="1:17" s="9" customFormat="1" ht="13.5" x14ac:dyDescent="0.15">
      <c r="A103" s="55"/>
      <c r="B103" s="1"/>
      <c r="C103" s="16"/>
      <c r="D103" s="1"/>
      <c r="E103" s="47"/>
      <c r="F103" s="48"/>
      <c r="G103" s="1"/>
      <c r="H103" s="1"/>
      <c r="I103" s="24"/>
      <c r="J103" s="57"/>
      <c r="K103" s="14"/>
      <c r="L103" s="14"/>
      <c r="M103" s="14"/>
      <c r="N103" s="14"/>
      <c r="O103" s="14"/>
      <c r="P103" s="26"/>
      <c r="Q103" s="15"/>
    </row>
    <row r="104" spans="1:17" s="9" customFormat="1" ht="13.5" x14ac:dyDescent="0.15">
      <c r="A104" s="55"/>
      <c r="B104" s="1"/>
      <c r="C104" s="16"/>
      <c r="D104" s="1"/>
      <c r="E104" s="47"/>
      <c r="F104" s="48"/>
      <c r="G104" s="1"/>
      <c r="H104" s="1"/>
      <c r="I104" s="24"/>
      <c r="J104" s="57"/>
      <c r="K104" s="14"/>
      <c r="L104" s="14"/>
      <c r="M104" s="14"/>
      <c r="N104" s="14"/>
      <c r="O104" s="14"/>
      <c r="P104" s="26"/>
      <c r="Q104" s="15"/>
    </row>
    <row r="105" spans="1:17" s="9" customFormat="1" ht="13.5" x14ac:dyDescent="0.15">
      <c r="A105" s="55"/>
      <c r="B105" s="1"/>
      <c r="C105" s="16"/>
      <c r="D105" s="1"/>
      <c r="E105" s="47"/>
      <c r="F105" s="48"/>
      <c r="G105" s="1"/>
      <c r="H105" s="1"/>
      <c r="I105" s="24"/>
      <c r="J105" s="57"/>
      <c r="K105" s="14"/>
      <c r="L105" s="14"/>
      <c r="M105" s="14"/>
      <c r="N105" s="14"/>
      <c r="O105" s="14"/>
      <c r="P105" s="26"/>
      <c r="Q105" s="15"/>
    </row>
    <row r="106" spans="1:17" s="9" customFormat="1" x14ac:dyDescent="0.15">
      <c r="A106" s="55"/>
      <c r="B106" s="1"/>
      <c r="C106" s="16"/>
      <c r="D106" s="1"/>
      <c r="E106" s="3"/>
      <c r="F106" s="40"/>
      <c r="G106" s="1"/>
      <c r="H106" s="1"/>
      <c r="I106" s="24"/>
      <c r="J106" s="57"/>
      <c r="K106" s="14"/>
      <c r="L106" s="14"/>
      <c r="M106" s="14"/>
      <c r="N106" s="14"/>
      <c r="O106" s="14"/>
      <c r="P106" s="26"/>
      <c r="Q106" s="15"/>
    </row>
    <row r="107" spans="1:17" s="9" customFormat="1" x14ac:dyDescent="0.15">
      <c r="A107" s="55"/>
      <c r="B107" s="1"/>
      <c r="C107" s="16"/>
      <c r="D107" s="1"/>
      <c r="E107" s="3"/>
      <c r="F107" s="40"/>
      <c r="G107" s="1"/>
      <c r="H107" s="1"/>
      <c r="I107" s="24"/>
      <c r="J107" s="57"/>
      <c r="K107" s="14"/>
      <c r="L107" s="14"/>
      <c r="M107" s="14"/>
      <c r="N107" s="14"/>
      <c r="O107" s="14"/>
      <c r="P107" s="26"/>
      <c r="Q107" s="15"/>
    </row>
    <row r="108" spans="1:17" s="9" customFormat="1" x14ac:dyDescent="0.15">
      <c r="A108" s="55"/>
      <c r="B108" s="1"/>
      <c r="C108" s="16"/>
      <c r="D108" s="1"/>
      <c r="E108" s="3"/>
      <c r="F108" s="40"/>
      <c r="G108" s="1"/>
      <c r="H108" s="1"/>
      <c r="I108" s="24"/>
      <c r="J108" s="57"/>
      <c r="K108" s="14"/>
      <c r="L108" s="14"/>
      <c r="M108" s="14"/>
      <c r="N108" s="14"/>
      <c r="O108" s="14"/>
      <c r="P108" s="26"/>
      <c r="Q108" s="15"/>
    </row>
    <row r="109" spans="1:17" s="9" customFormat="1" x14ac:dyDescent="0.15">
      <c r="A109" s="55"/>
      <c r="B109" s="1"/>
      <c r="C109" s="16"/>
      <c r="D109" s="1"/>
      <c r="E109" s="3"/>
      <c r="F109" s="40"/>
      <c r="G109" s="1"/>
      <c r="H109" s="1"/>
      <c r="I109" s="24"/>
      <c r="J109" s="57"/>
      <c r="K109" s="14"/>
      <c r="L109" s="14"/>
      <c r="M109" s="14"/>
      <c r="N109" s="14"/>
      <c r="O109" s="14"/>
      <c r="P109" s="26"/>
      <c r="Q109" s="15"/>
    </row>
    <row r="110" spans="1:17" s="9" customFormat="1" x14ac:dyDescent="0.15">
      <c r="A110" s="55"/>
      <c r="B110" s="1"/>
      <c r="C110" s="16"/>
      <c r="D110" s="1"/>
      <c r="E110" s="3"/>
      <c r="F110" s="40"/>
      <c r="G110" s="1"/>
      <c r="H110" s="1"/>
      <c r="I110" s="24"/>
      <c r="J110" s="57"/>
      <c r="K110" s="14"/>
      <c r="L110" s="14"/>
      <c r="M110" s="14"/>
      <c r="N110" s="14"/>
      <c r="O110" s="14"/>
      <c r="P110" s="26"/>
      <c r="Q110" s="15"/>
    </row>
    <row r="111" spans="1:17" s="9" customFormat="1" x14ac:dyDescent="0.15">
      <c r="A111" s="55"/>
      <c r="B111" s="1"/>
      <c r="C111" s="16"/>
      <c r="D111" s="1"/>
      <c r="E111" s="3"/>
      <c r="F111" s="40"/>
      <c r="G111" s="1"/>
      <c r="H111" s="1"/>
      <c r="I111" s="24"/>
      <c r="J111" s="57"/>
      <c r="K111" s="14"/>
      <c r="L111" s="14"/>
      <c r="M111" s="14"/>
      <c r="N111" s="14"/>
      <c r="O111" s="14"/>
      <c r="P111" s="26"/>
      <c r="Q111" s="15"/>
    </row>
    <row r="112" spans="1:17" s="9" customFormat="1" x14ac:dyDescent="0.15">
      <c r="A112" s="55"/>
      <c r="B112" s="1"/>
      <c r="C112" s="16"/>
      <c r="D112" s="1"/>
      <c r="E112" s="3"/>
      <c r="F112" s="40"/>
      <c r="G112" s="1"/>
      <c r="H112" s="1"/>
      <c r="I112" s="24"/>
      <c r="J112" s="57"/>
      <c r="K112" s="14"/>
      <c r="L112" s="14"/>
      <c r="M112" s="14"/>
      <c r="N112" s="14"/>
      <c r="O112" s="14"/>
      <c r="P112" s="26"/>
      <c r="Q112" s="15"/>
    </row>
    <row r="113" spans="1:19" s="9" customFormat="1" x14ac:dyDescent="0.15">
      <c r="A113" s="55"/>
      <c r="B113" s="1"/>
      <c r="C113" s="16"/>
      <c r="D113" s="1"/>
      <c r="E113" s="3"/>
      <c r="F113" s="40"/>
      <c r="G113" s="1"/>
      <c r="H113" s="1"/>
      <c r="I113" s="24"/>
      <c r="J113" s="57"/>
      <c r="K113" s="14"/>
      <c r="L113" s="14"/>
      <c r="M113" s="14"/>
      <c r="N113" s="14"/>
      <c r="O113" s="14"/>
      <c r="P113" s="26"/>
      <c r="Q113" s="15"/>
    </row>
    <row r="114" spans="1:19" s="9" customFormat="1" x14ac:dyDescent="0.15">
      <c r="A114" s="55"/>
      <c r="B114" s="1"/>
      <c r="C114" s="16"/>
      <c r="D114" s="1"/>
      <c r="E114" s="3"/>
      <c r="F114" s="40"/>
      <c r="G114" s="1"/>
      <c r="H114" s="1"/>
      <c r="I114" s="24"/>
      <c r="J114" s="57"/>
      <c r="K114" s="14"/>
      <c r="L114" s="14"/>
      <c r="M114" s="14"/>
      <c r="N114" s="14"/>
      <c r="O114" s="14"/>
      <c r="P114" s="26"/>
      <c r="Q114" s="15"/>
    </row>
    <row r="115" spans="1:19" s="9" customFormat="1" x14ac:dyDescent="0.15">
      <c r="A115" s="55"/>
      <c r="B115" s="1"/>
      <c r="C115" s="16"/>
      <c r="D115" s="1"/>
      <c r="E115" s="3"/>
      <c r="F115" s="40"/>
      <c r="G115" s="1"/>
      <c r="H115" s="1"/>
      <c r="I115" s="24"/>
      <c r="J115" s="57"/>
      <c r="K115" s="14"/>
      <c r="L115" s="14"/>
      <c r="M115" s="14"/>
      <c r="N115" s="14"/>
      <c r="O115" s="14"/>
      <c r="P115" s="26"/>
      <c r="Q115" s="15"/>
    </row>
    <row r="116" spans="1:19" s="9" customFormat="1" x14ac:dyDescent="0.15">
      <c r="A116" s="55"/>
      <c r="B116" s="1"/>
      <c r="C116" s="16"/>
      <c r="D116" s="1"/>
      <c r="E116" s="3"/>
      <c r="F116" s="40"/>
      <c r="G116" s="1"/>
      <c r="H116" s="1"/>
      <c r="I116" s="24"/>
      <c r="J116" s="57"/>
      <c r="K116" s="14"/>
      <c r="L116" s="14"/>
      <c r="M116" s="14"/>
      <c r="N116" s="14"/>
      <c r="O116" s="14"/>
      <c r="P116" s="26"/>
      <c r="Q116" s="15"/>
    </row>
    <row r="117" spans="1:19" s="9" customFormat="1" x14ac:dyDescent="0.15">
      <c r="A117" s="55"/>
      <c r="B117" s="1"/>
      <c r="C117" s="16"/>
      <c r="D117" s="1"/>
      <c r="E117" s="3"/>
      <c r="F117" s="40"/>
      <c r="G117" s="1"/>
      <c r="H117" s="1"/>
      <c r="I117" s="24"/>
      <c r="J117" s="57"/>
      <c r="K117" s="14"/>
      <c r="L117" s="14"/>
      <c r="M117" s="14"/>
      <c r="N117" s="14"/>
      <c r="O117" s="14"/>
      <c r="P117" s="26"/>
      <c r="Q117" s="15"/>
    </row>
    <row r="118" spans="1:19" s="9" customFormat="1" x14ac:dyDescent="0.15">
      <c r="A118" s="55"/>
      <c r="B118" s="1"/>
      <c r="C118" s="16"/>
      <c r="D118" s="1"/>
      <c r="E118" s="3"/>
      <c r="F118" s="40"/>
      <c r="G118" s="1"/>
      <c r="H118" s="1"/>
      <c r="I118" s="24"/>
      <c r="J118" s="57"/>
      <c r="K118" s="14"/>
      <c r="L118" s="14"/>
      <c r="M118" s="14"/>
      <c r="N118" s="14"/>
      <c r="O118" s="14"/>
      <c r="P118" s="26"/>
      <c r="Q118" s="15"/>
    </row>
    <row r="119" spans="1:19" s="9" customFormat="1" x14ac:dyDescent="0.15">
      <c r="A119" s="55"/>
      <c r="B119" s="1"/>
      <c r="C119" s="16"/>
      <c r="D119" s="1"/>
      <c r="E119" s="3"/>
      <c r="F119" s="40"/>
      <c r="G119" s="1"/>
      <c r="H119" s="1"/>
      <c r="I119" s="24"/>
      <c r="J119" s="57"/>
      <c r="K119" s="14"/>
      <c r="L119" s="14"/>
      <c r="M119" s="14"/>
      <c r="N119" s="14"/>
      <c r="O119" s="14"/>
      <c r="P119" s="26"/>
      <c r="Q119" s="15"/>
      <c r="R119" s="1"/>
      <c r="S119" s="1"/>
    </row>
    <row r="120" spans="1:19" x14ac:dyDescent="0.15">
      <c r="K120" s="14"/>
      <c r="L120" s="14"/>
      <c r="M120" s="14"/>
      <c r="N120" s="14"/>
      <c r="O120" s="14"/>
      <c r="Q120" s="11"/>
    </row>
    <row r="121" spans="1:19" x14ac:dyDescent="0.15">
      <c r="Q121" s="11"/>
    </row>
    <row r="122" spans="1:19" x14ac:dyDescent="0.15">
      <c r="Q122" s="11"/>
    </row>
  </sheetData>
  <phoneticPr fontId="2"/>
  <pageMargins left="0.23622047244094491" right="0.23622047244094491" top="0" bottom="0" header="0.31496062992125984" footer="0.31496062992125984"/>
  <pageSetup paperSize="9" scale="6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7"/>
  <sheetViews>
    <sheetView topLeftCell="A7" workbookViewId="0">
      <selection activeCell="F25" sqref="F25"/>
    </sheetView>
  </sheetViews>
  <sheetFormatPr defaultRowHeight="13.5" x14ac:dyDescent="0.15"/>
  <cols>
    <col min="3" max="3" width="13.25" style="107" customWidth="1"/>
    <col min="4" max="4" width="4.125" style="107" customWidth="1"/>
    <col min="5" max="5" width="37" customWidth="1"/>
    <col min="6" max="6" width="35.875" customWidth="1"/>
  </cols>
  <sheetData>
    <row r="2" spans="2:7" s="108" customFormat="1" x14ac:dyDescent="0.15">
      <c r="B2" s="108" t="s">
        <v>179</v>
      </c>
      <c r="C2" s="109" t="s">
        <v>177</v>
      </c>
      <c r="D2" s="109"/>
      <c r="E2" s="108" t="s">
        <v>182</v>
      </c>
      <c r="F2" s="108" t="s">
        <v>183</v>
      </c>
      <c r="G2" s="108" t="s">
        <v>198</v>
      </c>
    </row>
    <row r="3" spans="2:7" s="108" customFormat="1" x14ac:dyDescent="0.15">
      <c r="C3" s="109"/>
      <c r="D3" s="109"/>
    </row>
    <row r="4" spans="2:7" x14ac:dyDescent="0.15">
      <c r="B4" t="s">
        <v>162</v>
      </c>
      <c r="C4" s="107">
        <v>15</v>
      </c>
      <c r="E4" t="s">
        <v>163</v>
      </c>
      <c r="F4" t="s">
        <v>164</v>
      </c>
    </row>
    <row r="5" spans="2:7" x14ac:dyDescent="0.15">
      <c r="B5" t="s">
        <v>166</v>
      </c>
      <c r="C5" s="107">
        <v>41</v>
      </c>
      <c r="E5" t="s">
        <v>167</v>
      </c>
      <c r="F5" t="s">
        <v>167</v>
      </c>
    </row>
    <row r="6" spans="2:7" x14ac:dyDescent="0.15">
      <c r="E6" t="s">
        <v>168</v>
      </c>
      <c r="F6" t="s">
        <v>168</v>
      </c>
    </row>
    <row r="7" spans="2:7" x14ac:dyDescent="0.15">
      <c r="E7" t="s">
        <v>169</v>
      </c>
      <c r="F7" t="s">
        <v>170</v>
      </c>
    </row>
    <row r="8" spans="2:7" x14ac:dyDescent="0.15">
      <c r="F8" t="s">
        <v>180</v>
      </c>
    </row>
    <row r="10" spans="2:7" x14ac:dyDescent="0.15">
      <c r="B10" t="s">
        <v>172</v>
      </c>
      <c r="C10" s="107" t="s">
        <v>178</v>
      </c>
      <c r="E10" t="s">
        <v>171</v>
      </c>
    </row>
    <row r="12" spans="2:7" x14ac:dyDescent="0.15">
      <c r="B12" t="s">
        <v>176</v>
      </c>
      <c r="C12" s="107">
        <v>9</v>
      </c>
      <c r="E12" t="s">
        <v>181</v>
      </c>
      <c r="F12" t="s">
        <v>184</v>
      </c>
    </row>
    <row r="13" spans="2:7" x14ac:dyDescent="0.15">
      <c r="C13" s="107">
        <v>9.1</v>
      </c>
      <c r="F13" t="s">
        <v>185</v>
      </c>
    </row>
    <row r="14" spans="2:7" x14ac:dyDescent="0.15">
      <c r="C14" s="107">
        <v>14</v>
      </c>
      <c r="E14" t="s">
        <v>188</v>
      </c>
      <c r="F14" t="s">
        <v>189</v>
      </c>
    </row>
    <row r="15" spans="2:7" x14ac:dyDescent="0.15">
      <c r="C15" s="107">
        <v>14</v>
      </c>
      <c r="E15" t="s">
        <v>191</v>
      </c>
      <c r="F15" t="s">
        <v>192</v>
      </c>
    </row>
    <row r="16" spans="2:7" x14ac:dyDescent="0.15">
      <c r="C16" s="107">
        <v>15</v>
      </c>
      <c r="E16" t="s">
        <v>191</v>
      </c>
      <c r="F16" t="s">
        <v>192</v>
      </c>
    </row>
    <row r="17" spans="3:7" x14ac:dyDescent="0.15">
      <c r="C17" s="107">
        <v>17</v>
      </c>
      <c r="E17" t="s">
        <v>194</v>
      </c>
      <c r="F17" t="s">
        <v>195</v>
      </c>
    </row>
    <row r="18" spans="3:7" x14ac:dyDescent="0.15">
      <c r="C18" s="107">
        <v>18</v>
      </c>
      <c r="F18" t="s">
        <v>196</v>
      </c>
      <c r="G18" t="s">
        <v>197</v>
      </c>
    </row>
    <row r="19" spans="3:7" x14ac:dyDescent="0.15">
      <c r="C19" s="107">
        <v>30</v>
      </c>
      <c r="E19" t="s">
        <v>188</v>
      </c>
      <c r="F19" t="s">
        <v>203</v>
      </c>
    </row>
    <row r="20" spans="3:7" x14ac:dyDescent="0.15">
      <c r="C20" s="107">
        <v>35</v>
      </c>
      <c r="F20" t="s">
        <v>196</v>
      </c>
      <c r="G20" t="s">
        <v>197</v>
      </c>
    </row>
    <row r="21" spans="3:7" x14ac:dyDescent="0.15">
      <c r="C21" s="107">
        <v>38</v>
      </c>
      <c r="E21" t="s">
        <v>200</v>
      </c>
      <c r="F21" t="s">
        <v>201</v>
      </c>
    </row>
    <row r="22" spans="3:7" x14ac:dyDescent="0.15">
      <c r="C22" s="107">
        <v>39</v>
      </c>
      <c r="F22" t="s">
        <v>196</v>
      </c>
      <c r="G22" t="s">
        <v>197</v>
      </c>
    </row>
    <row r="23" spans="3:7" x14ac:dyDescent="0.15">
      <c r="C23" s="107">
        <v>40</v>
      </c>
      <c r="E23" t="s">
        <v>104</v>
      </c>
      <c r="F23" t="s">
        <v>205</v>
      </c>
    </row>
    <row r="24" spans="3:7" x14ac:dyDescent="0.15">
      <c r="C24" s="107">
        <v>41</v>
      </c>
      <c r="F24" t="s">
        <v>196</v>
      </c>
      <c r="G24" t="s">
        <v>197</v>
      </c>
    </row>
    <row r="25" spans="3:7" x14ac:dyDescent="0.15">
      <c r="C25" s="107">
        <v>46</v>
      </c>
      <c r="F25" t="s">
        <v>216</v>
      </c>
      <c r="G25" t="s">
        <v>197</v>
      </c>
    </row>
    <row r="26" spans="3:7" x14ac:dyDescent="0.15">
      <c r="C26" s="107">
        <v>62</v>
      </c>
      <c r="E26" t="s">
        <v>208</v>
      </c>
      <c r="F26" t="s">
        <v>209</v>
      </c>
    </row>
    <row r="27" spans="3:7" x14ac:dyDescent="0.15">
      <c r="C27" s="107">
        <v>69</v>
      </c>
      <c r="E27" t="s">
        <v>211</v>
      </c>
      <c r="F27" t="s">
        <v>210</v>
      </c>
    </row>
  </sheetData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2021_BRM1009</vt:lpstr>
      <vt:lpstr>更新履歴</vt:lpstr>
      <vt:lpstr>'2021_BRM1009'!Print_Area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桑田芳昭</cp:lastModifiedBy>
  <cp:lastPrinted>2017-05-15T01:48:43Z</cp:lastPrinted>
  <dcterms:created xsi:type="dcterms:W3CDTF">2011-02-06T12:06:47Z</dcterms:created>
  <dcterms:modified xsi:type="dcterms:W3CDTF">2021-10-06T14:36:05Z</dcterms:modified>
</cp:coreProperties>
</file>