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codeName="ThisWorkbook" defaultThemeVersion="124226"/>
  <mc:AlternateContent xmlns:mc="http://schemas.openxmlformats.org/markup-compatibility/2006">
    <mc:Choice Requires="x15">
      <x15ac:absPath xmlns:x15ac="http://schemas.microsoft.com/office/spreadsheetml/2010/11/ac" url="C:\Users\gotou\Documents\雑\2022担当RM\104伊勢まいり\"/>
    </mc:Choice>
  </mc:AlternateContent>
  <xr:revisionPtr revIDLastSave="0" documentId="13_ncr:1_{F28D4662-6EA5-46A3-BA2C-4019AED3E008}" xr6:coauthVersionLast="47" xr6:coauthVersionMax="47" xr10:uidLastSave="{00000000-0000-0000-0000-000000000000}"/>
  <bookViews>
    <workbookView xWindow="-120" yWindow="-120" windowWidth="21840" windowHeight="13140" xr2:uid="{00000000-000D-0000-FFFF-FFFF00000000}"/>
  </bookViews>
  <sheets>
    <sheet name="近畿2００神戸 (1" sheetId="6" r:id="rId1"/>
  </sheets>
  <definedNames>
    <definedName name="_xlnm.Print_Area" localSheetId="0">'近畿2００神戸 (1'!$A$1:$I$113</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8" i="6" l="1"/>
  <c r="B9" i="6" s="1"/>
  <c r="B10" i="6" s="1"/>
  <c r="B11" i="6" s="1"/>
  <c r="B12" i="6" s="1"/>
  <c r="B13" i="6" s="1"/>
  <c r="B14" i="6" s="1"/>
  <c r="B15" i="6" s="1"/>
  <c r="B16" i="6" s="1"/>
  <c r="B17" i="6" s="1"/>
  <c r="B18" i="6" s="1"/>
  <c r="B19" i="6" s="1"/>
  <c r="B20" i="6" s="1"/>
  <c r="B21" i="6" s="1"/>
  <c r="B22" i="6" s="1"/>
  <c r="B23" i="6" s="1"/>
  <c r="B24" i="6" s="1"/>
  <c r="B25" i="6" s="1"/>
  <c r="B26" i="6" s="1"/>
  <c r="B27" i="6" s="1"/>
  <c r="B28" i="6" s="1"/>
  <c r="B29" i="6" s="1"/>
  <c r="B30" i="6" s="1"/>
  <c r="B31" i="6" s="1"/>
  <c r="B32" i="6" s="1"/>
  <c r="B33" i="6" s="1"/>
  <c r="B34" i="6" s="1"/>
  <c r="B35" i="6" s="1"/>
  <c r="B36" i="6" s="1"/>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6" i="6"/>
  <c r="F6" i="6"/>
  <c r="F57" i="6"/>
  <c r="F89" i="6" l="1"/>
  <c r="F88" i="6"/>
  <c r="F87" i="6"/>
  <c r="F86" i="6"/>
  <c r="F85" i="6"/>
  <c r="F84" i="6"/>
  <c r="F83" i="6"/>
  <c r="F82" i="6"/>
  <c r="F65" i="6"/>
  <c r="F64" i="6"/>
  <c r="F63" i="6"/>
  <c r="F62" i="6"/>
  <c r="F61" i="6"/>
  <c r="F32" i="6"/>
  <c r="F24" i="6" l="1"/>
  <c r="F23" i="6"/>
  <c r="F20" i="6"/>
  <c r="F19" i="6"/>
  <c r="F18" i="6"/>
  <c r="F17" i="6"/>
  <c r="F80" i="6" l="1"/>
  <c r="F78" i="6"/>
  <c r="F77" i="6"/>
  <c r="F76" i="6"/>
  <c r="F75" i="6"/>
  <c r="F52" i="6"/>
  <c r="F53" i="6"/>
  <c r="F54" i="6"/>
  <c r="F55" i="6"/>
  <c r="F41" i="6"/>
  <c r="F40" i="6"/>
  <c r="F39" i="6"/>
  <c r="F38" i="6"/>
  <c r="F29" i="6"/>
  <c r="F28" i="6"/>
  <c r="F51" i="6" l="1"/>
  <c r="F47" i="6"/>
  <c r="F46" i="6"/>
  <c r="F45" i="6"/>
  <c r="F73" i="6" l="1"/>
  <c r="F72" i="6"/>
  <c r="F71" i="6"/>
  <c r="F70" i="6"/>
  <c r="F69" i="6"/>
  <c r="F68" i="6"/>
  <c r="F81" i="6"/>
  <c r="F67" i="6"/>
  <c r="F66" i="6"/>
  <c r="F60" i="6"/>
  <c r="F59" i="6"/>
  <c r="F58" i="6"/>
  <c r="F56" i="6"/>
  <c r="F50" i="6"/>
  <c r="F49" i="6"/>
  <c r="F48" i="6"/>
  <c r="F44" i="6"/>
  <c r="F43" i="6"/>
  <c r="F42" i="6"/>
  <c r="F37" i="6"/>
  <c r="F36" i="6"/>
  <c r="F35" i="6"/>
  <c r="F34" i="6"/>
  <c r="F33" i="6"/>
  <c r="F31" i="6"/>
  <c r="F30" i="6"/>
  <c r="F27" i="6"/>
  <c r="F26" i="6"/>
  <c r="F25" i="6"/>
  <c r="F22" i="6"/>
  <c r="F21" i="6"/>
  <c r="F16" i="6"/>
  <c r="F15" i="6"/>
  <c r="F14" i="6"/>
  <c r="F13" i="6"/>
  <c r="F12" i="6"/>
  <c r="F11" i="6"/>
  <c r="F10" i="6"/>
  <c r="F9" i="6"/>
  <c r="F8" i="6"/>
  <c r="F7" i="6" l="1"/>
  <c r="H2" i="6" l="1"/>
  <c r="B7" i="6" l="1"/>
</calcChain>
</file>

<file path=xl/sharedStrings.xml><?xml version="1.0" encoding="utf-8"?>
<sst xmlns="http://schemas.openxmlformats.org/spreadsheetml/2006/main" count="308" uniqueCount="191">
  <si>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</si>
  <si>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</si>
  <si>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</si>
  <si>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</si>
  <si>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</si>
  <si>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市道</t>
    <rPh sb="0" eb="2">
      <t>シドウ</t>
    </rPh>
    <phoneticPr fontId="1"/>
  </si>
  <si>
    <t>ＰＣ開閉時間</t>
    <rPh sb="2" eb="3">
      <t>ヒラ</t>
    </rPh>
    <rPh sb="3" eb="4">
      <t>ト</t>
    </rPh>
    <rPh sb="4" eb="6">
      <t>ジカン</t>
    </rPh>
    <phoneticPr fontId="2"/>
  </si>
  <si>
    <t>左折</t>
    <rPh sb="0" eb="2">
      <t>サセツ</t>
    </rPh>
    <phoneticPr fontId="2"/>
  </si>
  <si>
    <t>十字路</t>
    <rPh sb="0" eb="3">
      <t>ジュウジロ</t>
    </rPh>
    <phoneticPr fontId="2"/>
  </si>
  <si>
    <t>直進</t>
    <rPh sb="0" eb="2">
      <t>チョクシン</t>
    </rPh>
    <phoneticPr fontId="2"/>
  </si>
  <si>
    <t>T字路</t>
    <rPh sb="1" eb="3">
      <t>ジロ</t>
    </rPh>
    <phoneticPr fontId="2"/>
  </si>
  <si>
    <t>┤字路</t>
    <rPh sb="1" eb="3">
      <t>ジロ</t>
    </rPh>
    <phoneticPr fontId="2"/>
  </si>
  <si>
    <t>十字路S</t>
    <rPh sb="0" eb="3">
      <t>ジュウジロ</t>
    </rPh>
    <phoneticPr fontId="2"/>
  </si>
  <si>
    <t>右折</t>
    <phoneticPr fontId="2"/>
  </si>
  <si>
    <t>市道</t>
    <phoneticPr fontId="2"/>
  </si>
  <si>
    <t>味泥S</t>
    <rPh sb="0" eb="1">
      <t>アジ</t>
    </rPh>
    <rPh sb="1" eb="2">
      <t>ドロ</t>
    </rPh>
    <phoneticPr fontId="2"/>
  </si>
  <si>
    <t>国道４３</t>
    <rPh sb="0" eb="2">
      <t>コクドウ</t>
    </rPh>
    <phoneticPr fontId="2"/>
  </si>
  <si>
    <t>左折</t>
    <rPh sb="0" eb="2">
      <t>サセツ</t>
    </rPh>
    <phoneticPr fontId="2"/>
  </si>
  <si>
    <t>県道339</t>
    <rPh sb="0" eb="2">
      <t>ケンドウ</t>
    </rPh>
    <phoneticPr fontId="2"/>
  </si>
  <si>
    <t>東本町S</t>
    <rPh sb="0" eb="1">
      <t>ヒガシ</t>
    </rPh>
    <rPh sb="1" eb="3">
      <t>ホンマチ</t>
    </rPh>
    <phoneticPr fontId="2"/>
  </si>
  <si>
    <t>国道２号</t>
    <rPh sb="0" eb="2">
      <t>コクドウ</t>
    </rPh>
    <rPh sb="3" eb="4">
      <t>ゴウ</t>
    </rPh>
    <phoneticPr fontId="2"/>
  </si>
  <si>
    <t>市道</t>
    <rPh sb="0" eb="2">
      <t>シドウ</t>
    </rPh>
    <phoneticPr fontId="2"/>
  </si>
  <si>
    <t>堤防にあがる道を登る</t>
    <rPh sb="0" eb="2">
      <t>テイボウ</t>
    </rPh>
    <rPh sb="6" eb="7">
      <t>ミチ</t>
    </rPh>
    <rPh sb="8" eb="9">
      <t>ノボ</t>
    </rPh>
    <phoneticPr fontId="2"/>
  </si>
  <si>
    <t>サイクリングロード入口・車止め</t>
    <rPh sb="9" eb="11">
      <t>イリグチ</t>
    </rPh>
    <rPh sb="12" eb="13">
      <t>クルマ</t>
    </rPh>
    <rPh sb="13" eb="14">
      <t>ド</t>
    </rPh>
    <phoneticPr fontId="2"/>
  </si>
  <si>
    <t>河川敷　サイクリングロード</t>
    <rPh sb="0" eb="3">
      <t>カセンジキ</t>
    </rPh>
    <phoneticPr fontId="2"/>
  </si>
  <si>
    <t>左方向</t>
    <rPh sb="0" eb="1">
      <t>ヒダリ</t>
    </rPh>
    <rPh sb="1" eb="3">
      <t>ホウコウ</t>
    </rPh>
    <phoneticPr fontId="2"/>
  </si>
  <si>
    <t>豊橋大橋へ上がっていく</t>
    <rPh sb="0" eb="2">
      <t>トヨハシ</t>
    </rPh>
    <rPh sb="2" eb="4">
      <t>オオハシ</t>
    </rPh>
    <rPh sb="5" eb="6">
      <t>ア</t>
    </rPh>
    <phoneticPr fontId="2"/>
  </si>
  <si>
    <t>豊里大橋　歩道</t>
    <rPh sb="0" eb="2">
      <t>トヨサト</t>
    </rPh>
    <rPh sb="2" eb="4">
      <t>オオハシ</t>
    </rPh>
    <rPh sb="5" eb="7">
      <t>ホドウ</t>
    </rPh>
    <phoneticPr fontId="2"/>
  </si>
  <si>
    <t>豊里大橋歩道をいく</t>
    <rPh sb="0" eb="2">
      <t>トヨサト</t>
    </rPh>
    <rPh sb="2" eb="4">
      <t>オオハシ</t>
    </rPh>
    <rPh sb="4" eb="6">
      <t>ホドウ</t>
    </rPh>
    <phoneticPr fontId="2"/>
  </si>
  <si>
    <t>ト字路</t>
    <rPh sb="1" eb="3">
      <t>ジロ</t>
    </rPh>
    <phoneticPr fontId="2"/>
  </si>
  <si>
    <t>堤防道路</t>
    <rPh sb="0" eb="2">
      <t>テイボウ</t>
    </rPh>
    <rPh sb="2" eb="4">
      <t>ドウロ</t>
    </rPh>
    <phoneticPr fontId="2"/>
  </si>
  <si>
    <t>堤防道路へ</t>
    <rPh sb="0" eb="2">
      <t>テイボウ</t>
    </rPh>
    <rPh sb="2" eb="4">
      <t>ドウロ</t>
    </rPh>
    <phoneticPr fontId="2"/>
  </si>
  <si>
    <t>Y字路・サイクリングロードを離れる</t>
    <rPh sb="1" eb="3">
      <t>ジロ</t>
    </rPh>
    <rPh sb="14" eb="15">
      <t>ハナ</t>
    </rPh>
    <phoneticPr fontId="2"/>
  </si>
  <si>
    <t>歩道から堤防道路へ</t>
    <rPh sb="0" eb="2">
      <t>ホドウ</t>
    </rPh>
    <rPh sb="4" eb="6">
      <t>テイボウ</t>
    </rPh>
    <rPh sb="6" eb="8">
      <t>ドウロ</t>
    </rPh>
    <phoneticPr fontId="2"/>
  </si>
  <si>
    <t>Vターン</t>
    <phoneticPr fontId="2"/>
  </si>
  <si>
    <t>堤防道路をおり、市道へ</t>
    <rPh sb="0" eb="2">
      <t>テイボウ</t>
    </rPh>
    <rPh sb="2" eb="4">
      <t>ドウロ</t>
    </rPh>
    <rPh sb="8" eb="10">
      <t>シドウ</t>
    </rPh>
    <phoneticPr fontId="2"/>
  </si>
  <si>
    <t>十字路S</t>
    <rPh sb="0" eb="3">
      <t>ジュウジロ</t>
    </rPh>
    <phoneticPr fontId="2"/>
  </si>
  <si>
    <t>ト字路S</t>
    <rPh sb="1" eb="3">
      <t>ジロ</t>
    </rPh>
    <phoneticPr fontId="2"/>
  </si>
  <si>
    <t>直進（左から二番目の道）</t>
    <rPh sb="0" eb="2">
      <t>チョクシン</t>
    </rPh>
    <rPh sb="3" eb="4">
      <t>ヒダリ</t>
    </rPh>
    <rPh sb="6" eb="9">
      <t>ニバンメ</t>
    </rPh>
    <rPh sb="10" eb="11">
      <t>ミチ</t>
    </rPh>
    <phoneticPr fontId="2"/>
  </si>
  <si>
    <t>殿島町S</t>
    <rPh sb="0" eb="2">
      <t>トノシマ</t>
    </rPh>
    <rPh sb="2" eb="3">
      <t>マチ</t>
    </rPh>
    <phoneticPr fontId="2"/>
  </si>
  <si>
    <t>国道163</t>
    <rPh sb="0" eb="2">
      <t>コクドウ</t>
    </rPh>
    <phoneticPr fontId="2"/>
  </si>
  <si>
    <t>左側道</t>
    <rPh sb="0" eb="1">
      <t>ヒダリ</t>
    </rPh>
    <rPh sb="1" eb="3">
      <t>ソクドウ</t>
    </rPh>
    <phoneticPr fontId="2"/>
  </si>
  <si>
    <t>Y字路</t>
    <rPh sb="1" eb="3">
      <t>ジロ</t>
    </rPh>
    <phoneticPr fontId="2"/>
  </si>
  <si>
    <t>旧163</t>
    <rPh sb="0" eb="1">
      <t>キュウ</t>
    </rPh>
    <phoneticPr fontId="2"/>
  </si>
  <si>
    <t>清滝生駒道路にあがらない、
交野・JR忍が丘方向</t>
    <rPh sb="0" eb="2">
      <t>キヨタキ</t>
    </rPh>
    <rPh sb="2" eb="4">
      <t>イコマ</t>
    </rPh>
    <rPh sb="4" eb="6">
      <t>ドウロ</t>
    </rPh>
    <rPh sb="14" eb="16">
      <t>カタノ</t>
    </rPh>
    <rPh sb="19" eb="20">
      <t>ニン</t>
    </rPh>
    <rPh sb="21" eb="22">
      <t>オカ</t>
    </rPh>
    <rPh sb="22" eb="24">
      <t>ホウコウ</t>
    </rPh>
    <phoneticPr fontId="2"/>
  </si>
  <si>
    <t>東中野S</t>
    <rPh sb="0" eb="3">
      <t>ヒガシナカノ</t>
    </rPh>
    <phoneticPr fontId="2"/>
  </si>
  <si>
    <t>直進</t>
    <rPh sb="0" eb="2">
      <t>チョクシン</t>
    </rPh>
    <phoneticPr fontId="2"/>
  </si>
  <si>
    <t>三叉路</t>
    <rPh sb="0" eb="2">
      <t>サンサ</t>
    </rPh>
    <rPh sb="2" eb="3">
      <t>ロ</t>
    </rPh>
    <phoneticPr fontId="2"/>
  </si>
  <si>
    <t>左直進</t>
    <rPh sb="0" eb="1">
      <t>ヒダリ</t>
    </rPh>
    <rPh sb="1" eb="3">
      <t>チョクシン</t>
    </rPh>
    <phoneticPr fontId="2"/>
  </si>
  <si>
    <t>清滝生駒道路にあがらない</t>
    <rPh sb="0" eb="2">
      <t>キヨタキ</t>
    </rPh>
    <rPh sb="2" eb="4">
      <t>イコマ</t>
    </rPh>
    <rPh sb="4" eb="6">
      <t>ドウロ</t>
    </rPh>
    <phoneticPr fontId="2"/>
  </si>
  <si>
    <t>清滝生駒道路をくぐる</t>
    <rPh sb="0" eb="2">
      <t>キヨタキ</t>
    </rPh>
    <rPh sb="2" eb="4">
      <t>イコマ</t>
    </rPh>
    <rPh sb="4" eb="6">
      <t>ドウロ</t>
    </rPh>
    <phoneticPr fontId="2"/>
  </si>
  <si>
    <t>清滝峠</t>
    <rPh sb="0" eb="2">
      <t>キヨタキ</t>
    </rPh>
    <rPh sb="2" eb="3">
      <t>トウゲ</t>
    </rPh>
    <phoneticPr fontId="2"/>
  </si>
  <si>
    <t>乾谷西S</t>
    <rPh sb="0" eb="1">
      <t>イヌイ</t>
    </rPh>
    <rPh sb="1" eb="2">
      <t>タニ</t>
    </rPh>
    <rPh sb="2" eb="3">
      <t>ニシ</t>
    </rPh>
    <phoneticPr fontId="2"/>
  </si>
  <si>
    <t>県道52</t>
    <rPh sb="0" eb="2">
      <t>ケンドウ</t>
    </rPh>
    <phoneticPr fontId="2"/>
  </si>
  <si>
    <t>右方向</t>
    <rPh sb="0" eb="1">
      <t>ミギ</t>
    </rPh>
    <rPh sb="1" eb="3">
      <t>ホウコウ</t>
    </rPh>
    <phoneticPr fontId="2"/>
  </si>
  <si>
    <t>市道　県道176　県道52</t>
    <rPh sb="0" eb="2">
      <t>シドウ</t>
    </rPh>
    <rPh sb="3" eb="5">
      <t>ケンドウ</t>
    </rPh>
    <rPh sb="9" eb="11">
      <t>ケンドウ</t>
    </rPh>
    <phoneticPr fontId="2"/>
  </si>
  <si>
    <t>二条町S</t>
    <rPh sb="0" eb="3">
      <t>ニジョウチョウ</t>
    </rPh>
    <phoneticPr fontId="2"/>
  </si>
  <si>
    <t>左手</t>
    <rPh sb="0" eb="1">
      <t>ヒダリ</t>
    </rPh>
    <rPh sb="1" eb="2">
      <t>テ</t>
    </rPh>
    <phoneticPr fontId="2"/>
  </si>
  <si>
    <t>レシートを取得してください</t>
    <rPh sb="5" eb="7">
      <t>シュトク</t>
    </rPh>
    <phoneticPr fontId="2"/>
  </si>
  <si>
    <t>二条大路南５S</t>
    <rPh sb="0" eb="2">
      <t>ニジョウ</t>
    </rPh>
    <rPh sb="2" eb="4">
      <t>オオジ</t>
    </rPh>
    <rPh sb="4" eb="5">
      <t>ミナミ</t>
    </rPh>
    <phoneticPr fontId="2"/>
  </si>
  <si>
    <t>県道１</t>
    <rPh sb="0" eb="2">
      <t>ケンドウ</t>
    </rPh>
    <phoneticPr fontId="2"/>
  </si>
  <si>
    <t>二条大路南３S</t>
    <rPh sb="0" eb="2">
      <t>ニジョウ</t>
    </rPh>
    <rPh sb="2" eb="4">
      <t>オオジ</t>
    </rPh>
    <rPh sb="4" eb="5">
      <t>ミナミ</t>
    </rPh>
    <phoneticPr fontId="2"/>
  </si>
  <si>
    <t>みやと通　県道751　国道163</t>
    <rPh sb="3" eb="4">
      <t>ドオリ</t>
    </rPh>
    <rPh sb="5" eb="7">
      <t>ケンドウ</t>
    </rPh>
    <rPh sb="11" eb="13">
      <t>コクドウ</t>
    </rPh>
    <phoneticPr fontId="2"/>
  </si>
  <si>
    <t>上狛４丁町S</t>
    <rPh sb="0" eb="1">
      <t>ウエ</t>
    </rPh>
    <rPh sb="3" eb="4">
      <t>チョウ</t>
    </rPh>
    <rPh sb="4" eb="5">
      <t>チョウ</t>
    </rPh>
    <phoneticPr fontId="2"/>
  </si>
  <si>
    <t>左手163は自転車通行不可</t>
    <rPh sb="0" eb="1">
      <t>ヒダリ</t>
    </rPh>
    <rPh sb="1" eb="2">
      <t>テ</t>
    </rPh>
    <rPh sb="6" eb="9">
      <t>ジテンシャ</t>
    </rPh>
    <rPh sb="9" eb="11">
      <t>ツウコウ</t>
    </rPh>
    <rPh sb="11" eb="13">
      <t>フカ</t>
    </rPh>
    <phoneticPr fontId="2"/>
  </si>
  <si>
    <t>T字路S</t>
    <rPh sb="1" eb="3">
      <t>ジロ</t>
    </rPh>
    <phoneticPr fontId="2"/>
  </si>
  <si>
    <t>市道　大和街道</t>
    <rPh sb="3" eb="5">
      <t>ヤマト</t>
    </rPh>
    <rPh sb="5" eb="7">
      <t>カイドウ</t>
    </rPh>
    <phoneticPr fontId="2"/>
  </si>
  <si>
    <t>鍵屋辻</t>
    <rPh sb="0" eb="2">
      <t>カギヤ</t>
    </rPh>
    <rPh sb="2" eb="3">
      <t>ツジ</t>
    </rPh>
    <phoneticPr fontId="2"/>
  </si>
  <si>
    <t>伊賀の市街へ</t>
    <rPh sb="0" eb="2">
      <t>イガ</t>
    </rPh>
    <rPh sb="3" eb="5">
      <t>シガイ</t>
    </rPh>
    <phoneticPr fontId="2"/>
  </si>
  <si>
    <t>市道　大和街道　伊賀街道</t>
    <rPh sb="0" eb="2">
      <t>シドウ</t>
    </rPh>
    <rPh sb="3" eb="5">
      <t>ヤマト</t>
    </rPh>
    <rPh sb="5" eb="7">
      <t>カイドウ</t>
    </rPh>
    <rPh sb="8" eb="10">
      <t>イガ</t>
    </rPh>
    <rPh sb="10" eb="12">
      <t>カイドウ</t>
    </rPh>
    <phoneticPr fontId="2"/>
  </si>
  <si>
    <t>右手</t>
    <rPh sb="0" eb="2">
      <t>ミギテ</t>
    </rPh>
    <phoneticPr fontId="2"/>
  </si>
  <si>
    <t>新長野トンネル</t>
    <rPh sb="0" eb="1">
      <t>シン</t>
    </rPh>
    <rPh sb="1" eb="3">
      <t>ナガノ</t>
    </rPh>
    <phoneticPr fontId="2"/>
  </si>
  <si>
    <t>県道28</t>
    <rPh sb="0" eb="2">
      <t>ケンドウ</t>
    </rPh>
    <phoneticPr fontId="2"/>
  </si>
  <si>
    <t>三叉路</t>
    <rPh sb="0" eb="3">
      <t>サンサロ</t>
    </rPh>
    <phoneticPr fontId="2"/>
  </si>
  <si>
    <t>県道659</t>
    <rPh sb="0" eb="2">
      <t>ケンドウ</t>
    </rPh>
    <phoneticPr fontId="2"/>
  </si>
  <si>
    <t>県道503</t>
    <rPh sb="0" eb="2">
      <t>ケンドウ</t>
    </rPh>
    <phoneticPr fontId="2"/>
  </si>
  <si>
    <t>県道15</t>
    <rPh sb="0" eb="2">
      <t>ケンドウ</t>
    </rPh>
    <phoneticPr fontId="2"/>
  </si>
  <si>
    <t>線路を渡らない</t>
    <rPh sb="0" eb="2">
      <t>センロ</t>
    </rPh>
    <rPh sb="3" eb="4">
      <t>ワタ</t>
    </rPh>
    <phoneticPr fontId="2"/>
  </si>
  <si>
    <t>川合高岡駅前</t>
    <rPh sb="0" eb="2">
      <t>カワイ</t>
    </rPh>
    <rPh sb="2" eb="4">
      <t>タカオカ</t>
    </rPh>
    <rPh sb="4" eb="6">
      <t>エキマエ</t>
    </rPh>
    <phoneticPr fontId="2"/>
  </si>
  <si>
    <t>県道58</t>
    <rPh sb="0" eb="2">
      <t>ケンドウ</t>
    </rPh>
    <phoneticPr fontId="2"/>
  </si>
  <si>
    <t>県道58　初瀬街道</t>
    <rPh sb="0" eb="2">
      <t>ケンドウ</t>
    </rPh>
    <rPh sb="5" eb="7">
      <t>ハツセ</t>
    </rPh>
    <rPh sb="7" eb="9">
      <t>カイドウ</t>
    </rPh>
    <phoneticPr fontId="2"/>
  </si>
  <si>
    <t>左折</t>
    <rPh sb="0" eb="2">
      <t>サセツ</t>
    </rPh>
    <phoneticPr fontId="2"/>
  </si>
  <si>
    <t>櫛田S</t>
    <rPh sb="0" eb="2">
      <t>クシダ</t>
    </rPh>
    <phoneticPr fontId="2"/>
  </si>
  <si>
    <t>県道37</t>
    <rPh sb="0" eb="2">
      <t>ケンドウ</t>
    </rPh>
    <phoneticPr fontId="2"/>
  </si>
  <si>
    <t>櫛田橋南詰S</t>
    <rPh sb="0" eb="2">
      <t>クシダ</t>
    </rPh>
    <rPh sb="2" eb="3">
      <t>バシ</t>
    </rPh>
    <rPh sb="3" eb="4">
      <t>ミナミ</t>
    </rPh>
    <rPh sb="4" eb="5">
      <t>ヅメ</t>
    </rPh>
    <phoneticPr fontId="2"/>
  </si>
  <si>
    <t>右側</t>
    <rPh sb="0" eb="2">
      <t>ミギガワ</t>
    </rPh>
    <phoneticPr fontId="2"/>
  </si>
  <si>
    <t>T字路S</t>
    <rPh sb="1" eb="3">
      <t>ジロ</t>
    </rPh>
    <phoneticPr fontId="2"/>
  </si>
  <si>
    <t>県道428　旧伊勢街道</t>
    <rPh sb="0" eb="2">
      <t>ケンドウ</t>
    </rPh>
    <rPh sb="6" eb="7">
      <t>キュウ</t>
    </rPh>
    <rPh sb="7" eb="9">
      <t>イセ</t>
    </rPh>
    <rPh sb="9" eb="11">
      <t>カイドウ</t>
    </rPh>
    <phoneticPr fontId="2"/>
  </si>
  <si>
    <t>県道428　県道38</t>
    <rPh sb="0" eb="2">
      <t>ケンドウ</t>
    </rPh>
    <rPh sb="6" eb="8">
      <t>ケンドウ</t>
    </rPh>
    <phoneticPr fontId="2"/>
  </si>
  <si>
    <t>宮川橋　旧伊勢街道</t>
    <rPh sb="0" eb="2">
      <t>ミヤガワ</t>
    </rPh>
    <rPh sb="2" eb="3">
      <t>ハシ</t>
    </rPh>
    <rPh sb="4" eb="5">
      <t>キュウ</t>
    </rPh>
    <rPh sb="5" eb="7">
      <t>イセ</t>
    </rPh>
    <rPh sb="7" eb="9">
      <t>カイドウ</t>
    </rPh>
    <phoneticPr fontId="2"/>
  </si>
  <si>
    <t>十字路</t>
    <rPh sb="0" eb="3">
      <t>ジュウジロ</t>
    </rPh>
    <phoneticPr fontId="2"/>
  </si>
  <si>
    <t>市道</t>
    <rPh sb="0" eb="2">
      <t>シドウ</t>
    </rPh>
    <phoneticPr fontId="2"/>
  </si>
  <si>
    <t>山田上口駅前通過</t>
    <rPh sb="0" eb="2">
      <t>ヤマダ</t>
    </rPh>
    <rPh sb="2" eb="3">
      <t>ウエ</t>
    </rPh>
    <rPh sb="3" eb="4">
      <t>グチ</t>
    </rPh>
    <rPh sb="4" eb="6">
      <t>エキマエ</t>
    </rPh>
    <rPh sb="6" eb="8">
      <t>ツウカ</t>
    </rPh>
    <phoneticPr fontId="2"/>
  </si>
  <si>
    <t>市道　踏切わたる</t>
    <rPh sb="0" eb="2">
      <t>シドウ</t>
    </rPh>
    <rPh sb="3" eb="5">
      <t>フミキリ</t>
    </rPh>
    <phoneticPr fontId="2"/>
  </si>
  <si>
    <t>十字路S</t>
    <rPh sb="0" eb="3">
      <t>ジュウジロ</t>
    </rPh>
    <phoneticPr fontId="2"/>
  </si>
  <si>
    <t>神久S</t>
    <rPh sb="0" eb="1">
      <t>カミ</t>
    </rPh>
    <rPh sb="1" eb="2">
      <t>ヒサ</t>
    </rPh>
    <phoneticPr fontId="2"/>
  </si>
  <si>
    <t>県道102</t>
    <rPh sb="0" eb="2">
      <t>ケンドウ</t>
    </rPh>
    <phoneticPr fontId="2"/>
  </si>
  <si>
    <t>左方向</t>
    <rPh sb="0" eb="1">
      <t>ヒダリ</t>
    </rPh>
    <rPh sb="1" eb="3">
      <t>ホウコウ</t>
    </rPh>
    <phoneticPr fontId="2"/>
  </si>
  <si>
    <t>県道102　国道42</t>
    <rPh sb="0" eb="2">
      <t>ケンドウ</t>
    </rPh>
    <rPh sb="6" eb="8">
      <t>コクドウ</t>
    </rPh>
    <phoneticPr fontId="2"/>
  </si>
  <si>
    <t>国道４２</t>
    <rPh sb="0" eb="2">
      <t>コクドウ</t>
    </rPh>
    <phoneticPr fontId="2"/>
  </si>
  <si>
    <t>T字路</t>
    <rPh sb="1" eb="3">
      <t>ジロ</t>
    </rPh>
    <phoneticPr fontId="2"/>
  </si>
  <si>
    <t>Ｕターン</t>
    <phoneticPr fontId="2"/>
  </si>
  <si>
    <t>参詣道</t>
    <rPh sb="0" eb="2">
      <t>サンケイ</t>
    </rPh>
    <rPh sb="2" eb="3">
      <t>ドウ</t>
    </rPh>
    <phoneticPr fontId="2"/>
  </si>
  <si>
    <t>汐合橋渡ってすぐ左折</t>
  </si>
  <si>
    <t>県道715</t>
    <rPh sb="0" eb="2">
      <t>ケンドウ</t>
    </rPh>
    <phoneticPr fontId="2"/>
  </si>
  <si>
    <t>ト字路</t>
    <rPh sb="1" eb="3">
      <t>ジロ</t>
    </rPh>
    <phoneticPr fontId="2"/>
  </si>
  <si>
    <t>右折</t>
    <rPh sb="0" eb="2">
      <t>ウセツ</t>
    </rPh>
    <phoneticPr fontId="2"/>
  </si>
  <si>
    <t>右折</t>
    <rPh sb="0" eb="2">
      <t>ウセツ</t>
    </rPh>
    <phoneticPr fontId="2"/>
  </si>
  <si>
    <t>守口駅前道なり右折　ロータリーにはいらない</t>
    <rPh sb="0" eb="2">
      <t>モリグチ</t>
    </rPh>
    <rPh sb="2" eb="4">
      <t>エキマエ</t>
    </rPh>
    <rPh sb="4" eb="5">
      <t>ミチ</t>
    </rPh>
    <rPh sb="7" eb="9">
      <t>ウセツ</t>
    </rPh>
    <phoneticPr fontId="2"/>
  </si>
  <si>
    <t>240ｍ</t>
    <phoneticPr fontId="2"/>
  </si>
  <si>
    <t>左折見落としやすいので気を付けること</t>
    <rPh sb="0" eb="2">
      <t>サセツ</t>
    </rPh>
    <rPh sb="2" eb="4">
      <t>ミオ</t>
    </rPh>
    <rPh sb="11" eb="12">
      <t>キ</t>
    </rPh>
    <rPh sb="13" eb="14">
      <t>ツ</t>
    </rPh>
    <phoneticPr fontId="2"/>
  </si>
  <si>
    <t>神功５丁目Ｓ</t>
    <rPh sb="0" eb="1">
      <t>カミ</t>
    </rPh>
    <rPh sb="1" eb="2">
      <t>イサオ</t>
    </rPh>
    <rPh sb="3" eb="5">
      <t>チョウメ</t>
    </rPh>
    <phoneticPr fontId="2"/>
  </si>
  <si>
    <t>西大寺橋東詰Ｓ</t>
    <rPh sb="0" eb="3">
      <t>サイダイジ</t>
    </rPh>
    <rPh sb="3" eb="4">
      <t>バシ</t>
    </rPh>
    <rPh sb="4" eb="5">
      <t>ヒガシ</t>
    </rPh>
    <rPh sb="5" eb="6">
      <t>ヅ</t>
    </rPh>
    <phoneticPr fontId="2"/>
  </si>
  <si>
    <t>川ノ尻S</t>
    <rPh sb="0" eb="1">
      <t>カワ</t>
    </rPh>
    <rPh sb="2" eb="3">
      <t>シリ</t>
    </rPh>
    <phoneticPr fontId="2"/>
  </si>
  <si>
    <t>木津S</t>
    <rPh sb="0" eb="2">
      <t>キヅ</t>
    </rPh>
    <phoneticPr fontId="2"/>
  </si>
  <si>
    <t>Y字路Ｓ</t>
    <rPh sb="1" eb="3">
      <t>ジロ</t>
    </rPh>
    <phoneticPr fontId="2"/>
  </si>
  <si>
    <t>伊賀街道</t>
    <rPh sb="0" eb="2">
      <t>イガ</t>
    </rPh>
    <rPh sb="2" eb="4">
      <t>カイドウ</t>
    </rPh>
    <phoneticPr fontId="2"/>
  </si>
  <si>
    <t>橋渡る　市道</t>
    <rPh sb="0" eb="1">
      <t>ハシ</t>
    </rPh>
    <rPh sb="1" eb="2">
      <t>ワタ</t>
    </rPh>
    <rPh sb="4" eb="6">
      <t>シドウ</t>
    </rPh>
    <phoneticPr fontId="2"/>
  </si>
  <si>
    <t>踏切わたって左折</t>
    <rPh sb="0" eb="2">
      <t>フミキリ</t>
    </rPh>
    <rPh sb="6" eb="8">
      <t>サセツ</t>
    </rPh>
    <phoneticPr fontId="2"/>
  </si>
  <si>
    <t>JR二見浦駅前S</t>
    <rPh sb="2" eb="4">
      <t>フタミ</t>
    </rPh>
    <rPh sb="4" eb="5">
      <t>ウラ</t>
    </rPh>
    <rPh sb="5" eb="6">
      <t>エキ</t>
    </rPh>
    <rPh sb="6" eb="7">
      <t>マエ</t>
    </rPh>
    <phoneticPr fontId="2"/>
  </si>
  <si>
    <t>茶屋S</t>
    <rPh sb="0" eb="2">
      <t>チャヤ</t>
    </rPh>
    <phoneticPr fontId="2"/>
  </si>
  <si>
    <t>宇治浦田東S</t>
    <rPh sb="0" eb="2">
      <t>ウジ</t>
    </rPh>
    <rPh sb="2" eb="4">
      <t>ウラタ</t>
    </rPh>
    <rPh sb="4" eb="5">
      <t>ヒガシ</t>
    </rPh>
    <phoneticPr fontId="2"/>
  </si>
  <si>
    <t>線路をくぐって線路沿いの道へ</t>
    <rPh sb="0" eb="2">
      <t>センロ</t>
    </rPh>
    <rPh sb="7" eb="9">
      <t>センロ</t>
    </rPh>
    <rPh sb="9" eb="10">
      <t>ゾ</t>
    </rPh>
    <rPh sb="12" eb="13">
      <t>ミチ</t>
    </rPh>
    <phoneticPr fontId="2"/>
  </si>
  <si>
    <t>左折</t>
  </si>
  <si>
    <t>夫婦岩説明の案内板　または鳥居など二見輿玉神社とわかる写真を自転車と撮ってくること</t>
    <rPh sb="0" eb="3">
      <t>メオトイワ</t>
    </rPh>
    <rPh sb="3" eb="5">
      <t>セツメイ</t>
    </rPh>
    <rPh sb="6" eb="9">
      <t>アンナイバン</t>
    </rPh>
    <rPh sb="13" eb="15">
      <t>トリイ</t>
    </rPh>
    <rPh sb="17" eb="19">
      <t>フタミ</t>
    </rPh>
    <rPh sb="19" eb="20">
      <t>コシ</t>
    </rPh>
    <rPh sb="20" eb="21">
      <t>タマ</t>
    </rPh>
    <rPh sb="21" eb="23">
      <t>ジンジャ</t>
    </rPh>
    <rPh sb="27" eb="29">
      <t>シャシン</t>
    </rPh>
    <rPh sb="30" eb="33">
      <t>ジテンシャ</t>
    </rPh>
    <rPh sb="34" eb="35">
      <t>ト</t>
    </rPh>
    <phoneticPr fontId="2"/>
  </si>
  <si>
    <t>写真例　</t>
    <rPh sb="0" eb="2">
      <t>シャシン</t>
    </rPh>
    <rPh sb="2" eb="3">
      <t>レイ</t>
    </rPh>
    <phoneticPr fontId="2"/>
  </si>
  <si>
    <t>最終版</t>
    <rPh sb="0" eb="2">
      <t>サイシュウ</t>
    </rPh>
    <rPh sb="2" eb="3">
      <t>バン</t>
    </rPh>
    <phoneticPr fontId="2"/>
  </si>
  <si>
    <t>左に高速入り口が分岐するので入らないこと
この以前にも以後にもいくつか高速にあがる入り口がでてくるので気を付けること</t>
    <rPh sb="0" eb="1">
      <t>ヒダリ</t>
    </rPh>
    <rPh sb="2" eb="4">
      <t>コウソク</t>
    </rPh>
    <rPh sb="4" eb="5">
      <t>イ</t>
    </rPh>
    <rPh sb="6" eb="7">
      <t>グチ</t>
    </rPh>
    <rPh sb="8" eb="10">
      <t>ブンキ</t>
    </rPh>
    <rPh sb="14" eb="15">
      <t>ハイ</t>
    </rPh>
    <rPh sb="23" eb="25">
      <t>イゼン</t>
    </rPh>
    <rPh sb="27" eb="29">
      <t>イゴ</t>
    </rPh>
    <rPh sb="35" eb="37">
      <t>コウソク</t>
    </rPh>
    <rPh sb="41" eb="42">
      <t>イ</t>
    </rPh>
    <rPh sb="43" eb="44">
      <t>グチ</t>
    </rPh>
    <rPh sb="51" eb="52">
      <t>キ</t>
    </rPh>
    <rPh sb="53" eb="54">
      <t>ツ</t>
    </rPh>
    <phoneticPr fontId="2"/>
  </si>
  <si>
    <t>堤防道路をおりて、車止めを越えて市道へ合流</t>
    <rPh sb="0" eb="2">
      <t>テイボウ</t>
    </rPh>
    <rPh sb="2" eb="4">
      <t>ドウロ</t>
    </rPh>
    <rPh sb="9" eb="10">
      <t>クルマ</t>
    </rPh>
    <rPh sb="10" eb="11">
      <t>ド</t>
    </rPh>
    <rPh sb="13" eb="14">
      <t>コ</t>
    </rPh>
    <rPh sb="16" eb="18">
      <t>シドウ</t>
    </rPh>
    <rPh sb="19" eb="21">
      <t>ゴウリュウ</t>
    </rPh>
    <phoneticPr fontId="2"/>
  </si>
  <si>
    <t>神功５渡って直ぐ目の前の川沿いの道へ入る</t>
    <rPh sb="0" eb="1">
      <t>カミ</t>
    </rPh>
    <rPh sb="1" eb="2">
      <t>イサオ</t>
    </rPh>
    <rPh sb="3" eb="4">
      <t>ワタ</t>
    </rPh>
    <rPh sb="6" eb="7">
      <t>ス</t>
    </rPh>
    <rPh sb="8" eb="9">
      <t>メ</t>
    </rPh>
    <rPh sb="10" eb="11">
      <t>マエ</t>
    </rPh>
    <rPh sb="12" eb="14">
      <t>カワゾ</t>
    </rPh>
    <rPh sb="16" eb="17">
      <t>ミチ</t>
    </rPh>
    <rPh sb="18" eb="19">
      <t>ハイ</t>
    </rPh>
    <phoneticPr fontId="2"/>
  </si>
  <si>
    <t>交差点渡ってすぐ側道左折</t>
    <rPh sb="0" eb="2">
      <t>コウサ</t>
    </rPh>
    <rPh sb="2" eb="3">
      <t>テン</t>
    </rPh>
    <rPh sb="3" eb="4">
      <t>ワタ</t>
    </rPh>
    <rPh sb="8" eb="10">
      <t>ソクドウ</t>
    </rPh>
    <rPh sb="10" eb="12">
      <t>サセツ</t>
    </rPh>
    <phoneticPr fontId="2"/>
  </si>
  <si>
    <t>県道82</t>
    <rPh sb="0" eb="2">
      <t>ケンドウ</t>
    </rPh>
    <phoneticPr fontId="2"/>
  </si>
  <si>
    <t>宮古西S</t>
    <rPh sb="0" eb="2">
      <t>ミヤコ</t>
    </rPh>
    <rPh sb="2" eb="3">
      <t>ニシ</t>
    </rPh>
    <phoneticPr fontId="2"/>
  </si>
  <si>
    <t>県道58　</t>
    <rPh sb="0" eb="2">
      <t>ケンドウ</t>
    </rPh>
    <phoneticPr fontId="2"/>
  </si>
  <si>
    <t>松坂インター入口</t>
    <rPh sb="0" eb="2">
      <t>マツザカ</t>
    </rPh>
    <rPh sb="6" eb="7">
      <t>ハイ</t>
    </rPh>
    <rPh sb="7" eb="8">
      <t>クチ</t>
    </rPh>
    <phoneticPr fontId="2"/>
  </si>
  <si>
    <t>五曲橋わたり直進</t>
    <rPh sb="0" eb="1">
      <t>ゴ</t>
    </rPh>
    <rPh sb="1" eb="2">
      <t>マ</t>
    </rPh>
    <rPh sb="2" eb="3">
      <t>ハシ</t>
    </rPh>
    <rPh sb="6" eb="8">
      <t>チョクシン</t>
    </rPh>
    <phoneticPr fontId="2"/>
  </si>
  <si>
    <t>旧伊勢街道</t>
    <rPh sb="0" eb="1">
      <t>キュウ</t>
    </rPh>
    <rPh sb="1" eb="3">
      <t>イセ</t>
    </rPh>
    <rPh sb="3" eb="5">
      <t>カイドウ</t>
    </rPh>
    <phoneticPr fontId="2"/>
  </si>
  <si>
    <t>168.5ｋｍ地点に外宮まで四里の石碑</t>
    <rPh sb="7" eb="9">
      <t>チテン</t>
    </rPh>
    <rPh sb="10" eb="12">
      <t>ゲグウ</t>
    </rPh>
    <rPh sb="14" eb="16">
      <t>ヨンリ</t>
    </rPh>
    <rPh sb="17" eb="19">
      <t>セキヒ</t>
    </rPh>
    <phoneticPr fontId="2"/>
  </si>
  <si>
    <t>通過チェック1は　1a（自転車と写真）,1b（レシート）,1c（自転車と写真）、いずれでも可</t>
  </si>
  <si>
    <t>通過チェック1は　1a（自転車と写真）,1b（レシート）,1c（自転車と写真）、いずれでも可</t>
    <phoneticPr fontId="2"/>
  </si>
  <si>
    <t>通過チェック1は　1a（自転車と写真）,1b（レシート）,1c（自転車と写真）、いずれでも可</t>
    <phoneticPr fontId="2"/>
  </si>
  <si>
    <t>県道428　旧伊勢街道</t>
    <phoneticPr fontId="2"/>
  </si>
  <si>
    <t>左手　角にあり</t>
    <rPh sb="0" eb="1">
      <t>ヒダリ</t>
    </rPh>
    <rPh sb="1" eb="2">
      <t>テ</t>
    </rPh>
    <rPh sb="3" eb="4">
      <t>カド</t>
    </rPh>
    <phoneticPr fontId="2"/>
  </si>
  <si>
    <t>明野S</t>
    <rPh sb="0" eb="2">
      <t>アケノ</t>
    </rPh>
    <phoneticPr fontId="2"/>
  </si>
  <si>
    <t>国道を鳥羽二見岩方向へ</t>
    <rPh sb="0" eb="2">
      <t>コクドウ</t>
    </rPh>
    <rPh sb="3" eb="5">
      <t>トバ</t>
    </rPh>
    <rPh sb="5" eb="7">
      <t>フタミ</t>
    </rPh>
    <rPh sb="7" eb="8">
      <t>イワ</t>
    </rPh>
    <rPh sb="8" eb="10">
      <t>ホウコウ</t>
    </rPh>
    <phoneticPr fontId="2"/>
  </si>
  <si>
    <t>高架くぐってすぐ一番細い道へ右折</t>
    <rPh sb="0" eb="2">
      <t>コウカ</t>
    </rPh>
    <rPh sb="8" eb="10">
      <t>イチバン</t>
    </rPh>
    <rPh sb="10" eb="11">
      <t>ホソ</t>
    </rPh>
    <rPh sb="12" eb="13">
      <t>ミチ</t>
    </rPh>
    <rPh sb="14" eb="16">
      <t>ウセツ</t>
    </rPh>
    <phoneticPr fontId="2"/>
  </si>
  <si>
    <t>変形四差路</t>
    <rPh sb="0" eb="2">
      <t>ヘンケイ</t>
    </rPh>
    <rPh sb="2" eb="3">
      <t>ヨン</t>
    </rPh>
    <rPh sb="3" eb="4">
      <t>サ</t>
    </rPh>
    <rPh sb="4" eb="5">
      <t>ロ</t>
    </rPh>
    <phoneticPr fontId="2"/>
  </si>
  <si>
    <t>里道</t>
    <rPh sb="0" eb="2">
      <t>リドウ</t>
    </rPh>
    <phoneticPr fontId="2"/>
  </si>
  <si>
    <t>右折（右奥の道へ）</t>
    <rPh sb="0" eb="2">
      <t>ウセツ</t>
    </rPh>
    <rPh sb="3" eb="4">
      <t>ミギ</t>
    </rPh>
    <rPh sb="4" eb="5">
      <t>オク</t>
    </rPh>
    <rPh sb="6" eb="7">
      <t>ミチ</t>
    </rPh>
    <phoneticPr fontId="2"/>
  </si>
  <si>
    <t>ゴール
ファミリーマート 伊勢楠部店</t>
    <rPh sb="15" eb="16">
      <t>クスノキ</t>
    </rPh>
    <rPh sb="16" eb="17">
      <t>ベ</t>
    </rPh>
    <phoneticPr fontId="2"/>
  </si>
  <si>
    <t>伊勢IC南S</t>
    <rPh sb="0" eb="2">
      <t>イセ</t>
    </rPh>
    <rPh sb="4" eb="5">
      <t>ミナミ</t>
    </rPh>
    <phoneticPr fontId="2"/>
  </si>
  <si>
    <t>直進</t>
    <rPh sb="0" eb="2">
      <t>チョクシン</t>
    </rPh>
    <phoneticPr fontId="2"/>
  </si>
  <si>
    <t>左手</t>
    <rPh sb="0" eb="1">
      <t>ヒダリ</t>
    </rPh>
    <rPh sb="1" eb="2">
      <t>テ</t>
    </rPh>
    <phoneticPr fontId="2"/>
  </si>
  <si>
    <t>里道</t>
    <rPh sb="0" eb="2">
      <t>リドウ</t>
    </rPh>
    <phoneticPr fontId="2"/>
  </si>
  <si>
    <t>国道23号</t>
    <rPh sb="0" eb="2">
      <t>コクドウ</t>
    </rPh>
    <rPh sb="4" eb="5">
      <t>ゴウ</t>
    </rPh>
    <phoneticPr fontId="2"/>
  </si>
  <si>
    <t>十字路</t>
    <rPh sb="0" eb="1">
      <t>ジュウ</t>
    </rPh>
    <rPh sb="1" eb="3">
      <t>ジロ</t>
    </rPh>
    <phoneticPr fontId="2"/>
  </si>
  <si>
    <t>市道　県道715</t>
    <rPh sb="0" eb="2">
      <t>シドウ</t>
    </rPh>
    <rPh sb="3" eb="5">
      <t>ケンドウ</t>
    </rPh>
    <phoneticPr fontId="2"/>
  </si>
  <si>
    <t>競技場前S</t>
    <rPh sb="0" eb="3">
      <t>キョウギジョウ</t>
    </rPh>
    <rPh sb="3" eb="4">
      <t>マエ</t>
    </rPh>
    <phoneticPr fontId="2"/>
  </si>
  <si>
    <t>県道32</t>
    <rPh sb="0" eb="2">
      <t>ケンドウ</t>
    </rPh>
    <phoneticPr fontId="2"/>
  </si>
  <si>
    <t>市道　</t>
    <rPh sb="0" eb="2">
      <t>シドウ</t>
    </rPh>
    <phoneticPr fontId="2"/>
  </si>
  <si>
    <t>内宮目の前　混雑しているので橋を渡ったら歩くことを推奨</t>
    <rPh sb="0" eb="2">
      <t>ナイグウ</t>
    </rPh>
    <rPh sb="2" eb="3">
      <t>メ</t>
    </rPh>
    <rPh sb="4" eb="5">
      <t>マエ</t>
    </rPh>
    <rPh sb="6" eb="8">
      <t>コンザツ</t>
    </rPh>
    <rPh sb="14" eb="15">
      <t>ハシ</t>
    </rPh>
    <rPh sb="16" eb="17">
      <t>ワタ</t>
    </rPh>
    <rPh sb="20" eb="21">
      <t>アル</t>
    </rPh>
    <rPh sb="25" eb="27">
      <t>スイショウ</t>
    </rPh>
    <phoneticPr fontId="2"/>
  </si>
  <si>
    <t>（高速道路入り口分岐）</t>
    <rPh sb="1" eb="3">
      <t>コウソク</t>
    </rPh>
    <rPh sb="3" eb="5">
      <t>ドウロ</t>
    </rPh>
    <rPh sb="5" eb="6">
      <t>イ</t>
    </rPh>
    <rPh sb="7" eb="8">
      <t>グチ</t>
    </rPh>
    <rPh sb="8" eb="10">
      <t>ブンキ</t>
    </rPh>
    <phoneticPr fontId="2"/>
  </si>
  <si>
    <t>一方通行逆に上がり切ったところの車止めから、河川敷の道におりる。以後河川敷道。</t>
    <rPh sb="0" eb="2">
      <t>イッポウ</t>
    </rPh>
    <rPh sb="2" eb="4">
      <t>ツウコウ</t>
    </rPh>
    <rPh sb="4" eb="5">
      <t>ギャク</t>
    </rPh>
    <rPh sb="6" eb="7">
      <t>ア</t>
    </rPh>
    <rPh sb="9" eb="10">
      <t>キ</t>
    </rPh>
    <rPh sb="16" eb="17">
      <t>クルマ</t>
    </rPh>
    <rPh sb="17" eb="18">
      <t>ド</t>
    </rPh>
    <rPh sb="22" eb="25">
      <t>カセンジキ</t>
    </rPh>
    <rPh sb="26" eb="27">
      <t>ミチ</t>
    </rPh>
    <rPh sb="32" eb="34">
      <t>イゴ</t>
    </rPh>
    <rPh sb="34" eb="37">
      <t>カセンジキ</t>
    </rPh>
    <rPh sb="37" eb="38">
      <t>ドウ</t>
    </rPh>
    <phoneticPr fontId="2"/>
  </si>
  <si>
    <t>稲川橋S</t>
    <rPh sb="0" eb="1">
      <t>イネ</t>
    </rPh>
    <rPh sb="1" eb="2">
      <t>カワ</t>
    </rPh>
    <rPh sb="2" eb="3">
      <t>ハシ</t>
    </rPh>
    <phoneticPr fontId="2"/>
  </si>
  <si>
    <t>淀川大橋北詰S</t>
    <rPh sb="0" eb="2">
      <t>ヨドガワ</t>
    </rPh>
    <rPh sb="2" eb="4">
      <t>オオハシ</t>
    </rPh>
    <rPh sb="4" eb="5">
      <t>キタ</t>
    </rPh>
    <rPh sb="5" eb="6">
      <t>ツ</t>
    </rPh>
    <phoneticPr fontId="2"/>
  </si>
  <si>
    <t>左旋回でUの字に回る。もう一度清滝生駒道路をくぐって旧R163へ</t>
    <rPh sb="13" eb="15">
      <t>イチド</t>
    </rPh>
    <rPh sb="15" eb="17">
      <t>キヨタキ</t>
    </rPh>
    <rPh sb="17" eb="19">
      <t>イコマ</t>
    </rPh>
    <rPh sb="19" eb="21">
      <t>ドウロ</t>
    </rPh>
    <rPh sb="26" eb="27">
      <t>キュウ</t>
    </rPh>
    <phoneticPr fontId="2"/>
  </si>
  <si>
    <t>国道２４　国道163</t>
    <rPh sb="0" eb="2">
      <t>コクドウ</t>
    </rPh>
    <rPh sb="5" eb="7">
      <t>コクドウ</t>
    </rPh>
    <phoneticPr fontId="2"/>
  </si>
  <si>
    <t>右折→左折→右折</t>
    <rPh sb="0" eb="2">
      <t>ウセツ</t>
    </rPh>
    <rPh sb="3" eb="5">
      <t>サセツ</t>
    </rPh>
    <rPh sb="6" eb="8">
      <t>ウセツ</t>
    </rPh>
    <phoneticPr fontId="2"/>
  </si>
  <si>
    <t>正面神社　左手にみて回り込む。</t>
    <rPh sb="0" eb="2">
      <t>ショウメン</t>
    </rPh>
    <rPh sb="2" eb="4">
      <t>ジンジャ</t>
    </rPh>
    <rPh sb="5" eb="7">
      <t>ヒダリテ</t>
    </rPh>
    <rPh sb="10" eb="11">
      <t>マワ</t>
    </rPh>
    <rPh sb="12" eb="13">
      <t>コ</t>
    </rPh>
    <phoneticPr fontId="2"/>
  </si>
  <si>
    <t>県道59　市道</t>
    <rPh sb="0" eb="2">
      <t>ケンドウ</t>
    </rPh>
    <rPh sb="5" eb="7">
      <t>シドウ</t>
    </rPh>
    <phoneticPr fontId="2"/>
  </si>
  <si>
    <t>変形五差路S</t>
    <rPh sb="0" eb="2">
      <t>ヘンケイ</t>
    </rPh>
    <rPh sb="2" eb="5">
      <t>ゴサロ</t>
    </rPh>
    <phoneticPr fontId="2"/>
  </si>
  <si>
    <t>ファミリーマート 神戸脇浜海岸通店</t>
    <rPh sb="9" eb="11">
      <t>コウベ</t>
    </rPh>
    <rPh sb="11" eb="13">
      <t>ワキハマ</t>
    </rPh>
    <rPh sb="13" eb="16">
      <t>カイガンドオリ</t>
    </rPh>
    <rPh sb="16" eb="17">
      <t>テン</t>
    </rPh>
    <phoneticPr fontId="1"/>
  </si>
  <si>
    <t>レシートを取得してください</t>
    <rPh sb="5" eb="7">
      <t>シュトク</t>
    </rPh>
    <phoneticPr fontId="1"/>
  </si>
  <si>
    <t>４：00スタート</t>
    <phoneticPr fontId="2"/>
  </si>
  <si>
    <t>４:00～4：30</t>
    <phoneticPr fontId="2"/>
  </si>
  <si>
    <t xml:space="preserve"> open:  9：53
 close:17：30</t>
    <phoneticPr fontId="2"/>
  </si>
  <si>
    <t>〔</t>
    <phoneticPr fontId="2"/>
  </si>
  <si>
    <t>レシート取得してください。
内宮に参るまで混まない道を掲示していますが、そのまま23号をくだっても行けます。23号はバス専用レーンが組み込まれており、南行は一般レーンが一車線しかありません。</t>
    <rPh sb="4" eb="6">
      <t>シュトク</t>
    </rPh>
    <rPh sb="14" eb="16">
      <t>ナイグウ</t>
    </rPh>
    <rPh sb="17" eb="18">
      <t>マイ</t>
    </rPh>
    <rPh sb="21" eb="22">
      <t>コ</t>
    </rPh>
    <rPh sb="25" eb="26">
      <t>ミチ</t>
    </rPh>
    <rPh sb="27" eb="29">
      <t>ケイジ</t>
    </rPh>
    <rPh sb="42" eb="43">
      <t>ゴウ</t>
    </rPh>
    <rPh sb="49" eb="50">
      <t>イ</t>
    </rPh>
    <rPh sb="56" eb="57">
      <t>ゴウ</t>
    </rPh>
    <rPh sb="60" eb="62">
      <t>センヨウ</t>
    </rPh>
    <rPh sb="66" eb="67">
      <t>ク</t>
    </rPh>
    <rPh sb="68" eb="69">
      <t>コ</t>
    </rPh>
    <rPh sb="75" eb="77">
      <t>ナンコウ</t>
    </rPh>
    <rPh sb="78" eb="80">
      <t>イッパン</t>
    </rPh>
    <rPh sb="84" eb="85">
      <t>イチ</t>
    </rPh>
    <rPh sb="85" eb="87">
      <t>シャセン</t>
    </rPh>
    <phoneticPr fontId="2"/>
  </si>
  <si>
    <t>左へ</t>
    <rPh sb="0" eb="1">
      <t>ヒダリ</t>
    </rPh>
    <phoneticPr fontId="2"/>
  </si>
  <si>
    <t>おかげ参道入口付近</t>
    <rPh sb="3" eb="5">
      <t>サンドウ</t>
    </rPh>
    <rPh sb="5" eb="7">
      <t>イリグチ</t>
    </rPh>
    <rPh sb="7" eb="9">
      <t>フキン</t>
    </rPh>
    <phoneticPr fontId="2"/>
  </si>
  <si>
    <t>通過チェック1
ファミリーマート 奈良二条大路店</t>
    <rPh sb="0" eb="2">
      <t>ツウカ</t>
    </rPh>
    <phoneticPr fontId="2"/>
  </si>
  <si>
    <t>PC1　ファミリーマート中瀬インター店</t>
    <phoneticPr fontId="2"/>
  </si>
  <si>
    <t>通過チェック2a　従是外宮三里 石碑</t>
    <phoneticPr fontId="2"/>
  </si>
  <si>
    <t>通過チェック2ｂ
ファミリーマート明和斎宮店</t>
    <phoneticPr fontId="2"/>
  </si>
  <si>
    <t>通過チェック2ｃ　従是外宮二里 石碑</t>
    <rPh sb="13" eb="14">
      <t>２</t>
    </rPh>
    <phoneticPr fontId="2"/>
  </si>
  <si>
    <t>通過チェック2a　従是外宮三里 石碑</t>
    <rPh sb="0" eb="2">
      <t>ツウカ</t>
    </rPh>
    <rPh sb="9" eb="10">
      <t>ジュウ</t>
    </rPh>
    <rPh sb="10" eb="11">
      <t>コレ</t>
    </rPh>
    <rPh sb="11" eb="13">
      <t>ゲグウ</t>
    </rPh>
    <rPh sb="13" eb="15">
      <t>サンリ</t>
    </rPh>
    <rPh sb="16" eb="18">
      <t>セキヒ</t>
    </rPh>
    <phoneticPr fontId="2"/>
  </si>
  <si>
    <t>通過チェック2ｃ　従是外宮二里 石碑</t>
    <rPh sb="0" eb="2">
      <t>ツウカ</t>
    </rPh>
    <rPh sb="9" eb="10">
      <t>ジュウ</t>
    </rPh>
    <rPh sb="10" eb="11">
      <t>コレ</t>
    </rPh>
    <rPh sb="11" eb="13">
      <t>ゲグウ</t>
    </rPh>
    <rPh sb="13" eb="14">
      <t>ニ</t>
    </rPh>
    <rPh sb="14" eb="15">
      <t>リ</t>
    </rPh>
    <rPh sb="16" eb="18">
      <t>セキヒ</t>
    </rPh>
    <phoneticPr fontId="2"/>
  </si>
  <si>
    <t>通過チェック３
二見輿玉神社</t>
    <rPh sb="0" eb="2">
      <t>ツウカ</t>
    </rPh>
    <rPh sb="8" eb="10">
      <t>フタミ</t>
    </rPh>
    <rPh sb="10" eb="11">
      <t>コシ</t>
    </rPh>
    <rPh sb="11" eb="12">
      <t>タマ</t>
    </rPh>
    <rPh sb="12" eb="14">
      <t>ジンジャ</t>
    </rPh>
    <phoneticPr fontId="2"/>
  </si>
  <si>
    <t>BRM１０4神戸２００ｋｍ</t>
    <rPh sb="6" eb="8">
      <t>コウベ</t>
    </rPh>
    <phoneticPr fontId="2"/>
  </si>
  <si>
    <t xml:space="preserve"> 参考　8：16</t>
    <rPh sb="1" eb="3">
      <t>サンコウ</t>
    </rPh>
    <phoneticPr fontId="2"/>
  </si>
  <si>
    <t xml:space="preserve"> open: 07:12
 close: 11:21</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</si>
</sst>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6" x14ac:knownFonts="1">
    <font>
      <sz val="11"/>
      <name val="ＭＳ Ｐゴシック"/>
      <family val="3"/>
      <charset val="128"/>
    </font>
    <font>
      <sz val="10"/>
      <name val="ＭＳ Ｐゴシック"/>
      <family val="3"/>
      <charset val="128"/>
    </font>
    <font>
      <sz val="6"/>
      <name val="ＭＳ Ｐゴシック"/>
      <family val="3"/>
      <charset val="128"/>
    </font>
    <font>
      <sz val="10"/>
      <name val="ＭＳ Ｐゴシック"/>
      <family val="3"/>
      <charset val="128"/>
      <scheme val="major"/>
    </font>
    <font>
      <b/>
      <sz val="10"/>
      <name val="ＭＳ Ｐゴシック"/>
      <family val="3"/>
      <charset val="128"/>
      <scheme val="major"/>
    </font>
    <font>
      <b/>
      <sz val="12"/>
      <name val="ＭＳ Ｐゴシック"/>
      <family val="3"/>
      <charset val="128"/>
      <scheme val="major"/>
    </font>
    <font>
      <sz val="11"/>
      <name val="ＭＳ Ｐゴシック"/>
      <family val="3"/>
      <charset val="128"/>
      <scheme val="major"/>
    </font>
    <font>
      <b/>
      <sz val="12"/>
      <color theme="1"/>
      <name val="ＭＳ Ｐゴシック"/>
      <family val="3"/>
      <charset val="128"/>
      <scheme val="major"/>
    </font>
    <font>
      <b/>
      <sz val="14"/>
      <name val="ＭＳ Ｐゴシック"/>
      <family val="3"/>
      <charset val="128"/>
      <scheme val="major"/>
    </font>
    <font>
      <b/>
      <sz val="14"/>
      <color theme="1"/>
      <name val="ＭＳ Ｐゴシック"/>
      <family val="3"/>
      <charset val="128"/>
      <scheme val="major"/>
    </font>
    <font>
      <sz val="12"/>
      <color theme="1"/>
      <name val="ＭＳ Ｐゴシック"/>
      <family val="3"/>
      <charset val="128"/>
      <scheme val="major"/>
    </font>
    <font>
      <b/>
      <sz val="10"/>
      <color theme="1"/>
      <name val="ＭＳ Ｐゴシック"/>
      <family val="3"/>
      <charset val="128"/>
      <scheme val="major"/>
    </font>
    <font>
      <b/>
      <sz val="11"/>
      <name val="ＭＳ Ｐゴシック"/>
      <family val="3"/>
      <charset val="128"/>
      <scheme val="major"/>
    </font>
    <font>
      <b/>
      <sz val="11"/>
      <color theme="1"/>
      <name val="ＭＳ Ｐゴシック"/>
      <family val="3"/>
      <charset val="128"/>
      <scheme val="major"/>
    </font>
    <font>
      <sz val="10"/>
      <color theme="1"/>
      <name val="ＭＳ Ｐゴシック"/>
      <family val="3"/>
      <charset val="128"/>
      <scheme val="major"/>
    </font>
    <font>
      <sz val="12"/>
      <color rgb="FFFF0000"/>
      <name val="ＭＳ Ｐゴシック"/>
      <family val="3"/>
      <charset val="128"/>
      <scheme val="major"/>
    </font>
  </fonts>
  <fills count="3">
    <fill>
      <patternFill patternType="none"/>
    </fill>
    <fill>
      <patternFill patternType="gray125"/>
    </fill>
    <fill>
      <patternFill patternType="solid">
        <fgColor rgb="FFFFFF00"/>
        <bgColor indexed="64"/>
      </patternFill>
    </fill>
  </fills>
  <borders count="19">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thin">
        <color indexed="64"/>
      </right>
      <top/>
      <bottom/>
      <diagonal/>
    </border>
  </borders>
  <cellStyleXfs count="1">
    <xf numFmtId="0" fontId="0" fillId="0" borderId="0">
      <alignment vertical="center"/>
    </xf>
  </cellStyleXfs>
  <cellXfs count="107">
    <xf numFmtId="0" fontId="0" fillId="0" borderId="0" xfId="0">
      <alignment vertical="center"/>
    </xf>
    <xf numFmtId="0" fontId="5" fillId="0" borderId="6" xfId="0" applyFont="1" applyFill="1" applyBorder="1">
      <alignment vertical="center"/>
    </xf>
    <xf numFmtId="0" fontId="5" fillId="0" borderId="9" xfId="0" applyFont="1" applyFill="1" applyBorder="1">
      <alignment vertical="center"/>
    </xf>
    <xf numFmtId="0" fontId="3" fillId="0" borderId="0" xfId="0" applyFont="1" applyFill="1">
      <alignment vertical="center"/>
    </xf>
    <xf numFmtId="0" fontId="5" fillId="0" borderId="9" xfId="0" applyFont="1" applyFill="1" applyBorder="1" applyAlignment="1">
      <alignment vertical="center" wrapText="1"/>
    </xf>
    <xf numFmtId="0" fontId="5" fillId="2" borderId="9" xfId="0" applyFont="1" applyFill="1" applyBorder="1">
      <alignment vertical="center"/>
    </xf>
    <xf numFmtId="0" fontId="4" fillId="0" borderId="0" xfId="0" applyFont="1" applyFill="1">
      <alignment vertical="center"/>
    </xf>
    <xf numFmtId="0" fontId="5" fillId="0" borderId="2" xfId="0" applyFont="1" applyFill="1" applyBorder="1">
      <alignment vertical="center"/>
    </xf>
    <xf numFmtId="0" fontId="5" fillId="0" borderId="0" xfId="0" applyFont="1" applyFill="1" applyBorder="1">
      <alignment vertical="center"/>
    </xf>
    <xf numFmtId="0" fontId="7" fillId="2" borderId="9" xfId="0" applyFont="1" applyFill="1" applyBorder="1">
      <alignment vertical="center"/>
    </xf>
    <xf numFmtId="0" fontId="7" fillId="0" borderId="9" xfId="0" applyFont="1" applyFill="1" applyBorder="1">
      <alignment vertical="center"/>
    </xf>
    <xf numFmtId="0" fontId="7" fillId="0" borderId="9" xfId="0" applyFont="1" applyFill="1" applyBorder="1" applyAlignment="1">
      <alignment vertical="center" wrapText="1"/>
    </xf>
    <xf numFmtId="0" fontId="3" fillId="2" borderId="0" xfId="0" applyFont="1" applyFill="1">
      <alignment vertical="center"/>
    </xf>
    <xf numFmtId="176" fontId="7" fillId="0" borderId="2" xfId="0" applyNumberFormat="1" applyFont="1" applyFill="1" applyBorder="1" applyAlignment="1">
      <alignment horizontal="right" vertical="center"/>
    </xf>
    <xf numFmtId="176" fontId="8" fillId="0" borderId="2" xfId="0" applyNumberFormat="1" applyFont="1" applyFill="1" applyBorder="1" applyAlignment="1">
      <alignment horizontal="right" vertical="center"/>
    </xf>
    <xf numFmtId="176" fontId="8" fillId="0" borderId="6" xfId="0" applyNumberFormat="1" applyFont="1" applyFill="1" applyBorder="1" applyAlignment="1">
      <alignment horizontal="right" vertical="center"/>
    </xf>
    <xf numFmtId="176" fontId="9" fillId="0" borderId="5" xfId="0" applyNumberFormat="1" applyFont="1" applyFill="1" applyBorder="1" applyAlignment="1">
      <alignment horizontal="right" vertical="center"/>
    </xf>
    <xf numFmtId="176" fontId="9" fillId="2" borderId="5" xfId="0" applyNumberFormat="1" applyFont="1" applyFill="1" applyBorder="1" applyAlignment="1">
      <alignment horizontal="right" vertical="center"/>
    </xf>
    <xf numFmtId="0" fontId="7" fillId="0" borderId="5" xfId="0" applyFont="1" applyFill="1" applyBorder="1" applyAlignment="1">
      <alignment vertical="center" wrapText="1"/>
    </xf>
    <xf numFmtId="0" fontId="10" fillId="0" borderId="9"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176" fontId="8" fillId="2" borderId="6" xfId="0" applyNumberFormat="1" applyFont="1" applyFill="1" applyBorder="1" applyAlignment="1">
      <alignment horizontal="right" vertical="center"/>
    </xf>
    <xf numFmtId="0" fontId="10" fillId="2" borderId="9" xfId="0" applyFont="1" applyFill="1" applyBorder="1" applyAlignment="1">
      <alignment vertical="center" wrapText="1"/>
    </xf>
    <xf numFmtId="0" fontId="4" fillId="0" borderId="1" xfId="0" applyFont="1" applyFill="1" applyBorder="1">
      <alignment vertical="center"/>
    </xf>
    <xf numFmtId="0" fontId="4" fillId="2" borderId="4" xfId="0" applyFont="1" applyFill="1" applyBorder="1">
      <alignment vertical="center"/>
    </xf>
    <xf numFmtId="0" fontId="4" fillId="0" borderId="4" xfId="0" applyFont="1" applyFill="1" applyBorder="1">
      <alignment vertical="center"/>
    </xf>
    <xf numFmtId="0" fontId="11" fillId="0" borderId="4" xfId="0" applyFont="1" applyFill="1" applyBorder="1">
      <alignment vertical="center"/>
    </xf>
    <xf numFmtId="0" fontId="5" fillId="0" borderId="2" xfId="0" applyFont="1" applyFill="1" applyBorder="1" applyAlignment="1">
      <alignment vertical="center" wrapText="1"/>
    </xf>
    <xf numFmtId="0" fontId="7" fillId="2" borderId="9" xfId="0" applyFont="1" applyFill="1" applyBorder="1" applyAlignment="1">
      <alignment vertical="center" wrapText="1"/>
    </xf>
    <xf numFmtId="0" fontId="3" fillId="0" borderId="4" xfId="0" applyFont="1" applyFill="1" applyBorder="1">
      <alignment vertical="center"/>
    </xf>
    <xf numFmtId="176" fontId="7" fillId="0" borderId="0" xfId="0" applyNumberFormat="1" applyFont="1" applyFill="1" applyAlignment="1">
      <alignment horizontal="right" vertical="center"/>
    </xf>
    <xf numFmtId="0" fontId="5" fillId="0" borderId="0" xfId="0" applyFont="1" applyFill="1">
      <alignment vertical="center"/>
    </xf>
    <xf numFmtId="0" fontId="5" fillId="0" borderId="5" xfId="0" applyFont="1" applyFill="1" applyBorder="1" applyAlignment="1">
      <alignment vertical="center"/>
    </xf>
    <xf numFmtId="0" fontId="5" fillId="0" borderId="5" xfId="0" applyFont="1" applyFill="1" applyBorder="1">
      <alignment vertical="center"/>
    </xf>
    <xf numFmtId="0" fontId="5" fillId="0" borderId="5" xfId="0" applyFont="1" applyFill="1" applyBorder="1" applyAlignment="1">
      <alignment vertical="center" wrapText="1"/>
    </xf>
    <xf numFmtId="0" fontId="3" fillId="0" borderId="0" xfId="0" applyFont="1" applyFill="1">
      <alignment vertical="center"/>
    </xf>
    <xf numFmtId="176" fontId="7" fillId="0" borderId="5" xfId="0" applyNumberFormat="1" applyFont="1" applyFill="1" applyBorder="1" applyAlignment="1">
      <alignment horizontal="right" vertical="center"/>
    </xf>
    <xf numFmtId="176" fontId="7" fillId="2" borderId="5" xfId="0" applyNumberFormat="1" applyFont="1" applyFill="1" applyBorder="1" applyAlignment="1">
      <alignment horizontal="right" vertical="center"/>
    </xf>
    <xf numFmtId="0" fontId="3" fillId="2" borderId="0" xfId="0" applyFont="1" applyFill="1">
      <alignment vertical="center"/>
    </xf>
    <xf numFmtId="176" fontId="8" fillId="0" borderId="5" xfId="0" applyNumberFormat="1" applyFont="1" applyFill="1" applyBorder="1" applyAlignment="1">
      <alignment horizontal="right" vertical="center"/>
    </xf>
    <xf numFmtId="0" fontId="3" fillId="0" borderId="5" xfId="0" applyFont="1" applyFill="1" applyBorder="1">
      <alignment vertical="center"/>
    </xf>
    <xf numFmtId="176" fontId="8" fillId="0" borderId="0" xfId="0" applyNumberFormat="1" applyFont="1" applyFill="1" applyAlignment="1">
      <alignment horizontal="right" vertical="center"/>
    </xf>
    <xf numFmtId="0" fontId="5" fillId="0" borderId="0" xfId="0" applyFont="1" applyFill="1" applyAlignment="1">
      <alignment vertical="center" wrapText="1"/>
    </xf>
    <xf numFmtId="0" fontId="5" fillId="2" borderId="5" xfId="0" applyFont="1" applyFill="1" applyBorder="1" applyAlignment="1">
      <alignment vertical="center" wrapText="1"/>
    </xf>
    <xf numFmtId="0" fontId="5" fillId="0" borderId="0" xfId="0" applyFont="1" applyFill="1">
      <alignment vertical="center"/>
    </xf>
    <xf numFmtId="0" fontId="12" fillId="0" borderId="0" xfId="0" applyFont="1" applyFill="1">
      <alignment vertical="center"/>
    </xf>
    <xf numFmtId="0" fontId="12" fillId="0" borderId="3" xfId="0" applyFont="1" applyFill="1" applyBorder="1">
      <alignment vertical="center"/>
    </xf>
    <xf numFmtId="0" fontId="12" fillId="2" borderId="7" xfId="0" applyFont="1" applyFill="1" applyBorder="1">
      <alignment vertical="center"/>
    </xf>
    <xf numFmtId="0" fontId="12" fillId="0" borderId="7" xfId="0" applyFont="1" applyFill="1" applyBorder="1">
      <alignment vertical="center"/>
    </xf>
    <xf numFmtId="0" fontId="6" fillId="0" borderId="7" xfId="0" applyFont="1" applyFill="1" applyBorder="1">
      <alignment vertical="center"/>
    </xf>
    <xf numFmtId="0" fontId="12" fillId="0" borderId="8" xfId="0" applyFont="1" applyFill="1" applyBorder="1">
      <alignment vertical="center"/>
    </xf>
    <xf numFmtId="176" fontId="12" fillId="0" borderId="8" xfId="0" applyNumberFormat="1" applyFont="1" applyFill="1" applyBorder="1">
      <alignment vertical="center"/>
    </xf>
    <xf numFmtId="176" fontId="12" fillId="0" borderId="10" xfId="0" applyNumberFormat="1" applyFont="1" applyFill="1" applyBorder="1">
      <alignment vertical="center"/>
    </xf>
    <xf numFmtId="0" fontId="12" fillId="0" borderId="10" xfId="0" applyFont="1" applyFill="1" applyBorder="1">
      <alignment vertical="center"/>
    </xf>
    <xf numFmtId="176" fontId="12" fillId="2" borderId="10" xfId="0" applyNumberFormat="1" applyFont="1" applyFill="1" applyBorder="1">
      <alignment vertical="center"/>
    </xf>
    <xf numFmtId="176" fontId="13" fillId="0" borderId="10" xfId="0" applyNumberFormat="1" applyFont="1" applyFill="1" applyBorder="1">
      <alignment vertical="center"/>
    </xf>
    <xf numFmtId="176" fontId="13" fillId="2" borderId="10" xfId="0" applyNumberFormat="1" applyFont="1" applyFill="1" applyBorder="1">
      <alignment vertical="center"/>
    </xf>
    <xf numFmtId="0" fontId="10" fillId="0" borderId="5" xfId="0" applyFont="1" applyFill="1" applyBorder="1" applyAlignment="1">
      <alignment vertical="center" wrapText="1"/>
    </xf>
    <xf numFmtId="0" fontId="5" fillId="0" borderId="6" xfId="0" applyFont="1" applyFill="1" applyBorder="1" applyAlignment="1">
      <alignment vertical="center"/>
    </xf>
    <xf numFmtId="14" fontId="10" fillId="0" borderId="0" xfId="0" applyNumberFormat="1" applyFont="1" applyFill="1" applyAlignment="1">
      <alignment vertical="center" wrapText="1"/>
    </xf>
    <xf numFmtId="0" fontId="7" fillId="0" borderId="2" xfId="0" applyFont="1" applyFill="1" applyBorder="1" applyAlignment="1">
      <alignment vertical="center" wrapText="1"/>
    </xf>
    <xf numFmtId="0" fontId="7" fillId="2" borderId="6" xfId="0" applyFont="1" applyFill="1" applyBorder="1" applyAlignment="1">
      <alignment vertical="center" wrapText="1"/>
    </xf>
    <xf numFmtId="0" fontId="10" fillId="0" borderId="6" xfId="0" applyFont="1" applyFill="1" applyBorder="1" applyAlignment="1">
      <alignment vertical="center" wrapText="1"/>
    </xf>
    <xf numFmtId="0" fontId="14" fillId="0" borderId="9" xfId="0" applyFont="1" applyFill="1" applyBorder="1" applyAlignment="1">
      <alignment vertical="center" wrapText="1"/>
    </xf>
    <xf numFmtId="0" fontId="10" fillId="0" borderId="0" xfId="0" applyFont="1" applyFill="1" applyBorder="1" applyAlignment="1">
      <alignment vertical="center" wrapText="1"/>
    </xf>
    <xf numFmtId="0" fontId="10" fillId="0" borderId="0" xfId="0" applyFont="1" applyFill="1" applyAlignment="1">
      <alignment vertical="center" wrapText="1"/>
    </xf>
    <xf numFmtId="176" fontId="12" fillId="0" borderId="10" xfId="0" applyNumberFormat="1" applyFont="1" applyFill="1" applyBorder="1" applyAlignment="1">
      <alignment vertical="center" wrapText="1"/>
    </xf>
    <xf numFmtId="0" fontId="7" fillId="0" borderId="9" xfId="0" applyFont="1" applyFill="1" applyBorder="1" applyAlignment="1">
      <alignment horizontal="center" vertical="center" wrapText="1"/>
    </xf>
    <xf numFmtId="0" fontId="5" fillId="0" borderId="11" xfId="0" applyFont="1" applyFill="1" applyBorder="1" applyAlignment="1">
      <alignment vertical="center"/>
    </xf>
    <xf numFmtId="0" fontId="5" fillId="0" borderId="9" xfId="0" applyFont="1" applyFill="1" applyBorder="1" applyAlignment="1">
      <alignment horizontal="left" vertical="center" wrapText="1"/>
    </xf>
    <xf numFmtId="0" fontId="5" fillId="0" borderId="9" xfId="0" applyFont="1" applyFill="1" applyBorder="1" applyAlignment="1">
      <alignment vertical="top" wrapText="1"/>
    </xf>
    <xf numFmtId="0" fontId="3" fillId="0" borderId="0" xfId="0" applyFont="1" applyFill="1" applyBorder="1">
      <alignment vertical="center"/>
    </xf>
    <xf numFmtId="0" fontId="11" fillId="0" borderId="0" xfId="0" applyFont="1" applyFill="1" applyBorder="1">
      <alignment vertical="center"/>
    </xf>
    <xf numFmtId="0" fontId="7" fillId="0" borderId="0" xfId="0" applyFont="1" applyFill="1" applyBorder="1" applyAlignment="1">
      <alignment vertical="center" wrapText="1"/>
    </xf>
    <xf numFmtId="0" fontId="7" fillId="0" borderId="0" xfId="0" applyFont="1" applyFill="1" applyBorder="1">
      <alignment vertical="center"/>
    </xf>
    <xf numFmtId="176" fontId="7" fillId="0" borderId="0" xfId="0" applyNumberFormat="1" applyFont="1" applyFill="1" applyBorder="1" applyAlignment="1">
      <alignment horizontal="right" vertical="center"/>
    </xf>
    <xf numFmtId="176" fontId="9" fillId="0" borderId="0" xfId="0" applyNumberFormat="1" applyFont="1" applyFill="1" applyBorder="1" applyAlignment="1">
      <alignment horizontal="right" vertical="center"/>
    </xf>
    <xf numFmtId="176" fontId="13" fillId="0" borderId="0" xfId="0" applyNumberFormat="1" applyFont="1" applyFill="1" applyBorder="1">
      <alignment vertical="center"/>
    </xf>
    <xf numFmtId="176" fontId="12" fillId="2" borderId="10" xfId="0" applyNumberFormat="1" applyFont="1" applyFill="1" applyBorder="1" applyAlignment="1">
      <alignment vertical="center" wrapText="1"/>
    </xf>
    <xf numFmtId="0" fontId="7" fillId="0" borderId="5" xfId="0" applyFont="1" applyFill="1" applyBorder="1">
      <alignment vertical="center"/>
    </xf>
    <xf numFmtId="0" fontId="11" fillId="2" borderId="4" xfId="0" applyFont="1" applyFill="1" applyBorder="1">
      <alignment vertical="center"/>
    </xf>
    <xf numFmtId="0" fontId="15" fillId="0" borderId="5" xfId="0" applyFont="1" applyFill="1" applyBorder="1" applyAlignment="1">
      <alignment vertical="center" wrapText="1"/>
    </xf>
    <xf numFmtId="176" fontId="13" fillId="2" borderId="10" xfId="0" applyNumberFormat="1" applyFont="1" applyFill="1" applyBorder="1" applyAlignment="1">
      <alignment vertical="center" wrapText="1"/>
    </xf>
    <xf numFmtId="0" fontId="8" fillId="0" borderId="5" xfId="0" applyFont="1" applyFill="1" applyBorder="1">
      <alignment vertical="center"/>
    </xf>
    <xf numFmtId="0" fontId="7" fillId="0" borderId="0" xfId="0" applyFont="1" applyFill="1" applyBorder="1" applyAlignment="1">
      <alignment horizontal="left" vertical="top"/>
    </xf>
    <xf numFmtId="176" fontId="7" fillId="0" borderId="0" xfId="0" applyNumberFormat="1" applyFont="1" applyFill="1" applyBorder="1" applyAlignment="1">
      <alignment horizontal="right" vertical="center" wrapText="1"/>
    </xf>
    <xf numFmtId="0" fontId="5" fillId="0" borderId="0" xfId="0" applyFont="1" applyFill="1" applyAlignment="1">
      <alignment horizontal="right" vertical="center"/>
    </xf>
    <xf numFmtId="0" fontId="5" fillId="0" borderId="0" xfId="0" applyFont="1" applyFill="1" applyAlignment="1">
      <alignment vertical="center"/>
    </xf>
    <xf numFmtId="0" fontId="5" fillId="0" borderId="0" xfId="0" applyFont="1" applyFill="1" applyBorder="1" applyAlignment="1">
      <alignment vertical="center" wrapText="1"/>
    </xf>
    <xf numFmtId="0" fontId="11" fillId="2" borderId="12" xfId="0" applyFont="1" applyFill="1" applyBorder="1">
      <alignment vertical="center"/>
    </xf>
    <xf numFmtId="0" fontId="11" fillId="0" borderId="12" xfId="0" applyFont="1" applyFill="1" applyBorder="1">
      <alignment vertical="center"/>
    </xf>
    <xf numFmtId="176" fontId="13" fillId="0" borderId="8" xfId="0" applyNumberFormat="1" applyFont="1" applyFill="1" applyBorder="1">
      <alignment vertical="center"/>
    </xf>
    <xf numFmtId="0" fontId="5" fillId="0" borderId="12" xfId="0" applyFont="1" applyFill="1" applyBorder="1">
      <alignment vertical="center"/>
    </xf>
    <xf numFmtId="0" fontId="5" fillId="0" borderId="8" xfId="0" applyFont="1" applyFill="1" applyBorder="1">
      <alignment vertical="center"/>
    </xf>
    <xf numFmtId="176" fontId="3" fillId="0" borderId="0" xfId="0" applyNumberFormat="1" applyFont="1" applyFill="1">
      <alignment vertical="center"/>
    </xf>
    <xf numFmtId="0" fontId="4" fillId="0" borderId="0" xfId="0" applyFont="1" applyFill="1" applyAlignment="1">
      <alignment horizontal="center" vertical="center"/>
    </xf>
    <xf numFmtId="176" fontId="8" fillId="0" borderId="0" xfId="0" applyNumberFormat="1" applyFont="1" applyFill="1" applyBorder="1" applyAlignment="1">
      <alignment horizontal="right" vertical="center"/>
    </xf>
    <xf numFmtId="176" fontId="7" fillId="0" borderId="14" xfId="0" applyNumberFormat="1" applyFont="1" applyFill="1" applyBorder="1" applyAlignment="1">
      <alignment horizontal="right" vertical="center"/>
    </xf>
    <xf numFmtId="0" fontId="10" fillId="0" borderId="13" xfId="0" applyFont="1" applyFill="1" applyBorder="1" applyAlignment="1">
      <alignment vertical="center" wrapText="1"/>
    </xf>
    <xf numFmtId="176" fontId="8" fillId="0" borderId="15" xfId="0" applyNumberFormat="1" applyFont="1" applyFill="1" applyBorder="1" applyAlignment="1">
      <alignment horizontal="right" vertical="center"/>
    </xf>
    <xf numFmtId="176" fontId="8" fillId="0" borderId="16" xfId="0" applyNumberFormat="1" applyFont="1" applyFill="1" applyBorder="1" applyAlignment="1">
      <alignment horizontal="right" vertical="center"/>
    </xf>
    <xf numFmtId="0" fontId="6" fillId="0" borderId="17" xfId="0" applyFont="1" applyFill="1" applyBorder="1">
      <alignment vertical="center"/>
    </xf>
    <xf numFmtId="176" fontId="7" fillId="0" borderId="9" xfId="0" applyNumberFormat="1" applyFont="1" applyFill="1" applyBorder="1" applyAlignment="1">
      <alignment horizontal="right" vertical="center"/>
    </xf>
    <xf numFmtId="0" fontId="10" fillId="0" borderId="15" xfId="0" applyFont="1" applyFill="1" applyBorder="1" applyAlignment="1">
      <alignment vertical="center" wrapText="1"/>
    </xf>
    <xf numFmtId="176" fontId="7" fillId="0" borderId="6" xfId="0" applyNumberFormat="1" applyFont="1" applyFill="1" applyBorder="1" applyAlignment="1">
      <alignment horizontal="right" vertical="center"/>
    </xf>
    <xf numFmtId="176" fontId="8" fillId="0" borderId="18" xfId="0" applyNumberFormat="1" applyFont="1" applyFill="1" applyBorder="1" applyAlignment="1">
      <alignment horizontal="righ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jp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495302</xdr:colOff>
      <xdr:row>94</xdr:row>
      <xdr:rowOff>88900</xdr:rowOff>
    </xdr:from>
    <xdr:to>
      <xdr:col>2</xdr:col>
      <xdr:colOff>1314452</xdr:colOff>
      <xdr:row>111</xdr:row>
      <xdr:rowOff>152400</xdr:rowOff>
    </xdr:to>
    <xdr:pic>
      <xdr:nvPicPr>
        <xdr:cNvPr id="7" name="図 6">
          <a:extLst>
            <a:ext uri="{FF2B5EF4-FFF2-40B4-BE49-F238E27FC236}">
              <a16:creationId xmlns:a16="http://schemas.microsoft.com/office/drawing/2014/main" id="{516C7EF9-85F8-4F6C-93D6-C2E04B32BB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5302" y="48310800"/>
          <a:ext cx="2800350" cy="3733800"/>
        </a:xfrm>
        <a:prstGeom prst="rect">
          <a:avLst/>
        </a:prstGeom>
      </xdr:spPr>
    </xdr:pic>
    <xdr:clientData/>
  </xdr:twoCellAnchor>
  <xdr:twoCellAnchor editAs="oneCell">
    <xdr:from>
      <xdr:col>3</xdr:col>
      <xdr:colOff>393700</xdr:colOff>
      <xdr:row>99</xdr:row>
      <xdr:rowOff>165444</xdr:rowOff>
    </xdr:from>
    <xdr:to>
      <xdr:col>5</xdr:col>
      <xdr:colOff>558800</xdr:colOff>
      <xdr:row>111</xdr:row>
      <xdr:rowOff>104775</xdr:rowOff>
    </xdr:to>
    <xdr:pic>
      <xdr:nvPicPr>
        <xdr:cNvPr id="11" name="図 10">
          <a:extLst>
            <a:ext uri="{FF2B5EF4-FFF2-40B4-BE49-F238E27FC236}">
              <a16:creationId xmlns:a16="http://schemas.microsoft.com/office/drawing/2014/main" id="{FA884D4B-4B43-4296-9593-66F0AC6718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59200" y="49466844"/>
          <a:ext cx="3378200" cy="2530131"/>
        </a:xfrm>
        <a:prstGeom prst="rect">
          <a:avLst/>
        </a:prstGeom>
      </xdr:spPr>
    </xdr:pic>
    <xdr:clientData/>
  </xdr:twoCellAnchor>
  <xdr:twoCellAnchor editAs="oneCell">
    <xdr:from>
      <xdr:col>5</xdr:col>
      <xdr:colOff>1206500</xdr:colOff>
      <xdr:row>93</xdr:row>
      <xdr:rowOff>127000</xdr:rowOff>
    </xdr:from>
    <xdr:to>
      <xdr:col>7</xdr:col>
      <xdr:colOff>1666875</xdr:colOff>
      <xdr:row>111</xdr:row>
      <xdr:rowOff>88900</xdr:rowOff>
    </xdr:to>
    <xdr:pic>
      <xdr:nvPicPr>
        <xdr:cNvPr id="13" name="図 12">
          <a:extLst>
            <a:ext uri="{FF2B5EF4-FFF2-40B4-BE49-F238E27FC236}">
              <a16:creationId xmlns:a16="http://schemas.microsoft.com/office/drawing/2014/main" id="{6721CD4C-AA70-49D4-A78B-ACB551D1DD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85100" y="47980600"/>
          <a:ext cx="3000375" cy="4000500"/>
        </a:xfrm>
        <a:prstGeom prst="rect">
          <a:avLst/>
        </a:prstGeom>
      </xdr:spPr>
    </xdr:pic>
    <xdr:clientData/>
  </xdr:twoCellAnchor>
  <xdr:twoCellAnchor editAs="oneCell">
    <xdr:from>
      <xdr:col>4</xdr:col>
      <xdr:colOff>711201</xdr:colOff>
      <xdr:row>91</xdr:row>
      <xdr:rowOff>76200</xdr:rowOff>
    </xdr:from>
    <xdr:to>
      <xdr:col>6</xdr:col>
      <xdr:colOff>76995</xdr:colOff>
      <xdr:row>92</xdr:row>
      <xdr:rowOff>4178300</xdr:rowOff>
    </xdr:to>
    <xdr:pic>
      <xdr:nvPicPr>
        <xdr:cNvPr id="3" name="図 2">
          <a:extLst>
            <a:ext uri="{FF2B5EF4-FFF2-40B4-BE49-F238E27FC236}">
              <a16:creationId xmlns:a16="http://schemas.microsoft.com/office/drawing/2014/main" id="{0A29C0CE-0C16-4A31-BD57-3E000BC4C0E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346701" y="42748200"/>
          <a:ext cx="2578894" cy="4584700"/>
        </a:xfrm>
        <a:prstGeom prst="rect">
          <a:avLst/>
        </a:prstGeom>
      </xdr:spPr>
    </xdr:pic>
    <xdr:clientData/>
  </xdr:twoCellAnchor>
  <xdr:twoCellAnchor editAs="oneCell">
    <xdr:from>
      <xdr:col>0</xdr:col>
      <xdr:colOff>1498600</xdr:colOff>
      <xdr:row>91</xdr:row>
      <xdr:rowOff>76200</xdr:rowOff>
    </xdr:from>
    <xdr:to>
      <xdr:col>3</xdr:col>
      <xdr:colOff>683419</xdr:colOff>
      <xdr:row>92</xdr:row>
      <xdr:rowOff>4127500</xdr:rowOff>
    </xdr:to>
    <xdr:pic>
      <xdr:nvPicPr>
        <xdr:cNvPr id="5" name="図 4">
          <a:extLst>
            <a:ext uri="{FF2B5EF4-FFF2-40B4-BE49-F238E27FC236}">
              <a16:creationId xmlns:a16="http://schemas.microsoft.com/office/drawing/2014/main" id="{7EC2A026-0F5C-4642-AF2D-CA287294D96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98600" y="42748200"/>
          <a:ext cx="2550319" cy="45339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134"/>
  <sheetViews>
    <sheetView tabSelected="1" view="pageBreakPreview" topLeftCell="A80" zoomScale="75" zoomScaleNormal="75" zoomScaleSheetLayoutView="75" workbookViewId="0">
      <selection activeCell="G163" sqref="G163:G170"/>
    </sheetView>
  </sheetViews>
  <sheetFormatPr defaultColWidth="16.625" defaultRowHeight="17.25" x14ac:dyDescent="0.15"/>
  <cols>
    <col min="1" max="1" width="22" style="36" customWidth="1"/>
    <col min="2" max="2" width="4" style="3" customWidth="1"/>
    <col min="3" max="3" width="18.125" style="43" customWidth="1"/>
    <col min="4" max="4" width="16.625" style="45"/>
    <col min="5" max="5" width="25.5" style="32" customWidth="1"/>
    <col min="6" max="6" width="16.625" style="31"/>
    <col min="7" max="7" width="16.625" style="42"/>
    <col min="8" max="8" width="33.125" style="66" customWidth="1"/>
    <col min="9" max="9" width="16.625" style="46"/>
    <col min="10" max="16384" width="16.625" style="3"/>
  </cols>
  <sheetData>
    <row r="1" spans="1:11" x14ac:dyDescent="0.15">
      <c r="B1" s="96" t="s">
        <v>188</v>
      </c>
      <c r="C1" s="96"/>
      <c r="D1" s="45" t="s">
        <v>126</v>
      </c>
      <c r="H1" s="60"/>
    </row>
    <row r="2" spans="1:11" x14ac:dyDescent="0.15">
      <c r="B2" s="6"/>
      <c r="D2" s="8"/>
      <c r="E2" s="76"/>
      <c r="F2" s="76"/>
      <c r="G2" s="97"/>
      <c r="H2" s="86">
        <f>I2-I1</f>
        <v>0</v>
      </c>
    </row>
    <row r="3" spans="1:11" ht="18" thickBot="1" x14ac:dyDescent="0.2">
      <c r="D3" s="8"/>
      <c r="E3" s="76"/>
      <c r="F3" s="76"/>
      <c r="G3" s="97"/>
      <c r="H3" s="86"/>
      <c r="I3" s="46" t="s">
        <v>173</v>
      </c>
    </row>
    <row r="4" spans="1:11" ht="21.75" customHeight="1" thickBot="1" x14ac:dyDescent="0.2">
      <c r="B4" s="24"/>
      <c r="C4" s="28" t="s">
        <v>0</v>
      </c>
      <c r="D4" s="7" t="s">
        <v>1</v>
      </c>
      <c r="E4" s="7" t="s">
        <v>1</v>
      </c>
      <c r="F4" s="13" t="s">
        <v>2</v>
      </c>
      <c r="G4" s="14" t="s">
        <v>3</v>
      </c>
      <c r="H4" s="61" t="s">
        <v>4</v>
      </c>
      <c r="I4" s="47" t="s">
        <v>6</v>
      </c>
    </row>
    <row r="5" spans="1:11" s="12" customFormat="1" ht="42.75" customHeight="1" thickTop="1" x14ac:dyDescent="0.15">
      <c r="A5" s="89"/>
      <c r="B5" s="25">
        <v>1</v>
      </c>
      <c r="C5" s="44" t="s">
        <v>171</v>
      </c>
      <c r="D5" s="21" t="s">
        <v>178</v>
      </c>
      <c r="E5" s="21" t="s">
        <v>14</v>
      </c>
      <c r="F5" s="38">
        <v>0</v>
      </c>
      <c r="G5" s="22">
        <v>0</v>
      </c>
      <c r="H5" s="62" t="s">
        <v>172</v>
      </c>
      <c r="I5" s="48" t="s">
        <v>174</v>
      </c>
    </row>
    <row r="6" spans="1:11" ht="30" customHeight="1" x14ac:dyDescent="0.15">
      <c r="B6" s="26">
        <f>B5+1</f>
        <v>2</v>
      </c>
      <c r="C6" s="35" t="s">
        <v>12</v>
      </c>
      <c r="D6" s="1" t="s">
        <v>7</v>
      </c>
      <c r="E6" s="1" t="s">
        <v>5</v>
      </c>
      <c r="F6" s="37">
        <f t="shared" ref="F6:F83" si="0">G6-G5</f>
        <v>2.1</v>
      </c>
      <c r="G6" s="15">
        <v>2.1</v>
      </c>
      <c r="H6" s="63"/>
      <c r="I6" s="49"/>
      <c r="J6" s="95"/>
    </row>
    <row r="7" spans="1:11" ht="30" customHeight="1" x14ac:dyDescent="0.15">
      <c r="B7" s="30">
        <f>B6+1</f>
        <v>3</v>
      </c>
      <c r="C7" s="35" t="s">
        <v>15</v>
      </c>
      <c r="D7" s="1" t="s">
        <v>13</v>
      </c>
      <c r="E7" s="2" t="s">
        <v>16</v>
      </c>
      <c r="F7" s="103">
        <f t="shared" si="0"/>
        <v>0.29999999999999982</v>
      </c>
      <c r="G7" s="106">
        <v>2.4</v>
      </c>
      <c r="H7" s="104"/>
      <c r="I7" s="50"/>
    </row>
    <row r="8" spans="1:11" ht="129" customHeight="1" x14ac:dyDescent="0.15">
      <c r="B8" s="30">
        <f t="shared" ref="B8:B71" si="1">B7+1</f>
        <v>4</v>
      </c>
      <c r="C8" s="35" t="s">
        <v>161</v>
      </c>
      <c r="D8" s="1" t="s">
        <v>9</v>
      </c>
      <c r="E8" s="34" t="s">
        <v>16</v>
      </c>
      <c r="F8" s="37">
        <f t="shared" si="0"/>
        <v>9.2999999999999989</v>
      </c>
      <c r="G8" s="40">
        <v>11.7</v>
      </c>
      <c r="H8" s="58" t="s">
        <v>127</v>
      </c>
      <c r="I8" s="102"/>
      <c r="K8" s="41"/>
    </row>
    <row r="9" spans="1:11" s="36" customFormat="1" ht="30" customHeight="1" x14ac:dyDescent="0.15">
      <c r="B9" s="30">
        <f t="shared" si="1"/>
        <v>5</v>
      </c>
      <c r="C9" s="35" t="s">
        <v>19</v>
      </c>
      <c r="D9" s="1" t="s">
        <v>17</v>
      </c>
      <c r="E9" s="1" t="s">
        <v>18</v>
      </c>
      <c r="F9" s="105">
        <f t="shared" si="0"/>
        <v>10</v>
      </c>
      <c r="G9" s="15">
        <v>21.7</v>
      </c>
      <c r="H9" s="63"/>
      <c r="I9" s="50"/>
    </row>
    <row r="10" spans="1:11" s="36" customFormat="1" ht="30" customHeight="1" thickBot="1" x14ac:dyDescent="0.2">
      <c r="B10" s="30">
        <f t="shared" si="1"/>
        <v>6</v>
      </c>
      <c r="C10" s="35" t="s">
        <v>163</v>
      </c>
      <c r="D10" s="1" t="s">
        <v>13</v>
      </c>
      <c r="E10" s="1" t="s">
        <v>20</v>
      </c>
      <c r="F10" s="37">
        <f t="shared" si="0"/>
        <v>0.90000000000000213</v>
      </c>
      <c r="G10" s="100">
        <v>22.6</v>
      </c>
      <c r="H10" s="63"/>
      <c r="I10" s="50"/>
    </row>
    <row r="11" spans="1:11" s="36" customFormat="1" ht="30" customHeight="1" thickBot="1" x14ac:dyDescent="0.2">
      <c r="B11" s="30">
        <f t="shared" si="1"/>
        <v>7</v>
      </c>
      <c r="C11" s="35" t="s">
        <v>164</v>
      </c>
      <c r="D11" s="1" t="s">
        <v>17</v>
      </c>
      <c r="E11" s="59" t="s">
        <v>21</v>
      </c>
      <c r="F11" s="98">
        <f t="shared" si="0"/>
        <v>3.8999999999999986</v>
      </c>
      <c r="G11" s="101">
        <v>26.5</v>
      </c>
      <c r="H11" s="99" t="s">
        <v>22</v>
      </c>
      <c r="I11" s="50"/>
    </row>
    <row r="12" spans="1:11" ht="53.25" customHeight="1" x14ac:dyDescent="0.15">
      <c r="B12" s="30">
        <f t="shared" si="1"/>
        <v>8</v>
      </c>
      <c r="C12" s="35" t="s">
        <v>23</v>
      </c>
      <c r="D12" s="1" t="s">
        <v>13</v>
      </c>
      <c r="E12" s="59" t="s">
        <v>24</v>
      </c>
      <c r="F12" s="37">
        <f t="shared" si="0"/>
        <v>0.19999999999999929</v>
      </c>
      <c r="G12" s="15">
        <v>26.7</v>
      </c>
      <c r="H12" s="63" t="s">
        <v>162</v>
      </c>
      <c r="I12" s="50"/>
    </row>
    <row r="13" spans="1:11" ht="51.75" customHeight="1" x14ac:dyDescent="0.15">
      <c r="B13" s="30">
        <f t="shared" si="1"/>
        <v>9</v>
      </c>
      <c r="C13" s="35" t="s">
        <v>32</v>
      </c>
      <c r="D13" s="1" t="s">
        <v>25</v>
      </c>
      <c r="E13" s="59" t="s">
        <v>31</v>
      </c>
      <c r="F13" s="37">
        <f t="shared" si="0"/>
        <v>9.0999999999999979</v>
      </c>
      <c r="G13" s="15">
        <v>35.799999999999997</v>
      </c>
      <c r="H13" s="63" t="s">
        <v>26</v>
      </c>
      <c r="I13" s="50"/>
    </row>
    <row r="14" spans="1:11" ht="30" customHeight="1" x14ac:dyDescent="0.15">
      <c r="B14" s="30">
        <f t="shared" si="1"/>
        <v>10</v>
      </c>
      <c r="C14" s="35" t="s">
        <v>10</v>
      </c>
      <c r="D14" s="1" t="s">
        <v>13</v>
      </c>
      <c r="E14" s="59" t="s">
        <v>27</v>
      </c>
      <c r="F14" s="37">
        <f t="shared" si="0"/>
        <v>0.10000000000000142</v>
      </c>
      <c r="G14" s="15">
        <v>35.9</v>
      </c>
      <c r="H14" s="63" t="s">
        <v>28</v>
      </c>
      <c r="I14" s="50"/>
    </row>
    <row r="15" spans="1:11" ht="30" customHeight="1" x14ac:dyDescent="0.15">
      <c r="B15" s="26">
        <f t="shared" si="1"/>
        <v>11</v>
      </c>
      <c r="C15" s="35" t="s">
        <v>29</v>
      </c>
      <c r="D15" s="34" t="s">
        <v>13</v>
      </c>
      <c r="E15" s="33" t="s">
        <v>30</v>
      </c>
      <c r="F15" s="37">
        <f t="shared" si="0"/>
        <v>0.60000000000000142</v>
      </c>
      <c r="G15" s="40">
        <v>36.5</v>
      </c>
      <c r="H15" s="58" t="s">
        <v>33</v>
      </c>
      <c r="I15" s="51"/>
    </row>
    <row r="16" spans="1:11" ht="53.25" customHeight="1" x14ac:dyDescent="0.15">
      <c r="B16" s="26">
        <f t="shared" si="1"/>
        <v>12</v>
      </c>
      <c r="C16" s="35" t="s">
        <v>11</v>
      </c>
      <c r="D16" s="34" t="s">
        <v>34</v>
      </c>
      <c r="E16" s="34" t="s">
        <v>35</v>
      </c>
      <c r="F16" s="37">
        <f t="shared" si="0"/>
        <v>0.10000000000000142</v>
      </c>
      <c r="G16" s="40">
        <v>36.6</v>
      </c>
      <c r="H16" s="58" t="s">
        <v>128</v>
      </c>
      <c r="I16" s="51"/>
    </row>
    <row r="17" spans="2:9" ht="30" customHeight="1" x14ac:dyDescent="0.15">
      <c r="B17" s="26">
        <f t="shared" si="1"/>
        <v>13</v>
      </c>
      <c r="C17" s="35" t="s">
        <v>29</v>
      </c>
      <c r="D17" s="80" t="s">
        <v>106</v>
      </c>
      <c r="E17" s="34" t="s">
        <v>21</v>
      </c>
      <c r="F17" s="37">
        <f t="shared" si="0"/>
        <v>0.5</v>
      </c>
      <c r="G17" s="40">
        <v>37.1</v>
      </c>
      <c r="H17" s="58"/>
      <c r="I17" s="52"/>
    </row>
    <row r="18" spans="2:9" ht="30" customHeight="1" x14ac:dyDescent="0.15">
      <c r="B18" s="26">
        <f t="shared" si="1"/>
        <v>14</v>
      </c>
      <c r="C18" s="35" t="s">
        <v>36</v>
      </c>
      <c r="D18" s="34" t="s">
        <v>123</v>
      </c>
      <c r="E18" s="34" t="s">
        <v>21</v>
      </c>
      <c r="F18" s="37">
        <f t="shared" si="0"/>
        <v>0.69999999999999574</v>
      </c>
      <c r="G18" s="40">
        <v>37.799999999999997</v>
      </c>
      <c r="H18" s="58" t="s">
        <v>122</v>
      </c>
      <c r="I18" s="52"/>
    </row>
    <row r="19" spans="2:9" ht="42" customHeight="1" x14ac:dyDescent="0.15">
      <c r="B19" s="26">
        <f t="shared" si="1"/>
        <v>15</v>
      </c>
      <c r="C19" s="35" t="s">
        <v>36</v>
      </c>
      <c r="D19" s="34" t="s">
        <v>13</v>
      </c>
      <c r="E19" s="34" t="s">
        <v>21</v>
      </c>
      <c r="F19" s="37">
        <f t="shared" si="0"/>
        <v>0.5</v>
      </c>
      <c r="G19" s="40">
        <v>38.299999999999997</v>
      </c>
      <c r="H19" s="58" t="s">
        <v>108</v>
      </c>
      <c r="I19" s="52"/>
    </row>
    <row r="20" spans="2:9" ht="30" customHeight="1" x14ac:dyDescent="0.15">
      <c r="B20" s="26">
        <f t="shared" si="1"/>
        <v>16</v>
      </c>
      <c r="C20" s="35" t="s">
        <v>37</v>
      </c>
      <c r="D20" s="34" t="s">
        <v>13</v>
      </c>
      <c r="E20" s="34" t="s">
        <v>21</v>
      </c>
      <c r="F20" s="37">
        <f t="shared" si="0"/>
        <v>0.20000000000000284</v>
      </c>
      <c r="G20" s="40">
        <v>38.5</v>
      </c>
      <c r="H20" s="58"/>
      <c r="I20" s="52"/>
    </row>
    <row r="21" spans="2:9" ht="39" customHeight="1" x14ac:dyDescent="0.15">
      <c r="B21" s="26">
        <f t="shared" si="1"/>
        <v>17</v>
      </c>
      <c r="C21" s="35" t="s">
        <v>170</v>
      </c>
      <c r="D21" s="35" t="s">
        <v>38</v>
      </c>
      <c r="E21" s="34" t="s">
        <v>21</v>
      </c>
      <c r="F21" s="37">
        <f t="shared" si="0"/>
        <v>0.5</v>
      </c>
      <c r="G21" s="40">
        <v>39</v>
      </c>
      <c r="H21" s="58"/>
      <c r="I21" s="52"/>
    </row>
    <row r="22" spans="2:9" ht="30" customHeight="1" x14ac:dyDescent="0.15">
      <c r="B22" s="26">
        <f t="shared" si="1"/>
        <v>18</v>
      </c>
      <c r="C22" s="4" t="s">
        <v>39</v>
      </c>
      <c r="D22" s="34" t="s">
        <v>17</v>
      </c>
      <c r="E22" s="34" t="s">
        <v>40</v>
      </c>
      <c r="F22" s="37">
        <f t="shared" si="0"/>
        <v>0.79999999999999716</v>
      </c>
      <c r="G22" s="40">
        <v>39.799999999999997</v>
      </c>
      <c r="H22" s="19"/>
      <c r="I22" s="53"/>
    </row>
    <row r="23" spans="2:9" s="36" customFormat="1" ht="30" customHeight="1" x14ac:dyDescent="0.15">
      <c r="B23" s="26">
        <f t="shared" si="1"/>
        <v>19</v>
      </c>
      <c r="C23" s="4" t="s">
        <v>45</v>
      </c>
      <c r="D23" s="34" t="s">
        <v>46</v>
      </c>
      <c r="E23" s="34" t="s">
        <v>40</v>
      </c>
      <c r="F23" s="37">
        <f t="shared" si="0"/>
        <v>5.9000000000000057</v>
      </c>
      <c r="G23" s="40">
        <v>45.7</v>
      </c>
      <c r="H23" s="19"/>
      <c r="I23" s="53"/>
    </row>
    <row r="24" spans="2:9" ht="36.75" customHeight="1" x14ac:dyDescent="0.15">
      <c r="B24" s="26">
        <f t="shared" si="1"/>
        <v>20</v>
      </c>
      <c r="C24" s="35" t="s">
        <v>42</v>
      </c>
      <c r="D24" s="34" t="s">
        <v>41</v>
      </c>
      <c r="E24" s="34" t="s">
        <v>43</v>
      </c>
      <c r="F24" s="37">
        <f t="shared" si="0"/>
        <v>9.9999999999994316E-2</v>
      </c>
      <c r="G24" s="40">
        <v>45.8</v>
      </c>
      <c r="H24" s="82" t="s">
        <v>44</v>
      </c>
      <c r="I24" s="51"/>
    </row>
    <row r="25" spans="2:9" ht="30" customHeight="1" x14ac:dyDescent="0.15">
      <c r="B25" s="26">
        <f t="shared" si="1"/>
        <v>21</v>
      </c>
      <c r="C25" s="35" t="s">
        <v>47</v>
      </c>
      <c r="D25" s="34" t="s">
        <v>48</v>
      </c>
      <c r="E25" s="8" t="s">
        <v>43</v>
      </c>
      <c r="F25" s="37">
        <f t="shared" si="0"/>
        <v>0.30000000000000426</v>
      </c>
      <c r="G25" s="40">
        <v>46.1</v>
      </c>
      <c r="H25" s="58" t="s">
        <v>49</v>
      </c>
      <c r="I25" s="51"/>
    </row>
    <row r="26" spans="2:9" ht="30" customHeight="1" x14ac:dyDescent="0.15">
      <c r="B26" s="26">
        <f t="shared" si="1"/>
        <v>22</v>
      </c>
      <c r="C26" s="35" t="s">
        <v>10</v>
      </c>
      <c r="D26" s="34" t="s">
        <v>13</v>
      </c>
      <c r="E26" s="34" t="s">
        <v>43</v>
      </c>
      <c r="F26" s="37">
        <f t="shared" si="0"/>
        <v>0.29999999999999716</v>
      </c>
      <c r="G26" s="40">
        <v>46.4</v>
      </c>
      <c r="H26" s="58" t="s">
        <v>50</v>
      </c>
      <c r="I26" s="52"/>
    </row>
    <row r="27" spans="2:9" ht="48.75" customHeight="1" x14ac:dyDescent="0.15">
      <c r="B27" s="26">
        <f t="shared" si="1"/>
        <v>23</v>
      </c>
      <c r="C27" s="33" t="s">
        <v>10</v>
      </c>
      <c r="D27" s="69" t="s">
        <v>13</v>
      </c>
      <c r="E27" s="35" t="s">
        <v>43</v>
      </c>
      <c r="F27" s="37">
        <f t="shared" si="0"/>
        <v>0.20000000000000284</v>
      </c>
      <c r="G27" s="40">
        <v>46.6</v>
      </c>
      <c r="H27" s="58" t="s">
        <v>165</v>
      </c>
      <c r="I27" s="51"/>
    </row>
    <row r="28" spans="2:9" ht="30" customHeight="1" x14ac:dyDescent="0.15">
      <c r="B28" s="26">
        <f t="shared" si="1"/>
        <v>24</v>
      </c>
      <c r="C28" s="35" t="s">
        <v>51</v>
      </c>
      <c r="D28" s="34" t="s">
        <v>46</v>
      </c>
      <c r="E28" s="35" t="s">
        <v>43</v>
      </c>
      <c r="F28" s="37">
        <f t="shared" si="0"/>
        <v>2.8999999999999986</v>
      </c>
      <c r="G28" s="16">
        <v>49.5</v>
      </c>
      <c r="H28" s="58" t="s">
        <v>109</v>
      </c>
      <c r="I28" s="51"/>
    </row>
    <row r="29" spans="2:9" ht="45" customHeight="1" x14ac:dyDescent="0.15">
      <c r="B29" s="26">
        <f t="shared" si="1"/>
        <v>25</v>
      </c>
      <c r="C29" s="35" t="s">
        <v>11</v>
      </c>
      <c r="D29" s="34" t="s">
        <v>17</v>
      </c>
      <c r="E29" s="34" t="s">
        <v>43</v>
      </c>
      <c r="F29" s="37">
        <f t="shared" si="0"/>
        <v>0.39999999999999858</v>
      </c>
      <c r="G29" s="16">
        <v>49.9</v>
      </c>
      <c r="H29" s="18" t="s">
        <v>110</v>
      </c>
      <c r="I29" s="52"/>
    </row>
    <row r="30" spans="2:9" ht="30" customHeight="1" x14ac:dyDescent="0.15">
      <c r="B30" s="26">
        <f t="shared" si="1"/>
        <v>26</v>
      </c>
      <c r="C30" s="4" t="s">
        <v>52</v>
      </c>
      <c r="D30" s="2" t="s">
        <v>13</v>
      </c>
      <c r="E30" s="2" t="s">
        <v>53</v>
      </c>
      <c r="F30" s="37">
        <f t="shared" si="0"/>
        <v>9.3000000000000043</v>
      </c>
      <c r="G30" s="16">
        <v>59.2</v>
      </c>
      <c r="H30" s="18"/>
      <c r="I30" s="51"/>
    </row>
    <row r="31" spans="2:9" ht="48" customHeight="1" x14ac:dyDescent="0.15">
      <c r="B31" s="26">
        <f t="shared" si="1"/>
        <v>27</v>
      </c>
      <c r="C31" s="4" t="s">
        <v>111</v>
      </c>
      <c r="D31" s="4" t="s">
        <v>130</v>
      </c>
      <c r="E31" s="2" t="s">
        <v>21</v>
      </c>
      <c r="F31" s="37">
        <f t="shared" si="0"/>
        <v>1.0999999999999943</v>
      </c>
      <c r="G31" s="16">
        <v>60.3</v>
      </c>
      <c r="H31" s="19" t="s">
        <v>129</v>
      </c>
      <c r="I31" s="51"/>
    </row>
    <row r="32" spans="2:9" ht="30" customHeight="1" x14ac:dyDescent="0.15">
      <c r="B32" s="26">
        <f t="shared" si="1"/>
        <v>28</v>
      </c>
      <c r="C32" s="4" t="s">
        <v>42</v>
      </c>
      <c r="D32" s="2" t="s">
        <v>54</v>
      </c>
      <c r="E32" s="2" t="s">
        <v>55</v>
      </c>
      <c r="F32" s="37">
        <f t="shared" si="0"/>
        <v>2.6000000000000014</v>
      </c>
      <c r="G32" s="16">
        <v>62.9</v>
      </c>
      <c r="H32" s="19"/>
      <c r="I32" s="53"/>
    </row>
    <row r="33" spans="1:9" ht="30" customHeight="1" x14ac:dyDescent="0.15">
      <c r="B33" s="26">
        <f t="shared" si="1"/>
        <v>29</v>
      </c>
      <c r="C33" s="4" t="s">
        <v>112</v>
      </c>
      <c r="D33" s="2" t="s">
        <v>17</v>
      </c>
      <c r="E33" s="2" t="s">
        <v>53</v>
      </c>
      <c r="F33" s="37">
        <f t="shared" si="0"/>
        <v>0.89999999999999858</v>
      </c>
      <c r="G33" s="16">
        <v>63.8</v>
      </c>
      <c r="H33" s="19"/>
      <c r="I33" s="54"/>
    </row>
    <row r="34" spans="1:9" ht="30" customHeight="1" x14ac:dyDescent="0.15">
      <c r="B34" s="26">
        <f t="shared" si="1"/>
        <v>30</v>
      </c>
      <c r="C34" s="4" t="s">
        <v>56</v>
      </c>
      <c r="D34" s="2" t="s">
        <v>13</v>
      </c>
      <c r="E34" s="2" t="s">
        <v>53</v>
      </c>
      <c r="F34" s="37">
        <f t="shared" si="0"/>
        <v>0.20000000000000284</v>
      </c>
      <c r="G34" s="16">
        <v>64</v>
      </c>
      <c r="H34" s="19"/>
      <c r="I34" s="54"/>
    </row>
    <row r="35" spans="1:9" s="39" customFormat="1" ht="54.75" customHeight="1" x14ac:dyDescent="0.15">
      <c r="A35" s="36"/>
      <c r="B35" s="25">
        <f t="shared" si="1"/>
        <v>31</v>
      </c>
      <c r="C35" s="20" t="s">
        <v>180</v>
      </c>
      <c r="D35" s="5" t="s">
        <v>57</v>
      </c>
      <c r="E35" s="20" t="s">
        <v>53</v>
      </c>
      <c r="F35" s="38">
        <f t="shared" si="0"/>
        <v>1.0999999999999943</v>
      </c>
      <c r="G35" s="17">
        <v>65.099999999999994</v>
      </c>
      <c r="H35" s="23" t="s">
        <v>58</v>
      </c>
      <c r="I35" s="79" t="s">
        <v>189</v>
      </c>
    </row>
    <row r="36" spans="1:9" ht="30" customHeight="1" x14ac:dyDescent="0.15">
      <c r="B36" s="26">
        <f t="shared" si="1"/>
        <v>32</v>
      </c>
      <c r="C36" s="4" t="s">
        <v>59</v>
      </c>
      <c r="D36" s="4" t="s">
        <v>17</v>
      </c>
      <c r="E36" s="2" t="s">
        <v>60</v>
      </c>
      <c r="F36" s="37">
        <f t="shared" si="0"/>
        <v>0.10000000000000853</v>
      </c>
      <c r="G36" s="16">
        <v>65.2</v>
      </c>
      <c r="H36" s="19"/>
      <c r="I36" s="53"/>
    </row>
    <row r="37" spans="1:9" ht="30" customHeight="1" x14ac:dyDescent="0.15">
      <c r="B37" s="26">
        <f t="shared" si="1"/>
        <v>33</v>
      </c>
      <c r="C37" s="4" t="s">
        <v>61</v>
      </c>
      <c r="D37" s="2" t="s">
        <v>7</v>
      </c>
      <c r="E37" s="70" t="s">
        <v>62</v>
      </c>
      <c r="F37" s="37">
        <f t="shared" si="0"/>
        <v>0.70000000000000284</v>
      </c>
      <c r="G37" s="16">
        <v>65.900000000000006</v>
      </c>
      <c r="H37" s="11"/>
      <c r="I37" s="53"/>
    </row>
    <row r="38" spans="1:9" s="36" customFormat="1" ht="30" customHeight="1" x14ac:dyDescent="0.15">
      <c r="B38" s="26">
        <f t="shared" si="1"/>
        <v>34</v>
      </c>
      <c r="C38" s="71" t="s">
        <v>113</v>
      </c>
      <c r="D38" s="2" t="s">
        <v>13</v>
      </c>
      <c r="E38" s="10" t="s">
        <v>21</v>
      </c>
      <c r="F38" s="37">
        <f t="shared" si="0"/>
        <v>6.0999999999999943</v>
      </c>
      <c r="G38" s="16">
        <v>72</v>
      </c>
      <c r="H38" s="11"/>
      <c r="I38" s="53"/>
    </row>
    <row r="39" spans="1:9" s="36" customFormat="1" ht="30" customHeight="1" x14ac:dyDescent="0.15">
      <c r="B39" s="26">
        <f t="shared" si="1"/>
        <v>35</v>
      </c>
      <c r="C39" s="4" t="s">
        <v>114</v>
      </c>
      <c r="D39" s="2" t="s">
        <v>17</v>
      </c>
      <c r="E39" s="2" t="s">
        <v>166</v>
      </c>
      <c r="F39" s="37">
        <f t="shared" si="0"/>
        <v>1.7999999999999972</v>
      </c>
      <c r="G39" s="16">
        <v>73.8</v>
      </c>
      <c r="H39" s="19"/>
      <c r="I39" s="53"/>
    </row>
    <row r="40" spans="1:9" ht="30" customHeight="1" x14ac:dyDescent="0.15">
      <c r="B40" s="26">
        <f t="shared" si="1"/>
        <v>36</v>
      </c>
      <c r="C40" s="4" t="s">
        <v>63</v>
      </c>
      <c r="D40" s="2" t="s">
        <v>13</v>
      </c>
      <c r="E40" s="2" t="s">
        <v>40</v>
      </c>
      <c r="F40" s="37">
        <f t="shared" si="0"/>
        <v>1.1000000000000085</v>
      </c>
      <c r="G40" s="16">
        <v>74.900000000000006</v>
      </c>
      <c r="H40" s="19"/>
      <c r="I40" s="53"/>
    </row>
    <row r="41" spans="1:9" ht="30" customHeight="1" x14ac:dyDescent="0.15">
      <c r="B41" s="26">
        <f t="shared" si="1"/>
        <v>37</v>
      </c>
      <c r="C41" s="4" t="s">
        <v>115</v>
      </c>
      <c r="D41" s="2" t="s">
        <v>106</v>
      </c>
      <c r="E41" s="2" t="s">
        <v>131</v>
      </c>
      <c r="F41" s="37">
        <f t="shared" si="0"/>
        <v>16.199999999999989</v>
      </c>
      <c r="G41" s="16">
        <v>91.1</v>
      </c>
      <c r="H41" s="11" t="s">
        <v>64</v>
      </c>
      <c r="I41" s="51"/>
    </row>
    <row r="42" spans="1:9" ht="30" customHeight="1" x14ac:dyDescent="0.15">
      <c r="B42" s="26">
        <f t="shared" si="1"/>
        <v>38</v>
      </c>
      <c r="C42" s="4" t="s">
        <v>65</v>
      </c>
      <c r="D42" s="2" t="s">
        <v>13</v>
      </c>
      <c r="E42" s="2" t="s">
        <v>40</v>
      </c>
      <c r="F42" s="37">
        <f t="shared" si="0"/>
        <v>3.2000000000000028</v>
      </c>
      <c r="G42" s="16">
        <v>94.3</v>
      </c>
      <c r="H42" s="19"/>
      <c r="I42" s="53"/>
    </row>
    <row r="43" spans="1:9" ht="30" customHeight="1" x14ac:dyDescent="0.15">
      <c r="B43" s="26">
        <f t="shared" si="1"/>
        <v>39</v>
      </c>
      <c r="C43" s="35" t="s">
        <v>29</v>
      </c>
      <c r="D43" s="2" t="s">
        <v>13</v>
      </c>
      <c r="E43" s="2" t="s">
        <v>66</v>
      </c>
      <c r="F43" s="37">
        <f t="shared" si="0"/>
        <v>10.400000000000006</v>
      </c>
      <c r="G43" s="16">
        <v>104.7</v>
      </c>
      <c r="H43" s="19"/>
      <c r="I43" s="53"/>
    </row>
    <row r="44" spans="1:9" s="36" customFormat="1" ht="30" customHeight="1" x14ac:dyDescent="0.15">
      <c r="B44" s="26">
        <f t="shared" si="1"/>
        <v>40</v>
      </c>
      <c r="C44" s="4" t="s">
        <v>67</v>
      </c>
      <c r="D44" s="2" t="s">
        <v>13</v>
      </c>
      <c r="E44" s="2" t="s">
        <v>69</v>
      </c>
      <c r="F44" s="37">
        <f t="shared" si="0"/>
        <v>1.7000000000000028</v>
      </c>
      <c r="G44" s="16">
        <v>106.4</v>
      </c>
      <c r="H44" s="19" t="s">
        <v>68</v>
      </c>
      <c r="I44" s="53"/>
    </row>
    <row r="45" spans="1:9" s="36" customFormat="1" ht="30" customHeight="1" x14ac:dyDescent="0.15">
      <c r="B45" s="26">
        <f t="shared" si="1"/>
        <v>41</v>
      </c>
      <c r="C45" s="4" t="s">
        <v>100</v>
      </c>
      <c r="D45" s="4" t="s">
        <v>167</v>
      </c>
      <c r="E45" s="2" t="s">
        <v>116</v>
      </c>
      <c r="F45" s="37">
        <f t="shared" si="0"/>
        <v>1.2999999999999972</v>
      </c>
      <c r="G45" s="16">
        <v>107.7</v>
      </c>
      <c r="H45" s="19" t="s">
        <v>168</v>
      </c>
      <c r="I45" s="53"/>
    </row>
    <row r="46" spans="1:9" ht="30" customHeight="1" x14ac:dyDescent="0.15">
      <c r="B46" s="26">
        <f t="shared" si="1"/>
        <v>42</v>
      </c>
      <c r="C46" s="4" t="s">
        <v>65</v>
      </c>
      <c r="D46" s="2" t="s">
        <v>13</v>
      </c>
      <c r="E46" s="2" t="s">
        <v>40</v>
      </c>
      <c r="F46" s="37">
        <f t="shared" si="0"/>
        <v>1.3999999999999915</v>
      </c>
      <c r="G46" s="16">
        <v>109.1</v>
      </c>
      <c r="H46" s="19"/>
      <c r="I46" s="53"/>
    </row>
    <row r="47" spans="1:9" s="39" customFormat="1" ht="75.75" customHeight="1" x14ac:dyDescent="0.15">
      <c r="A47" s="36"/>
      <c r="B47" s="25">
        <f t="shared" si="1"/>
        <v>43</v>
      </c>
      <c r="C47" s="20" t="s">
        <v>181</v>
      </c>
      <c r="D47" s="5" t="s">
        <v>70</v>
      </c>
      <c r="E47" s="5" t="s">
        <v>40</v>
      </c>
      <c r="F47" s="38">
        <f t="shared" si="0"/>
        <v>1</v>
      </c>
      <c r="G47" s="17">
        <v>110.1</v>
      </c>
      <c r="H47" s="29"/>
      <c r="I47" s="79" t="s">
        <v>190</v>
      </c>
    </row>
    <row r="48" spans="1:9" ht="30.75" customHeight="1" x14ac:dyDescent="0.15">
      <c r="B48" s="26">
        <f t="shared" si="1"/>
        <v>44</v>
      </c>
      <c r="C48" s="4" t="s">
        <v>71</v>
      </c>
      <c r="D48" s="2" t="s">
        <v>46</v>
      </c>
      <c r="E48" s="2" t="s">
        <v>40</v>
      </c>
      <c r="F48" s="37">
        <f t="shared" si="0"/>
        <v>18.900000000000006</v>
      </c>
      <c r="G48" s="16">
        <v>129</v>
      </c>
      <c r="H48" s="64"/>
      <c r="I48" s="53"/>
    </row>
    <row r="49" spans="1:9" ht="30.75" customHeight="1" x14ac:dyDescent="0.15">
      <c r="B49" s="26">
        <f t="shared" si="1"/>
        <v>45</v>
      </c>
      <c r="C49" s="4" t="s">
        <v>29</v>
      </c>
      <c r="D49" s="2" t="s">
        <v>13</v>
      </c>
      <c r="E49" s="2" t="s">
        <v>72</v>
      </c>
      <c r="F49" s="37">
        <f t="shared" si="0"/>
        <v>11.300000000000011</v>
      </c>
      <c r="G49" s="16">
        <v>140.30000000000001</v>
      </c>
      <c r="H49" s="19"/>
      <c r="I49" s="53"/>
    </row>
    <row r="50" spans="1:9" s="36" customFormat="1" ht="30.75" customHeight="1" x14ac:dyDescent="0.15">
      <c r="B50" s="26">
        <f t="shared" si="1"/>
        <v>46</v>
      </c>
      <c r="C50" s="4" t="s">
        <v>73</v>
      </c>
      <c r="D50" s="2" t="s">
        <v>17</v>
      </c>
      <c r="E50" s="2" t="s">
        <v>74</v>
      </c>
      <c r="F50" s="37">
        <f t="shared" si="0"/>
        <v>9.9999999999994316E-2</v>
      </c>
      <c r="G50" s="16">
        <v>140.4</v>
      </c>
      <c r="H50" s="19"/>
      <c r="I50" s="67"/>
    </row>
    <row r="51" spans="1:9" s="36" customFormat="1" ht="30.75" customHeight="1" x14ac:dyDescent="0.15">
      <c r="B51" s="26">
        <f t="shared" si="1"/>
        <v>47</v>
      </c>
      <c r="C51" s="4" t="s">
        <v>105</v>
      </c>
      <c r="D51" s="2" t="s">
        <v>107</v>
      </c>
      <c r="E51" s="2" t="s">
        <v>117</v>
      </c>
      <c r="F51" s="37">
        <f t="shared" si="0"/>
        <v>1.6999999999999886</v>
      </c>
      <c r="G51" s="16">
        <v>142.1</v>
      </c>
      <c r="H51" s="19"/>
      <c r="I51" s="67"/>
    </row>
    <row r="52" spans="1:9" ht="30.75" customHeight="1" x14ac:dyDescent="0.15">
      <c r="B52" s="26">
        <f t="shared" si="1"/>
        <v>48</v>
      </c>
      <c r="C52" s="35" t="s">
        <v>36</v>
      </c>
      <c r="D52" s="2" t="s">
        <v>7</v>
      </c>
      <c r="E52" s="2" t="s">
        <v>75</v>
      </c>
      <c r="F52" s="37">
        <f t="shared" si="0"/>
        <v>1</v>
      </c>
      <c r="G52" s="16">
        <v>143.1</v>
      </c>
      <c r="H52" s="19"/>
      <c r="I52" s="53"/>
    </row>
    <row r="53" spans="1:9" s="36" customFormat="1" ht="30.75" customHeight="1" x14ac:dyDescent="0.15">
      <c r="B53" s="26">
        <f t="shared" si="1"/>
        <v>49</v>
      </c>
      <c r="C53" s="4" t="s">
        <v>90</v>
      </c>
      <c r="D53" s="2" t="s">
        <v>7</v>
      </c>
      <c r="E53" s="2"/>
      <c r="F53" s="37">
        <f t="shared" si="0"/>
        <v>4.5</v>
      </c>
      <c r="G53" s="16">
        <v>147.6</v>
      </c>
      <c r="H53" s="19" t="s">
        <v>118</v>
      </c>
      <c r="I53" s="53"/>
    </row>
    <row r="54" spans="1:9" s="36" customFormat="1" ht="30.75" customHeight="1" x14ac:dyDescent="0.15">
      <c r="B54" s="26">
        <f t="shared" si="1"/>
        <v>50</v>
      </c>
      <c r="C54" s="4" t="s">
        <v>36</v>
      </c>
      <c r="D54" s="2" t="s">
        <v>7</v>
      </c>
      <c r="E54" s="2" t="s">
        <v>76</v>
      </c>
      <c r="F54" s="37">
        <f t="shared" si="0"/>
        <v>0.40000000000000568</v>
      </c>
      <c r="G54" s="16">
        <v>148</v>
      </c>
      <c r="H54" s="19"/>
      <c r="I54" s="53"/>
    </row>
    <row r="55" spans="1:9" ht="30.75" customHeight="1" x14ac:dyDescent="0.15">
      <c r="B55" s="26">
        <f t="shared" si="1"/>
        <v>51</v>
      </c>
      <c r="C55" s="4" t="s">
        <v>29</v>
      </c>
      <c r="D55" s="2" t="s">
        <v>13</v>
      </c>
      <c r="E55" s="2" t="s">
        <v>79</v>
      </c>
      <c r="F55" s="37">
        <f t="shared" si="0"/>
        <v>0.19999999999998863</v>
      </c>
      <c r="G55" s="16">
        <v>148.19999999999999</v>
      </c>
      <c r="H55" s="19" t="s">
        <v>77</v>
      </c>
      <c r="I55" s="53"/>
    </row>
    <row r="56" spans="1:9" ht="30.75" customHeight="1" x14ac:dyDescent="0.15">
      <c r="B56" s="26">
        <f t="shared" si="1"/>
        <v>52</v>
      </c>
      <c r="C56" s="49" t="s">
        <v>65</v>
      </c>
      <c r="D56" s="2" t="s">
        <v>7</v>
      </c>
      <c r="E56" s="2" t="s">
        <v>80</v>
      </c>
      <c r="F56" s="37">
        <f t="shared" si="0"/>
        <v>0.20000000000001705</v>
      </c>
      <c r="G56" s="16">
        <v>148.4</v>
      </c>
      <c r="H56" s="19" t="s">
        <v>78</v>
      </c>
      <c r="I56" s="53"/>
    </row>
    <row r="57" spans="1:9" s="6" customFormat="1" ht="30.75" customHeight="1" x14ac:dyDescent="0.15">
      <c r="B57" s="26">
        <f t="shared" si="1"/>
        <v>53</v>
      </c>
      <c r="C57" s="35" t="s">
        <v>132</v>
      </c>
      <c r="D57" s="2" t="s">
        <v>13</v>
      </c>
      <c r="E57" s="2" t="s">
        <v>133</v>
      </c>
      <c r="F57" s="37">
        <f t="shared" si="0"/>
        <v>3.5999999999999943</v>
      </c>
      <c r="G57" s="16">
        <v>152</v>
      </c>
      <c r="H57" s="11"/>
      <c r="I57" s="53"/>
    </row>
    <row r="58" spans="1:9" ht="55.5" customHeight="1" x14ac:dyDescent="0.15">
      <c r="B58" s="26">
        <f t="shared" si="1"/>
        <v>54</v>
      </c>
      <c r="C58" s="35" t="s">
        <v>134</v>
      </c>
      <c r="D58" s="2" t="s">
        <v>7</v>
      </c>
      <c r="E58" s="2" t="s">
        <v>169</v>
      </c>
      <c r="F58" s="37">
        <f t="shared" si="0"/>
        <v>7.5</v>
      </c>
      <c r="G58" s="16">
        <v>159.5</v>
      </c>
      <c r="H58" s="19" t="s">
        <v>135</v>
      </c>
      <c r="I58" s="53"/>
    </row>
    <row r="59" spans="1:9" ht="30.75" customHeight="1" x14ac:dyDescent="0.15">
      <c r="B59" s="26">
        <f t="shared" si="1"/>
        <v>55</v>
      </c>
      <c r="C59" s="35" t="s">
        <v>10</v>
      </c>
      <c r="D59" s="2" t="s">
        <v>106</v>
      </c>
      <c r="E59" s="2" t="s">
        <v>136</v>
      </c>
      <c r="F59" s="37">
        <f t="shared" si="0"/>
        <v>6.6999999999999886</v>
      </c>
      <c r="G59" s="16">
        <v>166.2</v>
      </c>
      <c r="H59" s="19" t="s">
        <v>137</v>
      </c>
      <c r="I59" s="53"/>
    </row>
    <row r="60" spans="1:9" ht="30.75" customHeight="1" x14ac:dyDescent="0.15">
      <c r="B60" s="26">
        <f t="shared" si="1"/>
        <v>56</v>
      </c>
      <c r="C60" s="35" t="s">
        <v>82</v>
      </c>
      <c r="D60" s="2" t="s">
        <v>13</v>
      </c>
      <c r="E60" s="2" t="s">
        <v>83</v>
      </c>
      <c r="F60" s="37">
        <f t="shared" si="0"/>
        <v>4.6000000000000227</v>
      </c>
      <c r="G60" s="16">
        <v>170.8</v>
      </c>
      <c r="H60" s="11"/>
      <c r="I60" s="53"/>
    </row>
    <row r="61" spans="1:9" ht="30.75" customHeight="1" x14ac:dyDescent="0.15">
      <c r="B61" s="26">
        <f t="shared" si="1"/>
        <v>57</v>
      </c>
      <c r="C61" s="35" t="s">
        <v>84</v>
      </c>
      <c r="D61" s="2" t="s">
        <v>81</v>
      </c>
      <c r="E61" s="2" t="s">
        <v>87</v>
      </c>
      <c r="F61" s="37">
        <f t="shared" si="0"/>
        <v>0.39999999999997726</v>
      </c>
      <c r="G61" s="16">
        <v>171.2</v>
      </c>
      <c r="H61" s="11"/>
      <c r="I61" s="53"/>
    </row>
    <row r="62" spans="1:9" s="36" customFormat="1" ht="57" customHeight="1" x14ac:dyDescent="0.15">
      <c r="B62" s="25">
        <f t="shared" si="1"/>
        <v>58</v>
      </c>
      <c r="C62" s="44" t="s">
        <v>182</v>
      </c>
      <c r="D62" s="5" t="s">
        <v>57</v>
      </c>
      <c r="E62" s="5" t="s">
        <v>87</v>
      </c>
      <c r="F62" s="38">
        <f t="shared" si="0"/>
        <v>1.6000000000000227</v>
      </c>
      <c r="G62" s="17">
        <v>172.8</v>
      </c>
      <c r="H62" s="29" t="s">
        <v>139</v>
      </c>
      <c r="I62" s="55"/>
    </row>
    <row r="63" spans="1:9" s="39" customFormat="1" ht="51.75" customHeight="1" x14ac:dyDescent="0.15">
      <c r="A63" s="36"/>
      <c r="B63" s="25">
        <f t="shared" si="1"/>
        <v>59</v>
      </c>
      <c r="C63" s="44" t="s">
        <v>183</v>
      </c>
      <c r="D63" s="5" t="s">
        <v>85</v>
      </c>
      <c r="E63" s="5" t="s">
        <v>87</v>
      </c>
      <c r="F63" s="38">
        <f t="shared" si="0"/>
        <v>2.5999999999999943</v>
      </c>
      <c r="G63" s="17">
        <v>175.4</v>
      </c>
      <c r="H63" s="29" t="s">
        <v>140</v>
      </c>
      <c r="I63" s="55"/>
    </row>
    <row r="64" spans="1:9" s="39" customFormat="1" ht="51.75" customHeight="1" x14ac:dyDescent="0.15">
      <c r="A64" s="36"/>
      <c r="B64" s="25">
        <f t="shared" si="1"/>
        <v>60</v>
      </c>
      <c r="C64" s="20" t="s">
        <v>184</v>
      </c>
      <c r="D64" s="5" t="s">
        <v>142</v>
      </c>
      <c r="E64" s="5" t="s">
        <v>141</v>
      </c>
      <c r="F64" s="38">
        <f t="shared" si="0"/>
        <v>2.5999999999999943</v>
      </c>
      <c r="G64" s="17">
        <v>178</v>
      </c>
      <c r="H64" s="29" t="s">
        <v>138</v>
      </c>
      <c r="I64" s="55"/>
    </row>
    <row r="65" spans="1:9" ht="30" customHeight="1" x14ac:dyDescent="0.15">
      <c r="B65" s="27">
        <f t="shared" si="1"/>
        <v>61</v>
      </c>
      <c r="C65" s="11" t="s">
        <v>143</v>
      </c>
      <c r="D65" s="10" t="s">
        <v>13</v>
      </c>
      <c r="E65" s="11" t="s">
        <v>87</v>
      </c>
      <c r="F65" s="37">
        <f t="shared" si="0"/>
        <v>1.4000000000000057</v>
      </c>
      <c r="G65" s="16">
        <v>179.4</v>
      </c>
      <c r="H65" s="19"/>
      <c r="I65" s="56"/>
    </row>
    <row r="66" spans="1:9" ht="30" customHeight="1" x14ac:dyDescent="0.15">
      <c r="B66" s="27">
        <f t="shared" si="1"/>
        <v>62</v>
      </c>
      <c r="C66" s="11" t="s">
        <v>86</v>
      </c>
      <c r="D66" s="10" t="s">
        <v>13</v>
      </c>
      <c r="E66" s="68" t="s">
        <v>88</v>
      </c>
      <c r="F66" s="37">
        <f t="shared" si="0"/>
        <v>2.5999999999999943</v>
      </c>
      <c r="G66" s="16">
        <v>182</v>
      </c>
      <c r="H66" s="19"/>
      <c r="I66" s="56"/>
    </row>
    <row r="67" spans="1:9" ht="30" customHeight="1" x14ac:dyDescent="0.15">
      <c r="B67" s="27">
        <f t="shared" si="1"/>
        <v>63</v>
      </c>
      <c r="C67" s="11" t="s">
        <v>11</v>
      </c>
      <c r="D67" s="10" t="s">
        <v>81</v>
      </c>
      <c r="E67" s="10" t="s">
        <v>89</v>
      </c>
      <c r="F67" s="37">
        <f t="shared" si="0"/>
        <v>0.30000000000001137</v>
      </c>
      <c r="G67" s="16">
        <v>182.3</v>
      </c>
      <c r="H67" s="11"/>
      <c r="I67" s="56"/>
    </row>
    <row r="68" spans="1:9" ht="30" customHeight="1" x14ac:dyDescent="0.15">
      <c r="B68" s="27">
        <f t="shared" si="1"/>
        <v>64</v>
      </c>
      <c r="C68" s="11" t="s">
        <v>90</v>
      </c>
      <c r="D68" s="10" t="s">
        <v>81</v>
      </c>
      <c r="E68" s="10" t="s">
        <v>91</v>
      </c>
      <c r="F68" s="37">
        <f t="shared" si="0"/>
        <v>1.0999999999999943</v>
      </c>
      <c r="G68" s="16">
        <v>183.4</v>
      </c>
      <c r="H68" s="19" t="s">
        <v>92</v>
      </c>
      <c r="I68" s="56"/>
    </row>
    <row r="69" spans="1:9" ht="30" customHeight="1" x14ac:dyDescent="0.15">
      <c r="B69" s="27">
        <f t="shared" si="1"/>
        <v>65</v>
      </c>
      <c r="C69" s="18" t="s">
        <v>90</v>
      </c>
      <c r="D69" s="10" t="s">
        <v>81</v>
      </c>
      <c r="E69" s="10" t="s">
        <v>93</v>
      </c>
      <c r="F69" s="37">
        <f t="shared" si="0"/>
        <v>1.2999999999999829</v>
      </c>
      <c r="G69" s="16">
        <v>184.7</v>
      </c>
      <c r="H69" s="11"/>
      <c r="I69" s="56"/>
    </row>
    <row r="70" spans="1:9" ht="30" customHeight="1" x14ac:dyDescent="0.15">
      <c r="B70" s="27">
        <f t="shared" si="1"/>
        <v>66</v>
      </c>
      <c r="C70" s="11" t="s">
        <v>94</v>
      </c>
      <c r="D70" s="10" t="s">
        <v>13</v>
      </c>
      <c r="E70" s="10" t="s">
        <v>91</v>
      </c>
      <c r="F70" s="37">
        <f t="shared" si="0"/>
        <v>0.20000000000001705</v>
      </c>
      <c r="G70" s="16">
        <v>184.9</v>
      </c>
      <c r="H70" s="19"/>
      <c r="I70" s="56"/>
    </row>
    <row r="71" spans="1:9" ht="30" customHeight="1" x14ac:dyDescent="0.15">
      <c r="B71" s="27">
        <f t="shared" si="1"/>
        <v>67</v>
      </c>
      <c r="C71" s="11" t="s">
        <v>95</v>
      </c>
      <c r="D71" s="10" t="s">
        <v>81</v>
      </c>
      <c r="E71" s="10" t="s">
        <v>98</v>
      </c>
      <c r="F71" s="37">
        <f t="shared" si="0"/>
        <v>1.2999999999999829</v>
      </c>
      <c r="G71" s="16">
        <v>186.2</v>
      </c>
      <c r="H71" s="19"/>
      <c r="I71" s="56"/>
    </row>
    <row r="72" spans="1:9" ht="30" customHeight="1" x14ac:dyDescent="0.15">
      <c r="B72" s="27">
        <f t="shared" ref="B72:B89" si="2">B71+1</f>
        <v>68</v>
      </c>
      <c r="C72" s="11" t="s">
        <v>119</v>
      </c>
      <c r="D72" s="10" t="s">
        <v>97</v>
      </c>
      <c r="E72" s="10" t="s">
        <v>99</v>
      </c>
      <c r="F72" s="37">
        <f t="shared" si="0"/>
        <v>5.8000000000000114</v>
      </c>
      <c r="G72" s="16">
        <v>192</v>
      </c>
      <c r="H72" s="19" t="s">
        <v>144</v>
      </c>
      <c r="I72" s="56"/>
    </row>
    <row r="73" spans="1:9" ht="30" customHeight="1" x14ac:dyDescent="0.15">
      <c r="B73" s="27">
        <f t="shared" si="2"/>
        <v>69</v>
      </c>
      <c r="C73" s="11" t="s">
        <v>11</v>
      </c>
      <c r="D73" s="10" t="s">
        <v>81</v>
      </c>
      <c r="E73" s="10" t="s">
        <v>91</v>
      </c>
      <c r="F73" s="37">
        <f t="shared" si="0"/>
        <v>0.69999999999998863</v>
      </c>
      <c r="G73" s="16">
        <v>192.7</v>
      </c>
      <c r="H73" s="19"/>
      <c r="I73" s="56"/>
    </row>
    <row r="74" spans="1:9" s="36" customFormat="1" ht="30" customHeight="1" x14ac:dyDescent="0.15">
      <c r="B74" s="27">
        <f t="shared" si="2"/>
        <v>70</v>
      </c>
      <c r="C74" s="11" t="s">
        <v>100</v>
      </c>
      <c r="D74" s="10" t="s">
        <v>13</v>
      </c>
      <c r="E74" s="10" t="s">
        <v>102</v>
      </c>
      <c r="F74" s="37">
        <v>0.19999999999998863</v>
      </c>
      <c r="G74" s="16">
        <v>192.8</v>
      </c>
      <c r="H74" s="19"/>
      <c r="I74" s="56"/>
    </row>
    <row r="75" spans="1:9" s="39" customFormat="1" ht="53.25" customHeight="1" x14ac:dyDescent="0.15">
      <c r="A75" s="36"/>
      <c r="B75" s="81">
        <f t="shared" si="2"/>
        <v>71</v>
      </c>
      <c r="C75" s="29" t="s">
        <v>187</v>
      </c>
      <c r="D75" s="9" t="s">
        <v>101</v>
      </c>
      <c r="E75" s="9"/>
      <c r="F75" s="38">
        <f t="shared" si="0"/>
        <v>0.19999999999998863</v>
      </c>
      <c r="G75" s="17">
        <v>193</v>
      </c>
      <c r="H75" s="23" t="s">
        <v>124</v>
      </c>
      <c r="I75" s="57"/>
    </row>
    <row r="76" spans="1:9" ht="30" customHeight="1" x14ac:dyDescent="0.15">
      <c r="B76" s="27">
        <f t="shared" si="2"/>
        <v>72</v>
      </c>
      <c r="C76" s="11" t="s">
        <v>11</v>
      </c>
      <c r="D76" s="10" t="s">
        <v>7</v>
      </c>
      <c r="E76" s="10" t="s">
        <v>91</v>
      </c>
      <c r="F76" s="37">
        <f t="shared" si="0"/>
        <v>0.19999999999998863</v>
      </c>
      <c r="G76" s="16">
        <v>193.2</v>
      </c>
      <c r="H76" s="19"/>
      <c r="I76" s="56"/>
    </row>
    <row r="77" spans="1:9" s="36" customFormat="1" ht="30" customHeight="1" x14ac:dyDescent="0.15">
      <c r="B77" s="27">
        <f t="shared" si="2"/>
        <v>73</v>
      </c>
      <c r="C77" s="11" t="s">
        <v>100</v>
      </c>
      <c r="D77" s="10" t="s">
        <v>13</v>
      </c>
      <c r="E77" s="10" t="s">
        <v>99</v>
      </c>
      <c r="F77" s="37">
        <f t="shared" si="0"/>
        <v>0.10000000000002274</v>
      </c>
      <c r="G77" s="16">
        <v>193.3</v>
      </c>
      <c r="H77" s="19"/>
      <c r="I77" s="56"/>
    </row>
    <row r="78" spans="1:9" ht="30" customHeight="1" x14ac:dyDescent="0.15">
      <c r="B78" s="27">
        <f t="shared" si="2"/>
        <v>74</v>
      </c>
      <c r="C78" s="11" t="s">
        <v>120</v>
      </c>
      <c r="D78" s="10" t="s">
        <v>13</v>
      </c>
      <c r="E78" s="10" t="s">
        <v>99</v>
      </c>
      <c r="F78" s="37">
        <f t="shared" si="0"/>
        <v>0.69999999999998863</v>
      </c>
      <c r="G78" s="16">
        <v>194</v>
      </c>
      <c r="H78" s="19"/>
      <c r="I78" s="56"/>
    </row>
    <row r="79" spans="1:9" s="36" customFormat="1" ht="30" customHeight="1" x14ac:dyDescent="0.15">
      <c r="B79" s="27">
        <f t="shared" si="2"/>
        <v>75</v>
      </c>
      <c r="C79" s="11" t="s">
        <v>12</v>
      </c>
      <c r="D79" s="10" t="s">
        <v>81</v>
      </c>
      <c r="E79" s="10" t="s">
        <v>96</v>
      </c>
      <c r="F79" s="37">
        <v>0.19999999999998863</v>
      </c>
      <c r="G79" s="16">
        <v>194.2</v>
      </c>
      <c r="H79" s="19"/>
      <c r="I79" s="56"/>
    </row>
    <row r="80" spans="1:9" ht="30" customHeight="1" x14ac:dyDescent="0.15">
      <c r="B80" s="27">
        <f t="shared" si="2"/>
        <v>76</v>
      </c>
      <c r="C80" s="11" t="s">
        <v>8</v>
      </c>
      <c r="D80" s="10" t="s">
        <v>7</v>
      </c>
      <c r="E80" s="10" t="s">
        <v>104</v>
      </c>
      <c r="F80" s="37">
        <f t="shared" si="0"/>
        <v>2.3000000000000114</v>
      </c>
      <c r="G80" s="16">
        <v>196.5</v>
      </c>
      <c r="H80" s="58" t="s">
        <v>103</v>
      </c>
      <c r="I80" s="56"/>
    </row>
    <row r="81" spans="1:9" s="36" customFormat="1" ht="30" customHeight="1" x14ac:dyDescent="0.15">
      <c r="B81" s="27">
        <f t="shared" si="2"/>
        <v>77</v>
      </c>
      <c r="C81" s="11" t="s">
        <v>90</v>
      </c>
      <c r="D81" s="10" t="s">
        <v>13</v>
      </c>
      <c r="E81" s="10" t="s">
        <v>104</v>
      </c>
      <c r="F81" s="37">
        <f t="shared" si="0"/>
        <v>1</v>
      </c>
      <c r="G81" s="16">
        <v>197.5</v>
      </c>
      <c r="H81" s="41"/>
      <c r="I81" s="56"/>
    </row>
    <row r="82" spans="1:9" s="36" customFormat="1" ht="39.75" customHeight="1" x14ac:dyDescent="0.15">
      <c r="B82" s="27">
        <f t="shared" si="2"/>
        <v>78</v>
      </c>
      <c r="C82" s="11" t="s">
        <v>146</v>
      </c>
      <c r="D82" s="11" t="s">
        <v>148</v>
      </c>
      <c r="E82" s="10" t="s">
        <v>147</v>
      </c>
      <c r="F82" s="37">
        <f t="shared" si="0"/>
        <v>2.3000000000000114</v>
      </c>
      <c r="G82" s="16">
        <v>199.8</v>
      </c>
      <c r="H82" s="19" t="s">
        <v>145</v>
      </c>
      <c r="I82" s="56"/>
    </row>
    <row r="83" spans="1:9" s="36" customFormat="1" ht="39.75" customHeight="1" x14ac:dyDescent="0.15">
      <c r="B83" s="27">
        <f t="shared" si="2"/>
        <v>79</v>
      </c>
      <c r="C83" s="11" t="s">
        <v>150</v>
      </c>
      <c r="D83" s="11" t="s">
        <v>151</v>
      </c>
      <c r="E83" s="10" t="s">
        <v>153</v>
      </c>
      <c r="F83" s="37">
        <f t="shared" si="0"/>
        <v>0.89999999999997726</v>
      </c>
      <c r="G83" s="16">
        <v>200.7</v>
      </c>
      <c r="H83" s="19" t="s">
        <v>176</v>
      </c>
      <c r="I83" s="56"/>
    </row>
    <row r="84" spans="1:9" s="36" customFormat="1" ht="144" customHeight="1" x14ac:dyDescent="0.15">
      <c r="B84" s="90">
        <f t="shared" si="2"/>
        <v>80</v>
      </c>
      <c r="C84" s="29" t="s">
        <v>149</v>
      </c>
      <c r="D84" s="29" t="s">
        <v>152</v>
      </c>
      <c r="E84" s="9" t="s">
        <v>154</v>
      </c>
      <c r="F84" s="38">
        <f t="shared" ref="F84:F89" si="3">G84-G83</f>
        <v>0</v>
      </c>
      <c r="G84" s="17">
        <v>200.7</v>
      </c>
      <c r="H84" s="29" t="s">
        <v>177</v>
      </c>
      <c r="I84" s="83" t="s">
        <v>175</v>
      </c>
    </row>
    <row r="85" spans="1:9" s="36" customFormat="1" ht="60" customHeight="1" x14ac:dyDescent="0.15">
      <c r="B85" s="91">
        <f t="shared" si="2"/>
        <v>81</v>
      </c>
      <c r="C85" s="18" t="s">
        <v>155</v>
      </c>
      <c r="D85" s="80" t="s">
        <v>13</v>
      </c>
      <c r="E85" s="80" t="s">
        <v>156</v>
      </c>
      <c r="F85" s="37">
        <f t="shared" si="3"/>
        <v>0.30000000000001137</v>
      </c>
      <c r="G85" s="16">
        <v>201</v>
      </c>
      <c r="H85" s="58"/>
      <c r="I85" s="92"/>
    </row>
    <row r="86" spans="1:9" s="45" customFormat="1" ht="30" customHeight="1" x14ac:dyDescent="0.15">
      <c r="B86" s="93">
        <f t="shared" si="2"/>
        <v>82</v>
      </c>
      <c r="C86" s="34" t="s">
        <v>10</v>
      </c>
      <c r="D86" s="34" t="s">
        <v>7</v>
      </c>
      <c r="E86" s="34" t="s">
        <v>156</v>
      </c>
      <c r="F86" s="34">
        <f t="shared" si="3"/>
        <v>1.4000000000000057</v>
      </c>
      <c r="G86" s="84">
        <v>202.4</v>
      </c>
      <c r="H86" s="34"/>
      <c r="I86" s="94"/>
    </row>
    <row r="87" spans="1:9" s="36" customFormat="1" ht="30" customHeight="1" x14ac:dyDescent="0.15">
      <c r="B87" s="91">
        <f t="shared" si="2"/>
        <v>83</v>
      </c>
      <c r="C87" s="18" t="s">
        <v>105</v>
      </c>
      <c r="D87" s="80" t="s">
        <v>106</v>
      </c>
      <c r="E87" s="80" t="s">
        <v>159</v>
      </c>
      <c r="F87" s="37">
        <f t="shared" si="3"/>
        <v>0.29999999999998295</v>
      </c>
      <c r="G87" s="16">
        <v>202.7</v>
      </c>
      <c r="H87" s="58"/>
      <c r="I87" s="92"/>
    </row>
    <row r="88" spans="1:9" s="36" customFormat="1" ht="30" customHeight="1" x14ac:dyDescent="0.15">
      <c r="B88" s="91">
        <f t="shared" si="2"/>
        <v>84</v>
      </c>
      <c r="C88" s="18" t="s">
        <v>157</v>
      </c>
      <c r="D88" s="80" t="s">
        <v>13</v>
      </c>
      <c r="E88" s="80" t="s">
        <v>158</v>
      </c>
      <c r="F88" s="37">
        <f t="shared" si="3"/>
        <v>0.20000000000001705</v>
      </c>
      <c r="G88" s="16">
        <v>202.9</v>
      </c>
      <c r="H88" s="58"/>
      <c r="I88" s="92"/>
    </row>
    <row r="89" spans="1:9" ht="53.25" customHeight="1" x14ac:dyDescent="0.15">
      <c r="B89" s="27">
        <f t="shared" si="2"/>
        <v>85</v>
      </c>
      <c r="C89" s="18" t="s">
        <v>121</v>
      </c>
      <c r="D89" s="18" t="s">
        <v>179</v>
      </c>
      <c r="E89" s="80" t="s">
        <v>91</v>
      </c>
      <c r="F89" s="37">
        <f t="shared" si="3"/>
        <v>0.29999999999998295</v>
      </c>
      <c r="G89" s="16">
        <v>203.2</v>
      </c>
      <c r="H89" s="58" t="s">
        <v>160</v>
      </c>
      <c r="I89" s="92"/>
    </row>
    <row r="90" spans="1:9" s="36" customFormat="1" ht="37.5" customHeight="1" x14ac:dyDescent="0.15">
      <c r="A90" s="72"/>
      <c r="B90" s="73"/>
      <c r="C90" s="74"/>
      <c r="D90" s="75"/>
      <c r="E90" s="75"/>
      <c r="F90" s="76"/>
      <c r="G90" s="77"/>
      <c r="H90" s="65"/>
      <c r="I90" s="78"/>
    </row>
    <row r="91" spans="1:9" s="36" customFormat="1" ht="46.5" customHeight="1" x14ac:dyDescent="0.15">
      <c r="A91" s="72"/>
      <c r="B91" s="73"/>
      <c r="C91" s="74" t="s">
        <v>185</v>
      </c>
      <c r="D91" s="75"/>
      <c r="E91" s="85"/>
      <c r="F91" s="86" t="s">
        <v>186</v>
      </c>
      <c r="G91" s="77"/>
      <c r="H91" s="65"/>
      <c r="I91" s="78"/>
    </row>
    <row r="92" spans="1:9" s="36" customFormat="1" ht="37.5" customHeight="1" x14ac:dyDescent="0.15">
      <c r="A92" s="72"/>
      <c r="B92" s="73"/>
      <c r="C92" s="74"/>
      <c r="D92" s="75"/>
      <c r="E92" s="75"/>
      <c r="F92" s="76"/>
      <c r="G92" s="77"/>
      <c r="H92" s="65"/>
      <c r="I92" s="78"/>
    </row>
    <row r="93" spans="1:9" s="36" customFormat="1" ht="369.75" customHeight="1" x14ac:dyDescent="0.15">
      <c r="A93" s="72"/>
      <c r="B93" s="73"/>
      <c r="C93" s="74"/>
      <c r="D93" s="75"/>
      <c r="E93" s="75"/>
      <c r="F93" s="76"/>
      <c r="G93" s="77"/>
      <c r="H93" s="65"/>
      <c r="I93" s="78"/>
    </row>
    <row r="94" spans="1:9" ht="28.5" x14ac:dyDescent="0.15">
      <c r="C94" s="43" t="s">
        <v>187</v>
      </c>
      <c r="D94" s="45" t="s">
        <v>125</v>
      </c>
    </row>
    <row r="119" spans="1:3" x14ac:dyDescent="0.15">
      <c r="A119" s="87"/>
    </row>
    <row r="120" spans="1:3" ht="41.25" customHeight="1" x14ac:dyDescent="0.15">
      <c r="C120" s="88"/>
    </row>
    <row r="134" spans="3:3" ht="35.25" customHeight="1" x14ac:dyDescent="0.15">
      <c r="C134" s="88"/>
    </row>
  </sheetData>
  <mergeCells count="1">
    <mergeCell ref="B1:C1"/>
  </mergeCells>
  <phoneticPr fontId="2"/>
  <pageMargins left="0.23622047244094491" right="0.23622047244094491" top="0.74803149606299213" bottom="0.74803149606299213" header="0.31496062992125984" footer="0.31496062992125984"/>
  <pageSetup paperSize="12" scale="74" fitToHeight="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近畿2００神戸 (1</vt:lpstr>
      <vt:lpstr>'近畿2００神戸 (1'!Print_Area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gotou</cp:lastModifiedBy>
  <cp:lastPrinted>2021-12-23T10:13:11Z</cp:lastPrinted>
  <dcterms:created xsi:type="dcterms:W3CDTF">2011-02-06T12:06:47Z</dcterms:created>
  <dcterms:modified xsi:type="dcterms:W3CDTF">2021-12-23T10:13:52Z</dcterms:modified>
</cp:coreProperties>
</file>