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Google ドライブ\BRM2021年\BRM1121那覇200\"/>
    </mc:Choice>
  </mc:AlternateContent>
  <xr:revisionPtr revIDLastSave="0" documentId="13_ncr:1_{D79D8CFC-D600-4AB4-AA29-A5FE406792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H80" i="1"/>
  <c r="H81" i="1"/>
  <c r="H68" i="1"/>
  <c r="H52" i="1"/>
  <c r="H53" i="1"/>
  <c r="H49" i="1"/>
  <c r="H40" i="1"/>
  <c r="H32" i="1"/>
  <c r="H26" i="1"/>
  <c r="H67" i="1" l="1"/>
  <c r="H66" i="1"/>
  <c r="H65" i="1"/>
  <c r="H64" i="1"/>
  <c r="H63" i="1" l="1"/>
  <c r="H39" i="1"/>
  <c r="H47" i="1" l="1"/>
  <c r="H57" i="1"/>
  <c r="H46" i="1"/>
  <c r="H45" i="1"/>
  <c r="H41" i="1"/>
  <c r="H56" i="1" l="1"/>
  <c r="H61" i="1"/>
  <c r="H50" i="1"/>
  <c r="H62" i="1"/>
  <c r="H60" i="1"/>
  <c r="H59" i="1"/>
  <c r="H58" i="1"/>
  <c r="H55" i="1"/>
  <c r="H54" i="1"/>
  <c r="H51" i="1"/>
  <c r="H48" i="1"/>
  <c r="H44" i="1"/>
  <c r="H43" i="1"/>
  <c r="H19" i="1" l="1"/>
  <c r="H18" i="1"/>
  <c r="H17" i="1"/>
  <c r="H16" i="1"/>
  <c r="H15" i="1"/>
  <c r="H20" i="1"/>
  <c r="H21" i="1" l="1"/>
  <c r="H22" i="1" l="1"/>
  <c r="H23" i="1" l="1"/>
  <c r="H24" i="1" l="1"/>
  <c r="H25" i="1" l="1"/>
  <c r="H9" i="1" l="1"/>
  <c r="H42" i="1" l="1"/>
  <c r="H38" i="1"/>
  <c r="H37" i="1"/>
  <c r="H36" i="1"/>
  <c r="H35" i="1"/>
  <c r="H33" i="1"/>
  <c r="H8" i="1" l="1"/>
  <c r="H7" i="1"/>
  <c r="A6" i="1" l="1"/>
  <c r="H6" i="1"/>
  <c r="H10" i="1"/>
  <c r="H11" i="1"/>
  <c r="H12" i="1"/>
  <c r="H13" i="1"/>
  <c r="H14" i="1"/>
  <c r="H27" i="1"/>
  <c r="H28" i="1"/>
  <c r="H29" i="1"/>
  <c r="H30" i="1"/>
  <c r="H31" i="1"/>
  <c r="H34" i="1"/>
  <c r="A7" i="1" l="1"/>
  <c r="A8" i="1" s="1"/>
  <c r="A9" i="1" l="1"/>
  <c r="A10" i="1" s="1"/>
  <c r="A11" i="1" s="1"/>
  <c r="A12" i="1" s="1"/>
  <c r="A13" i="1" s="1"/>
  <c r="A14" i="1" s="1"/>
  <c r="A15" i="1" l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H69" i="1" l="1"/>
  <c r="H73" i="1"/>
  <c r="H72" i="1"/>
  <c r="H75" i="1"/>
  <c r="H70" i="1"/>
  <c r="H77" i="1"/>
  <c r="H74" i="1"/>
  <c r="H76" i="1"/>
  <c r="H78" i="1"/>
  <c r="H71" i="1"/>
</calcChain>
</file>

<file path=xl/sharedStrings.xml><?xml version="1.0" encoding="utf-8"?>
<sst xmlns="http://schemas.openxmlformats.org/spreadsheetml/2006/main" count="411" uniqueCount="150">
  <si>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</si>
  <si>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</si>
  <si>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</si>
  <si>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</si>
  <si>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</si>
  <si>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</si>
  <si>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市道</t>
    <rPh sb="0" eb="2">
      <t>シドウ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</si>
  <si>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</si>
  <si>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</si>
  <si>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</si>
  <si>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</si>
  <si>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</si>
  <si>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</si>
  <si>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</si>
  <si>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</si>
  <si>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</si>
  <si>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</si>
  <si>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</si>
  <si>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ト</t>
    <phoneticPr fontId="2"/>
  </si>
  <si>
    <t>逆Y</t>
    <rPh sb="0" eb="1">
      <t>ギャク</t>
    </rPh>
    <phoneticPr fontId="2"/>
  </si>
  <si>
    <t>S</t>
  </si>
  <si>
    <t>┤</t>
  </si>
  <si>
    <t>X</t>
    <phoneticPr fontId="2"/>
  </si>
  <si>
    <t>十</t>
    <rPh sb="0" eb="1">
      <t>ジュウ</t>
    </rPh>
    <phoneticPr fontId="14"/>
  </si>
  <si>
    <t>BRM1121近畿200㎞那覇</t>
    <rPh sb="7" eb="9">
      <t>キンキ</t>
    </rPh>
    <rPh sb="13" eb="15">
      <t>ナハ</t>
    </rPh>
    <phoneticPr fontId="2"/>
  </si>
  <si>
    <t>セブンイレブン那覇旭町金秀ビル前店</t>
    <rPh sb="7" eb="9">
      <t>ナハ</t>
    </rPh>
    <rPh sb="9" eb="10">
      <t>アサヒ</t>
    </rPh>
    <rPh sb="10" eb="11">
      <t>マチ</t>
    </rPh>
    <rPh sb="11" eb="12">
      <t>キン</t>
    </rPh>
    <rPh sb="12" eb="13">
      <t>ヒデ</t>
    </rPh>
    <rPh sb="15" eb="16">
      <t>マエ</t>
    </rPh>
    <rPh sb="16" eb="17">
      <t>テン</t>
    </rPh>
    <phoneticPr fontId="2"/>
  </si>
  <si>
    <t>東へ</t>
    <rPh sb="0" eb="1">
      <t>ヒガシ</t>
    </rPh>
    <phoneticPr fontId="2"/>
  </si>
  <si>
    <t>R330→R329</t>
    <phoneticPr fontId="2"/>
  </si>
  <si>
    <t>兼城</t>
    <rPh sb="0" eb="2">
      <t>カネシロ</t>
    </rPh>
    <phoneticPr fontId="2"/>
  </si>
  <si>
    <t>右折</t>
    <rPh sb="0" eb="2">
      <t>ウセツ</t>
    </rPh>
    <phoneticPr fontId="2"/>
  </si>
  <si>
    <t>K82→K241→K86</t>
    <phoneticPr fontId="2"/>
  </si>
  <si>
    <t>親慶原</t>
    <rPh sb="0" eb="1">
      <t>オヤ</t>
    </rPh>
    <rPh sb="1" eb="2">
      <t>ケイ</t>
    </rPh>
    <rPh sb="2" eb="3">
      <t>ハラ</t>
    </rPh>
    <phoneticPr fontId="2"/>
  </si>
  <si>
    <t>K86</t>
    <phoneticPr fontId="2"/>
  </si>
  <si>
    <t>ロータリー形状交差点　青看板　糸満へ</t>
    <rPh sb="5" eb="7">
      <t>ケイジョウ</t>
    </rPh>
    <rPh sb="7" eb="10">
      <t>コウサテン</t>
    </rPh>
    <rPh sb="11" eb="12">
      <t>アオ</t>
    </rPh>
    <rPh sb="12" eb="14">
      <t>カンバン</t>
    </rPh>
    <rPh sb="15" eb="17">
      <t>イトマン</t>
    </rPh>
    <phoneticPr fontId="2"/>
  </si>
  <si>
    <t>　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</si>
  <si>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</si>
  <si>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</si>
  <si>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X</t>
    <phoneticPr fontId="2"/>
  </si>
  <si>
    <t>左方向</t>
    <rPh sb="0" eb="1">
      <t>ヒダリ</t>
    </rPh>
    <rPh sb="1" eb="3">
      <t>ホウコウ</t>
    </rPh>
    <phoneticPr fontId="2"/>
  </si>
  <si>
    <t>下らずに側道へ</t>
    <rPh sb="0" eb="1">
      <t>クダ</t>
    </rPh>
    <rPh sb="4" eb="6">
      <t>ソクドウ</t>
    </rPh>
    <phoneticPr fontId="2"/>
  </si>
  <si>
    <t>通過チェック　ニライカナイ展望台</t>
    <rPh sb="0" eb="2">
      <t>ツウカ</t>
    </rPh>
    <rPh sb="13" eb="16">
      <t>テンボウダイ</t>
    </rPh>
    <phoneticPr fontId="2"/>
  </si>
  <si>
    <t>右手前</t>
    <rPh sb="0" eb="1">
      <t>ミギ</t>
    </rPh>
    <rPh sb="1" eb="3">
      <t>テマエ</t>
    </rPh>
    <phoneticPr fontId="2"/>
  </si>
  <si>
    <t>坂を下りニライカナイ橋へ　ヤッホーポイント</t>
    <rPh sb="0" eb="1">
      <t>サカ</t>
    </rPh>
    <rPh sb="2" eb="3">
      <t>クダ</t>
    </rPh>
    <rPh sb="10" eb="11">
      <t>バシ</t>
    </rPh>
    <phoneticPr fontId="2"/>
  </si>
  <si>
    <t>吉富</t>
    <rPh sb="0" eb="2">
      <t>ヨシトミ</t>
    </rPh>
    <phoneticPr fontId="2"/>
  </si>
  <si>
    <t>R331</t>
    <phoneticPr fontId="2"/>
  </si>
  <si>
    <t>21.4㎞ポイント右折で知念岬観光できる</t>
    <rPh sb="9" eb="11">
      <t>ウセツ</t>
    </rPh>
    <rPh sb="12" eb="14">
      <t>チネン</t>
    </rPh>
    <rPh sb="14" eb="15">
      <t>ミサキ</t>
    </rPh>
    <rPh sb="15" eb="17">
      <t>カンコウ</t>
    </rPh>
    <phoneticPr fontId="2"/>
  </si>
  <si>
    <t>右奥にパチンコ店ピータイムあり</t>
    <rPh sb="0" eb="1">
      <t>ミギ</t>
    </rPh>
    <rPh sb="1" eb="2">
      <t>オク</t>
    </rPh>
    <rPh sb="7" eb="8">
      <t>テン</t>
    </rPh>
    <phoneticPr fontId="2"/>
  </si>
  <si>
    <t>橋を渡る</t>
    <rPh sb="0" eb="1">
      <t>ハシ</t>
    </rPh>
    <rPh sb="2" eb="3">
      <t>ワタ</t>
    </rPh>
    <phoneticPr fontId="2"/>
  </si>
  <si>
    <t>ラウンドアバウト</t>
    <phoneticPr fontId="2"/>
  </si>
  <si>
    <t>直進</t>
    <rPh sb="0" eb="2">
      <t>チョクシン</t>
    </rPh>
    <phoneticPr fontId="2"/>
  </si>
  <si>
    <t>R329</t>
    <phoneticPr fontId="2"/>
  </si>
  <si>
    <t>渡口</t>
    <rPh sb="0" eb="2">
      <t>ワタリグチ</t>
    </rPh>
    <phoneticPr fontId="2"/>
  </si>
  <si>
    <t>左にセブンあり　この先交通量多い</t>
    <rPh sb="0" eb="1">
      <t>ヒダリ</t>
    </rPh>
    <rPh sb="10" eb="11">
      <t>サキ</t>
    </rPh>
    <rPh sb="11" eb="13">
      <t>コウツウ</t>
    </rPh>
    <rPh sb="13" eb="14">
      <t>リョウ</t>
    </rPh>
    <rPh sb="14" eb="15">
      <t>オオ</t>
    </rPh>
    <phoneticPr fontId="2"/>
  </si>
  <si>
    <t>K227→K20→K85→K33</t>
    <phoneticPr fontId="2"/>
  </si>
  <si>
    <t>青看板　勝連へ</t>
    <rPh sb="0" eb="1">
      <t>アオ</t>
    </rPh>
    <rPh sb="1" eb="3">
      <t>カンバン</t>
    </rPh>
    <rPh sb="4" eb="6">
      <t>カツレン</t>
    </rPh>
    <phoneticPr fontId="2"/>
  </si>
  <si>
    <t>K8</t>
    <phoneticPr fontId="2"/>
  </si>
  <si>
    <t>平敷屋</t>
    <rPh sb="0" eb="3">
      <t>ヒラシキヤ</t>
    </rPh>
    <phoneticPr fontId="2"/>
  </si>
  <si>
    <t>K37</t>
    <phoneticPr fontId="2"/>
  </si>
  <si>
    <t>通過チェック　丸一食品</t>
    <rPh sb="0" eb="2">
      <t>ツウカ</t>
    </rPh>
    <rPh sb="7" eb="11">
      <t>マルイチショクヒン</t>
    </rPh>
    <phoneticPr fontId="2"/>
  </si>
  <si>
    <t>右側</t>
    <rPh sb="0" eb="2">
      <t>ミギガワ</t>
    </rPh>
    <phoneticPr fontId="2"/>
  </si>
  <si>
    <t>おはようニライカナイを撮影すること
チェック後直進</t>
    <rPh sb="11" eb="13">
      <t>サツエイ</t>
    </rPh>
    <rPh sb="22" eb="23">
      <t>ゴ</t>
    </rPh>
    <rPh sb="23" eb="25">
      <t>チョクシン</t>
    </rPh>
    <phoneticPr fontId="2"/>
  </si>
  <si>
    <t>屋慶名（東）</t>
    <rPh sb="0" eb="3">
      <t>ヤケナ</t>
    </rPh>
    <rPh sb="4" eb="5">
      <t>ヒガシ</t>
    </rPh>
    <phoneticPr fontId="2"/>
  </si>
  <si>
    <t>屋慶名（西）</t>
    <rPh sb="0" eb="3">
      <t>ヤケナ</t>
    </rPh>
    <rPh sb="4" eb="5">
      <t>ニシ</t>
    </rPh>
    <phoneticPr fontId="2"/>
  </si>
  <si>
    <t>K10</t>
    <phoneticPr fontId="2"/>
  </si>
  <si>
    <t>この先海中道路</t>
    <rPh sb="2" eb="3">
      <t>サキ</t>
    </rPh>
    <rPh sb="3" eb="5">
      <t>カイチュウ</t>
    </rPh>
    <rPh sb="5" eb="7">
      <t>ドウロ</t>
    </rPh>
    <phoneticPr fontId="2"/>
  </si>
  <si>
    <t>ぬちまーす看板</t>
    <rPh sb="5" eb="7">
      <t>カンバン</t>
    </rPh>
    <phoneticPr fontId="2"/>
  </si>
  <si>
    <t>この先道路に→あるので従う</t>
    <rPh sb="2" eb="3">
      <t>サキ</t>
    </rPh>
    <rPh sb="3" eb="5">
      <t>ドウロ</t>
    </rPh>
    <rPh sb="11" eb="12">
      <t>シタガ</t>
    </rPh>
    <phoneticPr fontId="2"/>
  </si>
  <si>
    <t>通過チェック　果報バンタ</t>
    <rPh sb="0" eb="2">
      <t>ツウカ</t>
    </rPh>
    <rPh sb="7" eb="9">
      <t>カホウ</t>
    </rPh>
    <phoneticPr fontId="2"/>
  </si>
  <si>
    <t>果報バンタに来たと分かるように笑顔で自撮りする事
チェック後折り返し</t>
    <rPh sb="0" eb="2">
      <t>カホウ</t>
    </rPh>
    <rPh sb="6" eb="7">
      <t>キ</t>
    </rPh>
    <rPh sb="9" eb="10">
      <t>ワ</t>
    </rPh>
    <rPh sb="15" eb="17">
      <t>エガオ</t>
    </rPh>
    <rPh sb="18" eb="20">
      <t>ジド</t>
    </rPh>
    <rPh sb="23" eb="24">
      <t>コト</t>
    </rPh>
    <rPh sb="29" eb="30">
      <t>ゴ</t>
    </rPh>
    <rPh sb="30" eb="31">
      <t>オ</t>
    </rPh>
    <rPh sb="32" eb="33">
      <t>カエ</t>
    </rPh>
    <phoneticPr fontId="2"/>
  </si>
  <si>
    <t>T</t>
    <phoneticPr fontId="2"/>
  </si>
  <si>
    <t xml:space="preserve"> </t>
    <phoneticPr fontId="2"/>
  </si>
  <si>
    <t>　</t>
    <phoneticPr fontId="1"/>
  </si>
  <si>
    <t>　</t>
    <phoneticPr fontId="2"/>
  </si>
  <si>
    <t>海中道路西口</t>
    <rPh sb="0" eb="2">
      <t>カイチュウ</t>
    </rPh>
    <rPh sb="2" eb="4">
      <t>ドウロ</t>
    </rPh>
    <rPh sb="4" eb="5">
      <t>ニシ</t>
    </rPh>
    <rPh sb="5" eb="6">
      <t>クチ</t>
    </rPh>
    <phoneticPr fontId="2"/>
  </si>
  <si>
    <t>右折</t>
    <rPh sb="0" eb="2">
      <t>ウセツ</t>
    </rPh>
    <phoneticPr fontId="2"/>
  </si>
  <si>
    <t>金武港湾入口</t>
    <rPh sb="0" eb="2">
      <t>キン</t>
    </rPh>
    <rPh sb="2" eb="4">
      <t>コウワン</t>
    </rPh>
    <rPh sb="4" eb="6">
      <t>イリグチ</t>
    </rPh>
    <phoneticPr fontId="2"/>
  </si>
  <si>
    <t>K8</t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</si>
  <si>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</si>
  <si>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</si>
  <si>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橋を渡ってすぐ</t>
    <rPh sb="0" eb="1">
      <t>ハシ</t>
    </rPh>
    <rPh sb="2" eb="3">
      <t>ワタ</t>
    </rPh>
    <phoneticPr fontId="2"/>
  </si>
  <si>
    <t>K75</t>
    <phoneticPr fontId="2"/>
  </si>
  <si>
    <t>右折→左折</t>
    <rPh sb="0" eb="2">
      <t>ウセツ</t>
    </rPh>
    <rPh sb="3" eb="5">
      <t>サセツ</t>
    </rPh>
    <phoneticPr fontId="2"/>
  </si>
  <si>
    <t>石川橋</t>
    <rPh sb="0" eb="2">
      <t>イシカワ</t>
    </rPh>
    <rPh sb="2" eb="3">
      <t>バシ</t>
    </rPh>
    <phoneticPr fontId="2"/>
  </si>
  <si>
    <t>K255</t>
    <phoneticPr fontId="2"/>
  </si>
  <si>
    <t>赤崎1丁目</t>
    <rPh sb="0" eb="2">
      <t>アカサキ</t>
    </rPh>
    <rPh sb="3" eb="5">
      <t>チョウメ</t>
    </rPh>
    <phoneticPr fontId="2"/>
  </si>
  <si>
    <t>右折しにくいので歩道橋がいいかも</t>
    <rPh sb="0" eb="2">
      <t>ウセツ</t>
    </rPh>
    <rPh sb="8" eb="11">
      <t>ホドウキョウ</t>
    </rPh>
    <phoneticPr fontId="2"/>
  </si>
  <si>
    <t>直進</t>
    <rPh sb="0" eb="2">
      <t>チョクシン</t>
    </rPh>
    <phoneticPr fontId="2"/>
  </si>
  <si>
    <t>右手にゲートワンやキンタコ本店あり</t>
    <rPh sb="0" eb="2">
      <t>ミギテ</t>
    </rPh>
    <rPh sb="13" eb="15">
      <t>ホンテン</t>
    </rPh>
    <phoneticPr fontId="2"/>
  </si>
  <si>
    <t>左直進</t>
    <rPh sb="0" eb="1">
      <t>ヒダリ</t>
    </rPh>
    <rPh sb="1" eb="3">
      <t>チョクシン</t>
    </rPh>
    <phoneticPr fontId="2"/>
  </si>
  <si>
    <t>K104</t>
    <phoneticPr fontId="2"/>
  </si>
  <si>
    <t>ダム道路を通行する</t>
    <rPh sb="2" eb="4">
      <t>ドウロ</t>
    </rPh>
    <rPh sb="5" eb="7">
      <t>ツウコウ</t>
    </rPh>
    <phoneticPr fontId="2"/>
  </si>
  <si>
    <t>正面にダム管理棟あり</t>
    <rPh sb="0" eb="2">
      <t>ショウメン</t>
    </rPh>
    <rPh sb="5" eb="8">
      <t>カンリトウ</t>
    </rPh>
    <phoneticPr fontId="2"/>
  </si>
  <si>
    <t>通過チェック　金武ダム</t>
    <rPh sb="0" eb="2">
      <t>ツウカ</t>
    </rPh>
    <rPh sb="7" eb="9">
      <t>キン</t>
    </rPh>
    <phoneticPr fontId="2"/>
  </si>
  <si>
    <t>松田（北）</t>
    <rPh sb="0" eb="2">
      <t>マツダ</t>
    </rPh>
    <rPh sb="3" eb="4">
      <t>キタ</t>
    </rPh>
    <phoneticPr fontId="2"/>
  </si>
  <si>
    <t>K71</t>
    <phoneticPr fontId="2"/>
  </si>
  <si>
    <t>右にそば屋あり</t>
    <rPh sb="0" eb="1">
      <t>ミギ</t>
    </rPh>
    <rPh sb="4" eb="5">
      <t>ヤ</t>
    </rPh>
    <phoneticPr fontId="2"/>
  </si>
  <si>
    <t>許田</t>
    <rPh sb="0" eb="2">
      <t>キョダ</t>
    </rPh>
    <phoneticPr fontId="2"/>
  </si>
  <si>
    <t>R58</t>
    <phoneticPr fontId="2"/>
  </si>
  <si>
    <t>ＰＣ１
ローソンかりゆしビーチリゾート店</t>
    <rPh sb="19" eb="20">
      <t>テン</t>
    </rPh>
    <phoneticPr fontId="2"/>
  </si>
  <si>
    <t>右側</t>
    <rPh sb="0" eb="2">
      <t>ミギガワ</t>
    </rPh>
    <phoneticPr fontId="2"/>
  </si>
  <si>
    <t>バイパスからそれる　青看板　万座毛へ</t>
    <rPh sb="10" eb="11">
      <t>アオ</t>
    </rPh>
    <rPh sb="11" eb="13">
      <t>カンバン</t>
    </rPh>
    <rPh sb="14" eb="17">
      <t>マンザモウ</t>
    </rPh>
    <phoneticPr fontId="2"/>
  </si>
  <si>
    <t>バイパスに復帰　青看板　那覇へ</t>
    <rPh sb="5" eb="7">
      <t>フッキ</t>
    </rPh>
    <rPh sb="8" eb="9">
      <t>アオ</t>
    </rPh>
    <rPh sb="9" eb="11">
      <t>カンバン</t>
    </rPh>
    <rPh sb="12" eb="14">
      <t>ナハ</t>
    </rPh>
    <phoneticPr fontId="2"/>
  </si>
  <si>
    <t>バイパスからそれる　青看板　谷茶へ</t>
    <rPh sb="10" eb="11">
      <t>アオ</t>
    </rPh>
    <rPh sb="11" eb="13">
      <t>カンバン</t>
    </rPh>
    <rPh sb="14" eb="15">
      <t>タニ</t>
    </rPh>
    <rPh sb="15" eb="16">
      <t>チャ</t>
    </rPh>
    <phoneticPr fontId="2"/>
  </si>
  <si>
    <t>恩納（南）</t>
    <rPh sb="0" eb="2">
      <t>オンナ</t>
    </rPh>
    <rPh sb="3" eb="4">
      <t>ミナミ</t>
    </rPh>
    <phoneticPr fontId="2"/>
  </si>
  <si>
    <t>仲泊（北）</t>
    <rPh sb="0" eb="2">
      <t>ナカドマリ</t>
    </rPh>
    <rPh sb="3" eb="4">
      <t>キタ</t>
    </rPh>
    <phoneticPr fontId="2"/>
  </si>
  <si>
    <t>シーサイドドライブインあり　スープ飲んでいけ</t>
    <rPh sb="17" eb="18">
      <t>ノ</t>
    </rPh>
    <phoneticPr fontId="2"/>
  </si>
  <si>
    <t>仲泊（南）</t>
    <rPh sb="0" eb="2">
      <t>ナカドマリ</t>
    </rPh>
    <rPh sb="3" eb="4">
      <t>ミナミ</t>
    </rPh>
    <phoneticPr fontId="2"/>
  </si>
  <si>
    <t>手前の仲泊海岸はいいぞ！</t>
    <rPh sb="0" eb="2">
      <t>テマエ</t>
    </rPh>
    <rPh sb="3" eb="5">
      <t>ナカドマリ</t>
    </rPh>
    <rPh sb="5" eb="7">
      <t>カイガン</t>
    </rPh>
    <phoneticPr fontId="2"/>
  </si>
  <si>
    <t>山田</t>
    <rPh sb="0" eb="2">
      <t>ヤマダ</t>
    </rPh>
    <phoneticPr fontId="2"/>
  </si>
  <si>
    <t>残波口</t>
    <rPh sb="0" eb="2">
      <t>ザンパ</t>
    </rPh>
    <rPh sb="2" eb="3">
      <t>グチ</t>
    </rPh>
    <phoneticPr fontId="2"/>
  </si>
  <si>
    <t>K６</t>
    <phoneticPr fontId="2"/>
  </si>
  <si>
    <t>S残波口手前　センターポールありの上り　後続車注意</t>
    <rPh sb="1" eb="3">
      <t>ザンパ</t>
    </rPh>
    <rPh sb="3" eb="4">
      <t>グチ</t>
    </rPh>
    <rPh sb="4" eb="6">
      <t>テマエ</t>
    </rPh>
    <rPh sb="17" eb="18">
      <t>ノボ</t>
    </rPh>
    <rPh sb="20" eb="23">
      <t>コウゾクシャ</t>
    </rPh>
    <rPh sb="23" eb="25">
      <t>チュウイ</t>
    </rPh>
    <phoneticPr fontId="2"/>
  </si>
  <si>
    <t>正面</t>
    <rPh sb="0" eb="2">
      <t>ショウメン</t>
    </rPh>
    <phoneticPr fontId="2"/>
  </si>
  <si>
    <t>残波岬に来たと分かる物と自転車を撮影する事
チェック後折り返し</t>
    <rPh sb="0" eb="3">
      <t>ザンパミサキ</t>
    </rPh>
    <rPh sb="4" eb="5">
      <t>キ</t>
    </rPh>
    <rPh sb="7" eb="8">
      <t>ワ</t>
    </rPh>
    <rPh sb="10" eb="11">
      <t>モノ</t>
    </rPh>
    <rPh sb="12" eb="15">
      <t>ジテンシャ</t>
    </rPh>
    <rPh sb="16" eb="18">
      <t>サツエイ</t>
    </rPh>
    <rPh sb="20" eb="21">
      <t>コト</t>
    </rPh>
    <rPh sb="26" eb="27">
      <t>ゴ</t>
    </rPh>
    <rPh sb="27" eb="28">
      <t>オ</t>
    </rPh>
    <rPh sb="29" eb="30">
      <t>カエ</t>
    </rPh>
    <phoneticPr fontId="2"/>
  </si>
  <si>
    <t>右にお菓子御殿の看板有り</t>
    <rPh sb="0" eb="1">
      <t>ミギ</t>
    </rPh>
    <rPh sb="3" eb="5">
      <t>カシ</t>
    </rPh>
    <rPh sb="5" eb="7">
      <t>ゴテン</t>
    </rPh>
    <rPh sb="8" eb="10">
      <t>カンバン</t>
    </rPh>
    <rPh sb="10" eb="11">
      <t>ア</t>
    </rPh>
    <phoneticPr fontId="2"/>
  </si>
  <si>
    <t>道路標示通りに左折</t>
    <rPh sb="0" eb="2">
      <t>ドウロ</t>
    </rPh>
    <rPh sb="2" eb="4">
      <t>ヒョウジ</t>
    </rPh>
    <rPh sb="4" eb="5">
      <t>ドオ</t>
    </rPh>
    <rPh sb="7" eb="9">
      <t>サセツ</t>
    </rPh>
    <phoneticPr fontId="2"/>
  </si>
  <si>
    <t>五差路</t>
    <rPh sb="0" eb="3">
      <t>ゴサロ</t>
    </rPh>
    <phoneticPr fontId="2"/>
  </si>
  <si>
    <t>R58→市道</t>
    <rPh sb="4" eb="6">
      <t>シドウ</t>
    </rPh>
    <phoneticPr fontId="2"/>
  </si>
  <si>
    <t>十</t>
    <rPh sb="0" eb="1">
      <t>ジュウ</t>
    </rPh>
    <phoneticPr fontId="2"/>
  </si>
  <si>
    <t>水釜</t>
    <rPh sb="0" eb="1">
      <t>ミズ</t>
    </rPh>
    <rPh sb="1" eb="2">
      <t>カマ</t>
    </rPh>
    <phoneticPr fontId="2"/>
  </si>
  <si>
    <t>R58</t>
    <phoneticPr fontId="2"/>
  </si>
  <si>
    <t>２連信号でややこしい</t>
    <rPh sb="1" eb="2">
      <t>レン</t>
    </rPh>
    <rPh sb="2" eb="4">
      <t>シンゴウ</t>
    </rPh>
    <phoneticPr fontId="1"/>
  </si>
  <si>
    <t>浜川</t>
    <rPh sb="0" eb="2">
      <t>ハマカワ</t>
    </rPh>
    <phoneticPr fontId="2"/>
  </si>
  <si>
    <t>渋滞回避　　めんどくさいならそのままR５８でも良い</t>
    <rPh sb="0" eb="2">
      <t>ジュウタイ</t>
    </rPh>
    <rPh sb="2" eb="4">
      <t>カイヒ</t>
    </rPh>
    <rPh sb="23" eb="24">
      <t>ヨ</t>
    </rPh>
    <phoneticPr fontId="2"/>
  </si>
  <si>
    <r>
      <t>付近に</t>
    </r>
    <r>
      <rPr>
        <b/>
        <sz val="9"/>
        <color rgb="FFFF0000"/>
        <rFont val="ＭＳ Ｐゴシック"/>
        <family val="3"/>
        <charset val="128"/>
      </rPr>
      <t>Maiyo Bicycle Shop</t>
    </r>
    <r>
      <rPr>
        <sz val="9"/>
        <rFont val="ＭＳ Ｐゴシック"/>
        <family val="3"/>
        <charset val="128"/>
      </rPr>
      <t>　あり</t>
    </r>
    <rPh sb="0" eb="2">
      <t>フキン</t>
    </rPh>
    <phoneticPr fontId="2"/>
  </si>
  <si>
    <t>牧港</t>
    <rPh sb="0" eb="1">
      <t>マキ</t>
    </rPh>
    <rPh sb="1" eb="2">
      <t>コウ</t>
    </rPh>
    <phoneticPr fontId="2"/>
  </si>
  <si>
    <t>側道から本道に合流する</t>
    <rPh sb="0" eb="2">
      <t>ソクドウ</t>
    </rPh>
    <rPh sb="4" eb="6">
      <t>ホンドウ</t>
    </rPh>
    <rPh sb="7" eb="9">
      <t>ゴウリュウ</t>
    </rPh>
    <phoneticPr fontId="2"/>
  </si>
  <si>
    <t>R５８渋滞回避</t>
    <rPh sb="3" eb="5">
      <t>ジュウタイ</t>
    </rPh>
    <rPh sb="5" eb="7">
      <t>カイヒ</t>
    </rPh>
    <phoneticPr fontId="2"/>
  </si>
  <si>
    <t>浦添北IC</t>
    <rPh sb="0" eb="2">
      <t>ウラゾエ</t>
    </rPh>
    <rPh sb="2" eb="3">
      <t>キタ</t>
    </rPh>
    <phoneticPr fontId="2"/>
  </si>
  <si>
    <t>歩道通行が安全</t>
    <rPh sb="0" eb="2">
      <t>ホドウ</t>
    </rPh>
    <rPh sb="2" eb="4">
      <t>ツウコウ</t>
    </rPh>
    <rPh sb="5" eb="7">
      <t>アンゼン</t>
    </rPh>
    <phoneticPr fontId="2"/>
  </si>
  <si>
    <t>左折すぐ右折</t>
    <rPh sb="0" eb="2">
      <t>サセツ</t>
    </rPh>
    <rPh sb="4" eb="6">
      <t>ウセツ</t>
    </rPh>
    <phoneticPr fontId="2"/>
  </si>
  <si>
    <t>交差点過ぎて歩道で行くと良い</t>
    <rPh sb="0" eb="3">
      <t>コウサテン</t>
    </rPh>
    <rPh sb="3" eb="4">
      <t>ス</t>
    </rPh>
    <rPh sb="6" eb="8">
      <t>ホドウ</t>
    </rPh>
    <rPh sb="9" eb="10">
      <t>イ</t>
    </rPh>
    <rPh sb="12" eb="13">
      <t>ヨ</t>
    </rPh>
    <phoneticPr fontId="2"/>
  </si>
  <si>
    <t>逆Y</t>
    <rPh sb="0" eb="1">
      <t>ギャク</t>
    </rPh>
    <phoneticPr fontId="14"/>
  </si>
  <si>
    <t>右に泊いゆまちあり</t>
    <rPh sb="0" eb="1">
      <t>ミギ</t>
    </rPh>
    <rPh sb="2" eb="3">
      <t>トマリ</t>
    </rPh>
    <phoneticPr fontId="2"/>
  </si>
  <si>
    <t>OPEN/ 10:05 ～ 15:16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</si>
  <si>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通過チェック 残波岬</t>
    <rPh sb="0" eb="2">
      <t>ツウカ</t>
    </rPh>
    <rPh sb="7" eb="9">
      <t>ザンパ</t>
    </rPh>
    <rPh sb="9" eb="10">
      <t>ミサキ</t>
    </rPh>
    <phoneticPr fontId="2"/>
  </si>
  <si>
    <t>スピード落としのトラップあり</t>
    <rPh sb="4" eb="5">
      <t>オ</t>
    </rPh>
    <phoneticPr fontId="2"/>
  </si>
  <si>
    <t>突き当りで右折K255でもよい</t>
    <rPh sb="0" eb="1">
      <t>ツ</t>
    </rPh>
    <rPh sb="2" eb="3">
      <t>アタ</t>
    </rPh>
    <rPh sb="5" eb="7">
      <t>ウセツ</t>
    </rPh>
    <phoneticPr fontId="2"/>
  </si>
  <si>
    <t>道路標識、交差点標識等ほとんどないためしっかり予習を</t>
    <rPh sb="0" eb="2">
      <t>ドウロ</t>
    </rPh>
    <rPh sb="2" eb="4">
      <t>ヒョウシキ</t>
    </rPh>
    <rPh sb="5" eb="8">
      <t>コウサテン</t>
    </rPh>
    <rPh sb="8" eb="10">
      <t>ヒョウシキ</t>
    </rPh>
    <rPh sb="10" eb="11">
      <t>トウ</t>
    </rPh>
    <rPh sb="23" eb="25">
      <t>ヨシュウ</t>
    </rPh>
    <phoneticPr fontId="2"/>
  </si>
  <si>
    <r>
      <rPr>
        <b/>
        <sz val="9"/>
        <color rgb="FFFF0000"/>
        <rFont val="ＭＳ Ｐゴシック"/>
        <family val="3"/>
        <charset val="128"/>
      </rPr>
      <t>スタッフにチェック</t>
    </r>
    <r>
      <rPr>
        <sz val="9"/>
        <rFont val="ＭＳ Ｐゴシック"/>
        <family val="3"/>
        <charset val="128"/>
      </rPr>
      <t>してもらいチキンとお稲荷さんを食べる
チェック後直進</t>
    </r>
    <rPh sb="19" eb="21">
      <t>イナリ</t>
    </rPh>
    <rPh sb="24" eb="25">
      <t>タ</t>
    </rPh>
    <rPh sb="32" eb="33">
      <t>ゴ</t>
    </rPh>
    <rPh sb="33" eb="35">
      <t>チョクシン</t>
    </rPh>
    <phoneticPr fontId="2"/>
  </si>
  <si>
    <t>十</t>
    <rPh sb="0" eb="1">
      <t>ジュウ</t>
    </rPh>
    <phoneticPr fontId="2"/>
  </si>
  <si>
    <t>泊</t>
    <rPh sb="0" eb="1">
      <t>トマリ</t>
    </rPh>
    <phoneticPr fontId="2"/>
  </si>
  <si>
    <t>右折</t>
    <rPh sb="0" eb="2">
      <t>ウセツ</t>
    </rPh>
    <phoneticPr fontId="2"/>
  </si>
  <si>
    <t>R58　</t>
    <phoneticPr fontId="2"/>
  </si>
  <si>
    <t>旭橋</t>
    <rPh sb="0" eb="1">
      <t>アサヒ</t>
    </rPh>
    <rPh sb="1" eb="2">
      <t>バシ</t>
    </rPh>
    <phoneticPr fontId="2"/>
  </si>
  <si>
    <t>左側</t>
    <rPh sb="0" eb="2">
      <t>ヒダリガワ</t>
    </rPh>
    <phoneticPr fontId="2"/>
  </si>
  <si>
    <t>FINISH
コンドミニアムリゾート那覇</t>
    <rPh sb="18" eb="20">
      <t>ナハ</t>
    </rPh>
    <phoneticPr fontId="2"/>
  </si>
  <si>
    <t>金武ダムに来たことが分かるように自転車を撮影する事。
取得したダムカードでも可　
チェック後折り返し</t>
    <rPh sb="0" eb="2">
      <t>キン</t>
    </rPh>
    <rPh sb="5" eb="6">
      <t>キ</t>
    </rPh>
    <rPh sb="10" eb="11">
      <t>ワ</t>
    </rPh>
    <rPh sb="16" eb="19">
      <t>ジテンシャ</t>
    </rPh>
    <rPh sb="20" eb="22">
      <t>サツエイ</t>
    </rPh>
    <rPh sb="24" eb="25">
      <t>コト</t>
    </rPh>
    <rPh sb="27" eb="29">
      <t>シュトク</t>
    </rPh>
    <rPh sb="38" eb="39">
      <t>カ</t>
    </rPh>
    <rPh sb="45" eb="46">
      <t>ゴ</t>
    </rPh>
    <rPh sb="46" eb="47">
      <t>オ</t>
    </rPh>
    <rPh sb="48" eb="49">
      <t>カエ</t>
    </rPh>
    <phoneticPr fontId="2"/>
  </si>
  <si>
    <t>R390</t>
    <phoneticPr fontId="2"/>
  </si>
  <si>
    <r>
      <rPr>
        <b/>
        <sz val="9"/>
        <color rgb="FFFF0000"/>
        <rFont val="ＭＳ Ｐゴシック"/>
        <family val="3"/>
        <charset val="128"/>
      </rPr>
      <t>OPEN/ 11：53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19:30
ＦＩＮＳＨ受付は15:00から
・ゴールのタイム、総走行時間を自分で記入
</t>
    </r>
    <r>
      <rPr>
        <sz val="9"/>
        <rFont val="ＭＳ Ｐゴシック"/>
        <family val="3"/>
        <charset val="128"/>
      </rPr>
      <t>・メダルの購入か否かを記入（メダル代1000円）
・完走の署名をしてカードを提出してください</t>
    </r>
    <rPh sb="31" eb="33">
      <t>ウケツケ</t>
    </rPh>
    <rPh sb="101" eb="10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</si>
</sst>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176" fontId="3" fillId="2" borderId="8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1" xfId="0" applyFont="1" applyBorder="1">
      <alignment vertical="center"/>
    </xf>
    <xf numFmtId="176" fontId="3" fillId="0" borderId="11" xfId="0" applyNumberFormat="1" applyFont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177" fontId="1" fillId="0" borderId="0" xfId="0" applyNumberFormat="1" applyFo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13" fillId="0" borderId="0" xfId="0" applyFont="1">
      <alignment vertical="center"/>
    </xf>
    <xf numFmtId="14" fontId="16" fillId="0" borderId="0" xfId="0" applyNumberFormat="1" applyFont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Fill="1" applyBorder="1">
      <alignment vertical="center"/>
    </xf>
    <xf numFmtId="176" fontId="1" fillId="0" borderId="22" xfId="0" applyNumberFormat="1" applyFont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4" fillId="2" borderId="8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17" fillId="2" borderId="23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1" fillId="2" borderId="23" xfId="0" applyNumberFormat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27"/>
  <sheetViews>
    <sheetView tabSelected="1" zoomScaleNormal="100" zoomScaleSheetLayoutView="85" workbookViewId="0">
      <selection activeCell="M21" sqref="M21"/>
    </sheetView>
  </sheetViews>
  <sheetFormatPr defaultColWidth="7.77734375" defaultRowHeight="16.95" customHeight="1" x14ac:dyDescent="0.2"/>
  <cols>
    <col min="1" max="1" width="5.33203125" style="3" bestFit="1" customWidth="1"/>
    <col min="2" max="3" width="4.6640625" style="14" customWidth="1"/>
    <col min="4" max="4" width="27.44140625" style="1" customWidth="1"/>
    <col min="5" max="5" width="3.109375" style="14" customWidth="1"/>
    <col min="6" max="6" width="6" style="1" customWidth="1"/>
    <col min="7" max="7" width="16" style="17" bestFit="1" customWidth="1"/>
    <col min="8" max="8" width="5.88671875" style="2" bestFit="1" customWidth="1"/>
    <col min="9" max="9" width="6" style="16" bestFit="1" customWidth="1"/>
    <col min="10" max="10" width="0.33203125" style="1" customWidth="1"/>
    <col min="11" max="11" width="47.33203125" style="1" bestFit="1" customWidth="1"/>
    <col min="12" max="12" width="7.21875" style="17" bestFit="1" customWidth="1"/>
    <col min="13" max="13" width="14.109375" style="1" bestFit="1" customWidth="1"/>
    <col min="14" max="16384" width="7.77734375" style="1"/>
  </cols>
  <sheetData>
    <row r="1" spans="1:14" ht="16.95" customHeight="1" x14ac:dyDescent="0.2">
      <c r="B1" s="44"/>
      <c r="C1" s="44"/>
      <c r="D1" s="44" t="s">
        <v>24</v>
      </c>
      <c r="K1" s="69">
        <v>44501</v>
      </c>
    </row>
    <row r="2" spans="1:14" ht="16.95" customHeight="1" thickBot="1" x14ac:dyDescent="0.25">
      <c r="K2" s="68" t="s">
        <v>138</v>
      </c>
    </row>
    <row r="3" spans="1:14" ht="16.95" customHeight="1" x14ac:dyDescent="0.2">
      <c r="A3" s="99"/>
      <c r="B3" s="91" t="s">
        <v>13</v>
      </c>
      <c r="C3" s="91" t="s">
        <v>12</v>
      </c>
      <c r="D3" s="101" t="s">
        <v>0</v>
      </c>
      <c r="E3" s="103" t="s">
        <v>5</v>
      </c>
      <c r="F3" s="93" t="s">
        <v>9</v>
      </c>
      <c r="G3" s="94"/>
      <c r="H3" s="95" t="s">
        <v>8</v>
      </c>
      <c r="I3" s="96"/>
      <c r="J3" s="41"/>
      <c r="K3" s="101" t="s">
        <v>4</v>
      </c>
      <c r="L3" s="89" t="s">
        <v>10</v>
      </c>
    </row>
    <row r="4" spans="1:14" ht="16.95" customHeight="1" thickBot="1" x14ac:dyDescent="0.25">
      <c r="A4" s="100"/>
      <c r="B4" s="92"/>
      <c r="C4" s="92"/>
      <c r="D4" s="102"/>
      <c r="E4" s="104"/>
      <c r="F4" s="38" t="s">
        <v>7</v>
      </c>
      <c r="G4" s="38" t="s">
        <v>1</v>
      </c>
      <c r="H4" s="39" t="s">
        <v>2</v>
      </c>
      <c r="I4" s="40" t="s">
        <v>3</v>
      </c>
      <c r="J4" s="38"/>
      <c r="K4" s="102"/>
      <c r="L4" s="90"/>
    </row>
    <row r="5" spans="1:14" ht="16.95" customHeight="1" thickTop="1" x14ac:dyDescent="0.2">
      <c r="A5" s="36">
        <v>1</v>
      </c>
      <c r="B5" s="45"/>
      <c r="C5" s="42"/>
      <c r="D5" s="97" t="s">
        <v>25</v>
      </c>
      <c r="E5" s="98"/>
      <c r="F5" s="25"/>
      <c r="G5" s="25" t="s">
        <v>27</v>
      </c>
      <c r="H5" s="26">
        <v>0</v>
      </c>
      <c r="I5" s="27"/>
      <c r="J5" s="25"/>
      <c r="K5" s="25" t="s">
        <v>26</v>
      </c>
      <c r="L5" s="28"/>
    </row>
    <row r="6" spans="1:14" ht="16.95" customHeight="1" x14ac:dyDescent="0.2">
      <c r="A6" s="33">
        <f t="shared" ref="A6:A78" si="0">A5+1</f>
        <v>2</v>
      </c>
      <c r="B6" s="53" t="s">
        <v>15</v>
      </c>
      <c r="C6" s="48" t="s">
        <v>14</v>
      </c>
      <c r="D6" s="18" t="s">
        <v>28</v>
      </c>
      <c r="E6" s="24"/>
      <c r="F6" s="18" t="s">
        <v>29</v>
      </c>
      <c r="G6" s="18" t="s">
        <v>30</v>
      </c>
      <c r="H6" s="29">
        <f>I6-I5</f>
        <v>5.9</v>
      </c>
      <c r="I6" s="6">
        <v>5.9</v>
      </c>
      <c r="J6" s="18"/>
      <c r="K6" s="4"/>
      <c r="L6" s="30"/>
    </row>
    <row r="7" spans="1:14" ht="16.95" customHeight="1" x14ac:dyDescent="0.2">
      <c r="A7" s="33">
        <f t="shared" si="0"/>
        <v>3</v>
      </c>
      <c r="B7" s="53" t="s">
        <v>17</v>
      </c>
      <c r="C7" s="48" t="s">
        <v>14</v>
      </c>
      <c r="D7" s="18" t="s">
        <v>31</v>
      </c>
      <c r="E7" s="24"/>
      <c r="F7" s="54" t="s">
        <v>29</v>
      </c>
      <c r="G7" s="18" t="s">
        <v>32</v>
      </c>
      <c r="H7" s="29">
        <f>I7-I6</f>
        <v>8.6</v>
      </c>
      <c r="I7" s="6">
        <v>14.5</v>
      </c>
      <c r="J7" s="18"/>
      <c r="K7" s="8" t="s">
        <v>33</v>
      </c>
      <c r="L7" s="30"/>
    </row>
    <row r="8" spans="1:14" ht="16.95" customHeight="1" x14ac:dyDescent="0.2">
      <c r="A8" s="33">
        <f t="shared" si="0"/>
        <v>4</v>
      </c>
      <c r="B8" s="53" t="s">
        <v>16</v>
      </c>
      <c r="C8" s="48" t="s">
        <v>34</v>
      </c>
      <c r="D8" s="4"/>
      <c r="E8" s="24"/>
      <c r="F8" s="18" t="s">
        <v>35</v>
      </c>
      <c r="G8" s="18" t="s">
        <v>36</v>
      </c>
      <c r="H8" s="29">
        <f>I8-I7</f>
        <v>0.30000000000000071</v>
      </c>
      <c r="I8" s="6">
        <v>14.8</v>
      </c>
      <c r="J8" s="18"/>
      <c r="K8" s="8" t="s">
        <v>136</v>
      </c>
      <c r="L8" s="30"/>
    </row>
    <row r="9" spans="1:14" ht="16.95" customHeight="1" x14ac:dyDescent="0.2">
      <c r="A9" s="33">
        <f t="shared" si="0"/>
        <v>5</v>
      </c>
      <c r="B9" s="53" t="s">
        <v>11</v>
      </c>
      <c r="C9" s="48"/>
      <c r="D9" s="4"/>
      <c r="E9" s="15" t="s">
        <v>37</v>
      </c>
      <c r="F9" s="18" t="s">
        <v>35</v>
      </c>
      <c r="G9" s="18" t="s">
        <v>32</v>
      </c>
      <c r="H9" s="5">
        <f t="shared" ref="H9:H44" si="1">I9-I8</f>
        <v>0.89999999999999858</v>
      </c>
      <c r="I9" s="6">
        <v>15.7</v>
      </c>
      <c r="J9" s="4"/>
      <c r="K9" s="8"/>
      <c r="L9" s="9"/>
      <c r="M9" s="12"/>
      <c r="N9" s="11"/>
    </row>
    <row r="10" spans="1:14" ht="16.95" customHeight="1" x14ac:dyDescent="0.2">
      <c r="A10" s="33">
        <f t="shared" si="0"/>
        <v>6</v>
      </c>
      <c r="B10" s="53" t="s">
        <v>17</v>
      </c>
      <c r="C10" s="48"/>
      <c r="D10" s="4"/>
      <c r="E10" s="15" t="s">
        <v>37</v>
      </c>
      <c r="F10" s="18" t="s">
        <v>38</v>
      </c>
      <c r="G10" s="18" t="s">
        <v>36</v>
      </c>
      <c r="H10" s="5">
        <f t="shared" si="1"/>
        <v>2.8000000000000007</v>
      </c>
      <c r="I10" s="6">
        <v>18.5</v>
      </c>
      <c r="J10" s="4"/>
      <c r="K10" s="8" t="s">
        <v>39</v>
      </c>
      <c r="L10" s="9"/>
      <c r="M10" s="12"/>
      <c r="N10" s="11"/>
    </row>
    <row r="11" spans="1:14" ht="27" customHeight="1" x14ac:dyDescent="0.2">
      <c r="A11" s="59">
        <f t="shared" si="0"/>
        <v>7</v>
      </c>
      <c r="B11" s="60" t="s">
        <v>34</v>
      </c>
      <c r="C11" s="61" t="s">
        <v>34</v>
      </c>
      <c r="D11" s="85" t="s">
        <v>40</v>
      </c>
      <c r="E11" s="86"/>
      <c r="F11" s="62"/>
      <c r="G11" s="62"/>
      <c r="H11" s="63">
        <f t="shared" si="1"/>
        <v>0.30000000000000071</v>
      </c>
      <c r="I11" s="64">
        <v>18.8</v>
      </c>
      <c r="J11" s="62"/>
      <c r="K11" s="65" t="s">
        <v>60</v>
      </c>
      <c r="L11" s="66"/>
      <c r="M11" s="12"/>
      <c r="N11" s="11"/>
    </row>
    <row r="12" spans="1:14" ht="16.95" customHeight="1" x14ac:dyDescent="0.2">
      <c r="A12" s="33">
        <f t="shared" si="0"/>
        <v>8</v>
      </c>
      <c r="B12" s="53" t="s">
        <v>19</v>
      </c>
      <c r="C12" s="48"/>
      <c r="D12" s="4"/>
      <c r="E12" s="15"/>
      <c r="F12" s="18" t="s">
        <v>41</v>
      </c>
      <c r="G12" s="18" t="s">
        <v>32</v>
      </c>
      <c r="H12" s="5">
        <f t="shared" si="1"/>
        <v>0.30000000000000071</v>
      </c>
      <c r="I12" s="6">
        <v>19.100000000000001</v>
      </c>
      <c r="J12" s="4"/>
      <c r="K12" s="8" t="s">
        <v>42</v>
      </c>
      <c r="L12" s="9"/>
      <c r="M12" s="12"/>
      <c r="N12" s="11"/>
    </row>
    <row r="13" spans="1:14" ht="16.95" customHeight="1" x14ac:dyDescent="0.2">
      <c r="A13" s="33">
        <f t="shared" si="0"/>
        <v>9</v>
      </c>
      <c r="B13" s="53" t="s">
        <v>11</v>
      </c>
      <c r="C13" s="48" t="s">
        <v>14</v>
      </c>
      <c r="D13" s="4" t="s">
        <v>43</v>
      </c>
      <c r="E13" s="15"/>
      <c r="F13" s="18" t="s">
        <v>35</v>
      </c>
      <c r="G13" s="4" t="s">
        <v>44</v>
      </c>
      <c r="H13" s="5">
        <f t="shared" si="1"/>
        <v>1.3999999999999986</v>
      </c>
      <c r="I13" s="6">
        <v>20.5</v>
      </c>
      <c r="J13" s="4"/>
      <c r="K13" s="8" t="s">
        <v>45</v>
      </c>
      <c r="L13" s="7"/>
      <c r="M13" s="12"/>
      <c r="N13" s="13"/>
    </row>
    <row r="14" spans="1:14" ht="16.95" customHeight="1" x14ac:dyDescent="0.2">
      <c r="A14" s="33">
        <f t="shared" si="0"/>
        <v>10</v>
      </c>
      <c r="B14" s="53" t="s">
        <v>18</v>
      </c>
      <c r="C14" s="48" t="s">
        <v>14</v>
      </c>
      <c r="D14" s="4"/>
      <c r="E14" s="15"/>
      <c r="F14" s="18" t="s">
        <v>29</v>
      </c>
      <c r="G14" s="4" t="s">
        <v>36</v>
      </c>
      <c r="H14" s="5">
        <f t="shared" si="1"/>
        <v>12.100000000000001</v>
      </c>
      <c r="I14" s="6">
        <v>32.6</v>
      </c>
      <c r="J14" s="4"/>
      <c r="K14" s="8" t="s">
        <v>46</v>
      </c>
      <c r="L14" s="9"/>
      <c r="M14" s="12"/>
      <c r="N14" s="13"/>
    </row>
    <row r="15" spans="1:14" ht="16.95" customHeight="1" x14ac:dyDescent="0.2">
      <c r="A15" s="33">
        <f t="shared" si="0"/>
        <v>11</v>
      </c>
      <c r="B15" s="53" t="s">
        <v>18</v>
      </c>
      <c r="C15" s="48"/>
      <c r="D15" s="4"/>
      <c r="E15" s="15" t="s">
        <v>37</v>
      </c>
      <c r="F15" s="18" t="s">
        <v>29</v>
      </c>
      <c r="G15" s="4" t="s">
        <v>36</v>
      </c>
      <c r="H15" s="5">
        <f t="shared" si="1"/>
        <v>1.6000000000000014</v>
      </c>
      <c r="I15" s="6">
        <v>34.200000000000003</v>
      </c>
      <c r="J15" s="4"/>
      <c r="K15" s="8" t="s">
        <v>47</v>
      </c>
      <c r="L15" s="9"/>
      <c r="M15" s="12"/>
      <c r="N15" s="13"/>
    </row>
    <row r="16" spans="1:14" ht="16.95" customHeight="1" x14ac:dyDescent="0.2">
      <c r="A16" s="33">
        <f t="shared" si="0"/>
        <v>12</v>
      </c>
      <c r="B16" s="87" t="s">
        <v>48</v>
      </c>
      <c r="C16" s="88"/>
      <c r="D16" s="4"/>
      <c r="E16" s="15"/>
      <c r="F16" s="4" t="s">
        <v>49</v>
      </c>
      <c r="G16" s="4" t="s">
        <v>36</v>
      </c>
      <c r="H16" s="5">
        <f t="shared" si="1"/>
        <v>9.9999999999994316E-2</v>
      </c>
      <c r="I16" s="6">
        <v>34.299999999999997</v>
      </c>
      <c r="J16" s="4"/>
      <c r="K16" s="8"/>
      <c r="L16" s="9"/>
      <c r="M16" s="12"/>
      <c r="N16" s="13"/>
    </row>
    <row r="17" spans="1:16" ht="16.95" customHeight="1" x14ac:dyDescent="0.2">
      <c r="A17" s="33">
        <f t="shared" si="0"/>
        <v>13</v>
      </c>
      <c r="B17" s="53" t="s">
        <v>11</v>
      </c>
      <c r="C17" s="48" t="s">
        <v>34</v>
      </c>
      <c r="D17" s="8"/>
      <c r="E17" s="15" t="s">
        <v>37</v>
      </c>
      <c r="F17" s="4" t="s">
        <v>35</v>
      </c>
      <c r="G17" s="18" t="s">
        <v>36</v>
      </c>
      <c r="H17" s="5">
        <f t="shared" si="1"/>
        <v>0.30000000000000426</v>
      </c>
      <c r="I17" s="6">
        <v>34.6</v>
      </c>
      <c r="J17" s="4"/>
      <c r="K17" s="8"/>
      <c r="L17" s="9"/>
      <c r="M17" s="12"/>
      <c r="N17" s="13"/>
    </row>
    <row r="18" spans="1:16" ht="16.95" customHeight="1" x14ac:dyDescent="0.2">
      <c r="A18" s="33">
        <f t="shared" si="0"/>
        <v>14</v>
      </c>
      <c r="B18" s="53" t="s">
        <v>15</v>
      </c>
      <c r="C18" s="48" t="s">
        <v>14</v>
      </c>
      <c r="D18" s="4"/>
      <c r="E18" s="15" t="s">
        <v>22</v>
      </c>
      <c r="F18" s="4" t="s">
        <v>29</v>
      </c>
      <c r="G18" s="18" t="s">
        <v>36</v>
      </c>
      <c r="H18" s="5">
        <f t="shared" si="1"/>
        <v>0.10000000000000142</v>
      </c>
      <c r="I18" s="6">
        <v>34.700000000000003</v>
      </c>
      <c r="J18" s="4"/>
      <c r="K18" s="49"/>
      <c r="L18" s="9"/>
      <c r="M18" s="12"/>
      <c r="N18" s="13"/>
    </row>
    <row r="19" spans="1:16" ht="16.95" customHeight="1" x14ac:dyDescent="0.2">
      <c r="A19" s="33">
        <f t="shared" ref="A19:A25" si="2">A18+1</f>
        <v>15</v>
      </c>
      <c r="B19" s="53" t="s">
        <v>15</v>
      </c>
      <c r="C19" s="48" t="s">
        <v>34</v>
      </c>
      <c r="D19" s="4"/>
      <c r="E19" s="15" t="s">
        <v>22</v>
      </c>
      <c r="F19" s="54" t="s">
        <v>29</v>
      </c>
      <c r="G19" s="4" t="s">
        <v>36</v>
      </c>
      <c r="H19" s="5">
        <f t="shared" si="1"/>
        <v>2.6999999999999957</v>
      </c>
      <c r="I19" s="6">
        <v>37.4</v>
      </c>
      <c r="J19" s="4"/>
      <c r="K19" s="8"/>
      <c r="L19" s="9"/>
      <c r="M19" s="37"/>
      <c r="N19" s="13"/>
    </row>
    <row r="20" spans="1:16" ht="16.95" customHeight="1" x14ac:dyDescent="0.2">
      <c r="A20" s="33">
        <f t="shared" si="2"/>
        <v>16</v>
      </c>
      <c r="B20" s="53" t="s">
        <v>11</v>
      </c>
      <c r="C20" s="48" t="s">
        <v>34</v>
      </c>
      <c r="D20" s="8"/>
      <c r="E20" s="15" t="s">
        <v>22</v>
      </c>
      <c r="F20" s="4" t="s">
        <v>35</v>
      </c>
      <c r="G20" s="4" t="s">
        <v>36</v>
      </c>
      <c r="H20" s="5">
        <f>I20-I19</f>
        <v>0.80000000000000426</v>
      </c>
      <c r="I20" s="6">
        <v>38.200000000000003</v>
      </c>
      <c r="J20" s="4"/>
      <c r="K20" s="8"/>
      <c r="L20" s="9"/>
      <c r="M20" s="37"/>
      <c r="N20" s="13"/>
    </row>
    <row r="21" spans="1:16" ht="16.95" customHeight="1" x14ac:dyDescent="0.2">
      <c r="A21" s="33">
        <f t="shared" si="2"/>
        <v>17</v>
      </c>
      <c r="B21" s="53" t="s">
        <v>18</v>
      </c>
      <c r="C21" s="48" t="s">
        <v>34</v>
      </c>
      <c r="D21" s="8"/>
      <c r="E21" s="15" t="s">
        <v>22</v>
      </c>
      <c r="F21" s="4" t="s">
        <v>29</v>
      </c>
      <c r="G21" s="4" t="s">
        <v>36</v>
      </c>
      <c r="H21" s="5">
        <f t="shared" ref="H21:H26" si="3">I21-I20</f>
        <v>9.9999999999994316E-2</v>
      </c>
      <c r="I21" s="6">
        <v>38.299999999999997</v>
      </c>
      <c r="J21" s="4"/>
      <c r="K21" s="8"/>
      <c r="L21" s="9"/>
      <c r="M21" s="37"/>
      <c r="N21" s="13"/>
    </row>
    <row r="22" spans="1:16" ht="16.95" customHeight="1" x14ac:dyDescent="0.2">
      <c r="A22" s="33">
        <f t="shared" si="2"/>
        <v>18</v>
      </c>
      <c r="B22" s="53" t="s">
        <v>11</v>
      </c>
      <c r="C22" s="48" t="s">
        <v>34</v>
      </c>
      <c r="D22" s="4"/>
      <c r="E22" s="15" t="s">
        <v>37</v>
      </c>
      <c r="F22" s="4" t="s">
        <v>35</v>
      </c>
      <c r="G22" s="4" t="s">
        <v>36</v>
      </c>
      <c r="H22" s="5">
        <f t="shared" si="3"/>
        <v>6.9000000000000057</v>
      </c>
      <c r="I22" s="6">
        <v>45.2</v>
      </c>
      <c r="J22" s="4"/>
      <c r="K22" s="8"/>
      <c r="L22" s="9"/>
      <c r="M22" s="37"/>
      <c r="N22" s="13"/>
    </row>
    <row r="23" spans="1:16" ht="16.95" customHeight="1" x14ac:dyDescent="0.2">
      <c r="A23" s="33">
        <f t="shared" si="2"/>
        <v>19</v>
      </c>
      <c r="B23" s="53" t="s">
        <v>11</v>
      </c>
      <c r="C23" s="48" t="s">
        <v>14</v>
      </c>
      <c r="D23" s="4"/>
      <c r="E23" s="15" t="s">
        <v>37</v>
      </c>
      <c r="F23" s="4" t="s">
        <v>29</v>
      </c>
      <c r="G23" s="4" t="s">
        <v>50</v>
      </c>
      <c r="H23" s="5">
        <f t="shared" si="3"/>
        <v>9.9999999999994316E-2</v>
      </c>
      <c r="I23" s="6">
        <v>45.3</v>
      </c>
      <c r="J23" s="4"/>
      <c r="K23" s="8" t="s">
        <v>52</v>
      </c>
      <c r="L23" s="9"/>
      <c r="M23" s="37"/>
      <c r="N23" s="13"/>
    </row>
    <row r="24" spans="1:16" ht="16.95" customHeight="1" x14ac:dyDescent="0.2">
      <c r="A24" s="33">
        <f t="shared" si="2"/>
        <v>20</v>
      </c>
      <c r="B24" s="53" t="s">
        <v>15</v>
      </c>
      <c r="C24" s="48" t="s">
        <v>14</v>
      </c>
      <c r="D24" s="4" t="s">
        <v>51</v>
      </c>
      <c r="E24" s="15"/>
      <c r="F24" s="4" t="s">
        <v>29</v>
      </c>
      <c r="G24" s="8" t="s">
        <v>53</v>
      </c>
      <c r="H24" s="5">
        <f t="shared" si="3"/>
        <v>3.3000000000000043</v>
      </c>
      <c r="I24" s="6">
        <v>48.6</v>
      </c>
      <c r="J24" s="4"/>
      <c r="K24" s="8"/>
      <c r="L24" s="7"/>
      <c r="M24" s="37"/>
      <c r="N24" s="13"/>
    </row>
    <row r="25" spans="1:16" ht="16.95" customHeight="1" x14ac:dyDescent="0.2">
      <c r="A25" s="33">
        <f t="shared" si="2"/>
        <v>21</v>
      </c>
      <c r="B25" s="53" t="s">
        <v>15</v>
      </c>
      <c r="C25" s="48" t="s">
        <v>14</v>
      </c>
      <c r="D25" s="4"/>
      <c r="E25" s="15"/>
      <c r="F25" s="4" t="s">
        <v>29</v>
      </c>
      <c r="G25" s="4" t="s">
        <v>55</v>
      </c>
      <c r="H25" s="5">
        <f t="shared" si="3"/>
        <v>9.1000000000000014</v>
      </c>
      <c r="I25" s="6">
        <v>57.7</v>
      </c>
      <c r="J25" s="4"/>
      <c r="K25" s="4" t="s">
        <v>54</v>
      </c>
      <c r="L25" s="9"/>
      <c r="M25" s="37"/>
      <c r="N25" s="13"/>
    </row>
    <row r="26" spans="1:16" ht="16.95" customHeight="1" x14ac:dyDescent="0.2">
      <c r="A26" s="33">
        <f t="shared" si="0"/>
        <v>22</v>
      </c>
      <c r="B26" s="53" t="s">
        <v>21</v>
      </c>
      <c r="C26" s="48" t="s">
        <v>14</v>
      </c>
      <c r="D26" s="4" t="s">
        <v>56</v>
      </c>
      <c r="E26" s="15"/>
      <c r="F26" s="4" t="s">
        <v>35</v>
      </c>
      <c r="G26" s="8" t="s">
        <v>57</v>
      </c>
      <c r="H26" s="5">
        <f t="shared" si="3"/>
        <v>6.2999999999999972</v>
      </c>
      <c r="I26" s="6">
        <v>64</v>
      </c>
      <c r="J26" s="4"/>
      <c r="K26" s="4"/>
      <c r="L26" s="9"/>
      <c r="M26" s="37"/>
      <c r="N26" s="13"/>
    </row>
    <row r="27" spans="1:16" s="10" customFormat="1" ht="28.8" customHeight="1" x14ac:dyDescent="0.2">
      <c r="A27" s="59">
        <f t="shared" si="0"/>
        <v>23</v>
      </c>
      <c r="B27" s="60"/>
      <c r="C27" s="61" t="s">
        <v>34</v>
      </c>
      <c r="D27" s="85" t="s">
        <v>58</v>
      </c>
      <c r="E27" s="86"/>
      <c r="F27" s="62" t="s">
        <v>59</v>
      </c>
      <c r="G27" s="65" t="s">
        <v>57</v>
      </c>
      <c r="H27" s="63">
        <f t="shared" si="1"/>
        <v>0</v>
      </c>
      <c r="I27" s="64">
        <v>64</v>
      </c>
      <c r="J27" s="62">
        <v>64</v>
      </c>
      <c r="K27" s="65" t="s">
        <v>139</v>
      </c>
      <c r="L27" s="66"/>
      <c r="M27" s="37"/>
      <c r="N27" s="13"/>
      <c r="P27" s="1"/>
    </row>
    <row r="28" spans="1:16" ht="16.95" customHeight="1" x14ac:dyDescent="0.2">
      <c r="A28" s="33">
        <f t="shared" si="0"/>
        <v>24</v>
      </c>
      <c r="B28" s="53" t="s">
        <v>15</v>
      </c>
      <c r="C28" s="48" t="s">
        <v>14</v>
      </c>
      <c r="D28" s="8" t="s">
        <v>61</v>
      </c>
      <c r="E28" s="15"/>
      <c r="F28" s="4" t="s">
        <v>35</v>
      </c>
      <c r="G28" s="8" t="s">
        <v>57</v>
      </c>
      <c r="H28" s="5">
        <f t="shared" si="1"/>
        <v>1.5999999999999943</v>
      </c>
      <c r="I28" s="6">
        <v>65.599999999999994</v>
      </c>
      <c r="J28" s="4"/>
      <c r="K28" s="47"/>
      <c r="L28" s="9"/>
      <c r="M28" s="37"/>
      <c r="N28" s="13"/>
    </row>
    <row r="29" spans="1:16" ht="16.95" customHeight="1" x14ac:dyDescent="0.2">
      <c r="A29" s="33">
        <f t="shared" si="0"/>
        <v>25</v>
      </c>
      <c r="B29" s="53" t="s">
        <v>16</v>
      </c>
      <c r="C29" s="48" t="s">
        <v>14</v>
      </c>
      <c r="D29" s="4" t="s">
        <v>62</v>
      </c>
      <c r="E29" s="15"/>
      <c r="F29" s="4" t="s">
        <v>29</v>
      </c>
      <c r="G29" s="8" t="s">
        <v>63</v>
      </c>
      <c r="H29" s="5">
        <f t="shared" si="1"/>
        <v>1.2000000000000028</v>
      </c>
      <c r="I29" s="6">
        <v>66.8</v>
      </c>
      <c r="J29" s="4"/>
      <c r="K29" s="4" t="s">
        <v>64</v>
      </c>
      <c r="L29" s="7"/>
      <c r="M29" s="37"/>
      <c r="N29" s="13"/>
    </row>
    <row r="30" spans="1:16" ht="16.95" customHeight="1" x14ac:dyDescent="0.2">
      <c r="A30" s="33">
        <f t="shared" si="0"/>
        <v>26</v>
      </c>
      <c r="B30" s="53" t="s">
        <v>18</v>
      </c>
      <c r="C30" s="48"/>
      <c r="D30" s="4" t="s">
        <v>65</v>
      </c>
      <c r="E30" s="15"/>
      <c r="F30" s="4" t="s">
        <v>29</v>
      </c>
      <c r="G30" s="8" t="s">
        <v>36</v>
      </c>
      <c r="H30" s="5">
        <f t="shared" si="1"/>
        <v>11.600000000000009</v>
      </c>
      <c r="I30" s="6">
        <v>78.400000000000006</v>
      </c>
      <c r="J30" s="4"/>
      <c r="K30" s="8" t="s">
        <v>66</v>
      </c>
      <c r="L30" s="7"/>
      <c r="M30" s="37"/>
      <c r="N30" s="13"/>
    </row>
    <row r="31" spans="1:16" ht="26.4" customHeight="1" x14ac:dyDescent="0.2">
      <c r="A31" s="59">
        <f t="shared" si="0"/>
        <v>27</v>
      </c>
      <c r="B31" s="60" t="s">
        <v>34</v>
      </c>
      <c r="C31" s="61" t="s">
        <v>34</v>
      </c>
      <c r="D31" s="85" t="s">
        <v>67</v>
      </c>
      <c r="E31" s="86"/>
      <c r="F31" s="62"/>
      <c r="G31" s="65"/>
      <c r="H31" s="63">
        <f t="shared" si="1"/>
        <v>0.5</v>
      </c>
      <c r="I31" s="64">
        <v>78.900000000000006</v>
      </c>
      <c r="J31" s="62"/>
      <c r="K31" s="65" t="s">
        <v>68</v>
      </c>
      <c r="L31" s="67"/>
      <c r="M31" s="37"/>
      <c r="N31" s="13"/>
    </row>
    <row r="32" spans="1:16" ht="16.95" customHeight="1" x14ac:dyDescent="0.2">
      <c r="A32" s="33">
        <f t="shared" si="0"/>
        <v>28</v>
      </c>
      <c r="B32" s="53" t="s">
        <v>69</v>
      </c>
      <c r="C32" s="48"/>
      <c r="D32" s="8" t="s">
        <v>70</v>
      </c>
      <c r="E32" s="15" t="s">
        <v>22</v>
      </c>
      <c r="F32" s="4" t="s">
        <v>35</v>
      </c>
      <c r="G32" s="4" t="s">
        <v>63</v>
      </c>
      <c r="H32" s="5">
        <f t="shared" ref="H32" si="4">I32-I31</f>
        <v>0.39999999999999147</v>
      </c>
      <c r="I32" s="6">
        <v>79.3</v>
      </c>
      <c r="J32" s="4"/>
      <c r="K32" s="8" t="s">
        <v>71</v>
      </c>
      <c r="L32" s="9" t="s">
        <v>72</v>
      </c>
      <c r="M32" s="37"/>
      <c r="N32" s="13"/>
    </row>
    <row r="33" spans="1:16" s="10" customFormat="1" ht="16.95" customHeight="1" x14ac:dyDescent="0.2">
      <c r="A33" s="33">
        <f t="shared" si="0"/>
        <v>29</v>
      </c>
      <c r="B33" s="53" t="s">
        <v>15</v>
      </c>
      <c r="C33" s="48" t="s">
        <v>14</v>
      </c>
      <c r="D33" s="4" t="s">
        <v>73</v>
      </c>
      <c r="E33" s="15"/>
      <c r="F33" s="4" t="s">
        <v>74</v>
      </c>
      <c r="G33" s="8" t="s">
        <v>57</v>
      </c>
      <c r="H33" s="5">
        <f t="shared" si="1"/>
        <v>11.100000000000009</v>
      </c>
      <c r="I33" s="6">
        <v>90.4</v>
      </c>
      <c r="J33" s="4"/>
      <c r="K33" s="8"/>
      <c r="L33" s="9"/>
      <c r="M33" s="37"/>
      <c r="N33" s="13"/>
      <c r="P33" s="1"/>
    </row>
    <row r="34" spans="1:16" s="10" customFormat="1" ht="16.95" customHeight="1" x14ac:dyDescent="0.2">
      <c r="A34" s="33">
        <f t="shared" si="0"/>
        <v>30</v>
      </c>
      <c r="B34" s="53" t="s">
        <v>11</v>
      </c>
      <c r="C34" s="48" t="s">
        <v>14</v>
      </c>
      <c r="D34" s="4" t="s">
        <v>75</v>
      </c>
      <c r="E34" s="15"/>
      <c r="F34" s="4" t="s">
        <v>74</v>
      </c>
      <c r="G34" s="8" t="s">
        <v>76</v>
      </c>
      <c r="H34" s="5">
        <f t="shared" si="1"/>
        <v>5.1999999999999886</v>
      </c>
      <c r="I34" s="6">
        <v>95.6</v>
      </c>
      <c r="J34" s="4"/>
      <c r="K34" s="8"/>
      <c r="L34" s="9"/>
      <c r="M34" s="37"/>
      <c r="N34" s="13"/>
      <c r="P34" s="1"/>
    </row>
    <row r="35" spans="1:16" s="10" customFormat="1" ht="16.95" customHeight="1" x14ac:dyDescent="0.2">
      <c r="A35" s="33">
        <f t="shared" si="0"/>
        <v>31</v>
      </c>
      <c r="B35" s="53" t="s">
        <v>18</v>
      </c>
      <c r="C35" s="48" t="s">
        <v>14</v>
      </c>
      <c r="D35" s="4"/>
      <c r="E35" s="15" t="s">
        <v>22</v>
      </c>
      <c r="F35" s="4" t="s">
        <v>74</v>
      </c>
      <c r="G35" s="8" t="s">
        <v>77</v>
      </c>
      <c r="H35" s="5">
        <f t="shared" si="1"/>
        <v>0.5</v>
      </c>
      <c r="I35" s="6">
        <v>96.1</v>
      </c>
      <c r="J35" s="4"/>
      <c r="K35" s="8"/>
      <c r="L35" s="9"/>
      <c r="M35" s="37"/>
      <c r="N35" s="13"/>
      <c r="P35" s="1"/>
    </row>
    <row r="36" spans="1:16" s="10" customFormat="1" ht="16.95" customHeight="1" x14ac:dyDescent="0.2">
      <c r="A36" s="33">
        <f t="shared" si="0"/>
        <v>32</v>
      </c>
      <c r="B36" s="53" t="s">
        <v>21</v>
      </c>
      <c r="C36" s="48" t="s">
        <v>14</v>
      </c>
      <c r="D36" s="4"/>
      <c r="E36" s="15" t="s">
        <v>22</v>
      </c>
      <c r="F36" s="4" t="s">
        <v>78</v>
      </c>
      <c r="G36" s="8" t="s">
        <v>77</v>
      </c>
      <c r="H36" s="5">
        <f t="shared" si="1"/>
        <v>0.90000000000000568</v>
      </c>
      <c r="I36" s="6">
        <v>97</v>
      </c>
      <c r="J36" s="4"/>
      <c r="K36" s="8" t="s">
        <v>79</v>
      </c>
      <c r="L36" s="9"/>
      <c r="M36" s="37"/>
      <c r="N36" s="13"/>
      <c r="P36" s="1"/>
    </row>
    <row r="37" spans="1:16" s="10" customFormat="1" ht="16.95" customHeight="1" x14ac:dyDescent="0.2">
      <c r="A37" s="33">
        <f t="shared" si="0"/>
        <v>33</v>
      </c>
      <c r="B37" s="53" t="s">
        <v>11</v>
      </c>
      <c r="C37" s="48" t="s">
        <v>14</v>
      </c>
      <c r="D37" s="4"/>
      <c r="E37" s="15" t="s">
        <v>22</v>
      </c>
      <c r="F37" s="8" t="s">
        <v>74</v>
      </c>
      <c r="G37" s="8" t="s">
        <v>80</v>
      </c>
      <c r="H37" s="5">
        <f t="shared" si="1"/>
        <v>1.7000000000000028</v>
      </c>
      <c r="I37" s="6">
        <v>98.7</v>
      </c>
      <c r="J37" s="4"/>
      <c r="K37" s="8"/>
      <c r="L37" s="9"/>
      <c r="M37" s="37"/>
      <c r="N37" s="13"/>
      <c r="P37" s="1"/>
    </row>
    <row r="38" spans="1:16" s="10" customFormat="1" ht="16.95" customHeight="1" x14ac:dyDescent="0.2">
      <c r="A38" s="33">
        <f t="shared" si="0"/>
        <v>34</v>
      </c>
      <c r="B38" s="53" t="s">
        <v>18</v>
      </c>
      <c r="C38" s="48" t="s">
        <v>14</v>
      </c>
      <c r="D38" s="4"/>
      <c r="E38" s="15" t="s">
        <v>22</v>
      </c>
      <c r="F38" s="8" t="s">
        <v>74</v>
      </c>
      <c r="G38" s="8" t="s">
        <v>77</v>
      </c>
      <c r="H38" s="5">
        <f t="shared" si="1"/>
        <v>4.2999999999999972</v>
      </c>
      <c r="I38" s="6">
        <v>103</v>
      </c>
      <c r="J38" s="4"/>
      <c r="K38" s="8"/>
      <c r="L38" s="9"/>
      <c r="M38" s="37"/>
      <c r="N38" s="13"/>
      <c r="P38" s="1"/>
    </row>
    <row r="39" spans="1:16" s="10" customFormat="1" ht="16.95" customHeight="1" x14ac:dyDescent="0.2">
      <c r="A39" s="33">
        <f t="shared" si="0"/>
        <v>35</v>
      </c>
      <c r="B39" s="53" t="s">
        <v>18</v>
      </c>
      <c r="C39" s="48"/>
      <c r="D39" s="4"/>
      <c r="E39" s="15" t="s">
        <v>22</v>
      </c>
      <c r="F39" s="8" t="s">
        <v>74</v>
      </c>
      <c r="G39" s="8" t="s">
        <v>77</v>
      </c>
      <c r="H39" s="5">
        <f t="shared" ref="H39:H40" si="5">I39-I38</f>
        <v>1.9000000000000057</v>
      </c>
      <c r="I39" s="6">
        <v>104.9</v>
      </c>
      <c r="J39" s="4"/>
      <c r="K39" s="8" t="s">
        <v>137</v>
      </c>
      <c r="L39" s="9"/>
      <c r="M39" s="37"/>
      <c r="N39" s="13"/>
      <c r="P39" s="1"/>
    </row>
    <row r="40" spans="1:16" s="10" customFormat="1" ht="16.95" customHeight="1" x14ac:dyDescent="0.2">
      <c r="A40" s="33">
        <f t="shared" si="0"/>
        <v>36</v>
      </c>
      <c r="B40" s="53" t="s">
        <v>15</v>
      </c>
      <c r="C40" s="48"/>
      <c r="D40" s="4"/>
      <c r="E40" s="15" t="s">
        <v>22</v>
      </c>
      <c r="F40" s="8" t="s">
        <v>81</v>
      </c>
      <c r="G40" s="8" t="s">
        <v>77</v>
      </c>
      <c r="H40" s="5">
        <f t="shared" si="5"/>
        <v>0.59999999999999432</v>
      </c>
      <c r="I40" s="6">
        <v>105.5</v>
      </c>
      <c r="J40" s="4"/>
      <c r="K40" s="8"/>
      <c r="L40" s="9"/>
      <c r="M40" s="37"/>
      <c r="N40" s="13"/>
      <c r="P40" s="1"/>
    </row>
    <row r="41" spans="1:16" s="10" customFormat="1" ht="16.95" customHeight="1" x14ac:dyDescent="0.2">
      <c r="A41" s="33">
        <f t="shared" si="0"/>
        <v>37</v>
      </c>
      <c r="B41" s="53" t="s">
        <v>15</v>
      </c>
      <c r="C41" s="48" t="s">
        <v>14</v>
      </c>
      <c r="D41" s="4" t="s">
        <v>82</v>
      </c>
      <c r="E41" s="15"/>
      <c r="F41" s="4" t="s">
        <v>74</v>
      </c>
      <c r="G41" s="4" t="s">
        <v>83</v>
      </c>
      <c r="H41" s="5">
        <f t="shared" si="1"/>
        <v>0.70000000000000284</v>
      </c>
      <c r="I41" s="6">
        <v>106.2</v>
      </c>
      <c r="J41" s="4"/>
      <c r="K41" s="8"/>
      <c r="L41" s="9"/>
      <c r="M41" s="37"/>
      <c r="N41" s="13"/>
      <c r="P41" s="1"/>
    </row>
    <row r="42" spans="1:16" s="10" customFormat="1" ht="16.95" customHeight="1" x14ac:dyDescent="0.2">
      <c r="A42" s="33">
        <f t="shared" si="0"/>
        <v>38</v>
      </c>
      <c r="B42" s="53" t="s">
        <v>15</v>
      </c>
      <c r="C42" s="48" t="s">
        <v>14</v>
      </c>
      <c r="D42" s="4" t="s">
        <v>84</v>
      </c>
      <c r="E42" s="15"/>
      <c r="F42" s="4" t="s">
        <v>74</v>
      </c>
      <c r="G42" s="4" t="s">
        <v>50</v>
      </c>
      <c r="H42" s="5">
        <f t="shared" si="1"/>
        <v>9.9999999999994316E-2</v>
      </c>
      <c r="I42" s="6">
        <v>106.3</v>
      </c>
      <c r="J42" s="4"/>
      <c r="K42" s="55" t="s">
        <v>85</v>
      </c>
      <c r="L42" s="9"/>
      <c r="M42" s="37"/>
      <c r="N42" s="13"/>
      <c r="P42" s="1"/>
    </row>
    <row r="43" spans="1:16" s="10" customFormat="1" ht="16.95" customHeight="1" x14ac:dyDescent="0.2">
      <c r="A43" s="33">
        <f t="shared" si="0"/>
        <v>39</v>
      </c>
      <c r="B43" s="53" t="s">
        <v>15</v>
      </c>
      <c r="C43" s="48" t="s">
        <v>14</v>
      </c>
      <c r="D43" s="8"/>
      <c r="E43" s="15" t="s">
        <v>22</v>
      </c>
      <c r="F43" s="4" t="s">
        <v>86</v>
      </c>
      <c r="G43" s="4" t="s">
        <v>50</v>
      </c>
      <c r="H43" s="5">
        <f t="shared" si="1"/>
        <v>10.5</v>
      </c>
      <c r="I43" s="6">
        <v>116.8</v>
      </c>
      <c r="J43" s="4"/>
      <c r="K43" s="55" t="s">
        <v>87</v>
      </c>
      <c r="L43" s="9"/>
      <c r="M43" s="37"/>
      <c r="N43" s="13"/>
      <c r="P43" s="1"/>
    </row>
    <row r="44" spans="1:16" s="10" customFormat="1" ht="16.95" customHeight="1" x14ac:dyDescent="0.2">
      <c r="A44" s="33">
        <f t="shared" si="0"/>
        <v>40</v>
      </c>
      <c r="B44" s="53" t="s">
        <v>17</v>
      </c>
      <c r="C44" s="48" t="s">
        <v>14</v>
      </c>
      <c r="D44" s="4" t="s">
        <v>75</v>
      </c>
      <c r="E44" s="15"/>
      <c r="F44" s="4" t="s">
        <v>88</v>
      </c>
      <c r="G44" s="4" t="s">
        <v>89</v>
      </c>
      <c r="H44" s="5">
        <f t="shared" si="1"/>
        <v>1.7000000000000028</v>
      </c>
      <c r="I44" s="6">
        <v>118.5</v>
      </c>
      <c r="J44" s="4"/>
      <c r="K44" s="8"/>
      <c r="L44" s="9"/>
      <c r="M44" s="37"/>
      <c r="N44" s="13"/>
      <c r="P44" s="1"/>
    </row>
    <row r="45" spans="1:16" s="10" customFormat="1" ht="16.95" customHeight="1" x14ac:dyDescent="0.2">
      <c r="A45" s="33">
        <f t="shared" si="0"/>
        <v>41</v>
      </c>
      <c r="B45" s="53" t="s">
        <v>18</v>
      </c>
      <c r="C45" s="48" t="s">
        <v>34</v>
      </c>
      <c r="D45" s="8"/>
      <c r="E45" s="15" t="s">
        <v>22</v>
      </c>
      <c r="F45" s="4" t="s">
        <v>74</v>
      </c>
      <c r="G45" s="4" t="s">
        <v>6</v>
      </c>
      <c r="H45" s="5">
        <f t="shared" ref="H45:H70" si="6">I45-I44</f>
        <v>0.29999999999999716</v>
      </c>
      <c r="I45" s="6">
        <v>118.8</v>
      </c>
      <c r="J45" s="4"/>
      <c r="K45" s="8" t="s">
        <v>90</v>
      </c>
      <c r="L45" s="9"/>
      <c r="M45" s="37"/>
      <c r="N45" s="13"/>
      <c r="P45" s="1"/>
    </row>
    <row r="46" spans="1:16" s="10" customFormat="1" ht="16.95" customHeight="1" x14ac:dyDescent="0.2">
      <c r="A46" s="33">
        <f t="shared" si="0"/>
        <v>42</v>
      </c>
      <c r="B46" s="53" t="s">
        <v>11</v>
      </c>
      <c r="C46" s="48" t="s">
        <v>34</v>
      </c>
      <c r="D46" s="4"/>
      <c r="E46" s="15" t="s">
        <v>22</v>
      </c>
      <c r="F46" s="4" t="s">
        <v>74</v>
      </c>
      <c r="G46" s="4" t="s">
        <v>77</v>
      </c>
      <c r="H46" s="5">
        <f t="shared" si="6"/>
        <v>0.79999999999999716</v>
      </c>
      <c r="I46" s="6">
        <v>119.6</v>
      </c>
      <c r="J46" s="4"/>
      <c r="K46" s="8" t="s">
        <v>91</v>
      </c>
      <c r="L46" s="9"/>
      <c r="M46" s="37"/>
      <c r="N46" s="13"/>
      <c r="P46" s="1"/>
    </row>
    <row r="47" spans="1:16" s="10" customFormat="1" ht="16.95" customHeight="1" x14ac:dyDescent="0.2">
      <c r="A47" s="33">
        <f t="shared" si="0"/>
        <v>43</v>
      </c>
      <c r="B47" s="53" t="s">
        <v>21</v>
      </c>
      <c r="C47" s="48" t="s">
        <v>34</v>
      </c>
      <c r="D47" s="4"/>
      <c r="E47" s="15" t="s">
        <v>22</v>
      </c>
      <c r="F47" s="8" t="s">
        <v>78</v>
      </c>
      <c r="G47" s="4" t="s">
        <v>77</v>
      </c>
      <c r="H47" s="5">
        <f t="shared" si="6"/>
        <v>0</v>
      </c>
      <c r="I47" s="6">
        <v>119.6</v>
      </c>
      <c r="J47" s="4"/>
      <c r="K47" s="8"/>
      <c r="L47" s="9"/>
      <c r="M47" s="37"/>
      <c r="N47" s="13"/>
      <c r="P47" s="1"/>
    </row>
    <row r="48" spans="1:16" s="10" customFormat="1" ht="32.4" customHeight="1" x14ac:dyDescent="0.2">
      <c r="A48" s="59">
        <f t="shared" si="0"/>
        <v>44</v>
      </c>
      <c r="B48" s="60" t="s">
        <v>34</v>
      </c>
      <c r="C48" s="61" t="s">
        <v>34</v>
      </c>
      <c r="D48" s="85" t="s">
        <v>92</v>
      </c>
      <c r="E48" s="86"/>
      <c r="F48" s="62"/>
      <c r="G48" s="62" t="s">
        <v>77</v>
      </c>
      <c r="H48" s="63">
        <f t="shared" si="6"/>
        <v>0.10000000000000853</v>
      </c>
      <c r="I48" s="64">
        <v>119.7</v>
      </c>
      <c r="J48" s="62"/>
      <c r="K48" s="65" t="s">
        <v>147</v>
      </c>
      <c r="L48" s="66"/>
      <c r="M48" s="37"/>
      <c r="N48" s="13"/>
      <c r="P48" s="1"/>
    </row>
    <row r="49" spans="1:16" s="10" customFormat="1" ht="16.95" customHeight="1" x14ac:dyDescent="0.2">
      <c r="A49" s="33">
        <f t="shared" si="0"/>
        <v>45</v>
      </c>
      <c r="B49" s="53" t="s">
        <v>11</v>
      </c>
      <c r="C49" s="48"/>
      <c r="D49" s="8" t="s">
        <v>34</v>
      </c>
      <c r="E49" s="15" t="s">
        <v>22</v>
      </c>
      <c r="F49" s="4" t="s">
        <v>35</v>
      </c>
      <c r="G49" s="4" t="s">
        <v>6</v>
      </c>
      <c r="H49" s="5">
        <f t="shared" si="6"/>
        <v>0.20000000000000284</v>
      </c>
      <c r="I49" s="6">
        <v>119.9</v>
      </c>
      <c r="J49" s="4"/>
      <c r="K49" s="8" t="s">
        <v>71</v>
      </c>
      <c r="L49" s="9" t="s">
        <v>72</v>
      </c>
      <c r="M49" s="37"/>
      <c r="N49" s="13"/>
      <c r="P49" s="1"/>
    </row>
    <row r="50" spans="1:16" s="10" customFormat="1" ht="16.95" customHeight="1" x14ac:dyDescent="0.2">
      <c r="A50" s="33">
        <f t="shared" si="0"/>
        <v>46</v>
      </c>
      <c r="B50" s="53" t="s">
        <v>11</v>
      </c>
      <c r="C50" s="48" t="s">
        <v>34</v>
      </c>
      <c r="D50" s="4"/>
      <c r="E50" s="15" t="s">
        <v>22</v>
      </c>
      <c r="F50" s="4" t="s">
        <v>78</v>
      </c>
      <c r="G50" s="4" t="s">
        <v>77</v>
      </c>
      <c r="H50" s="5">
        <f t="shared" si="6"/>
        <v>0.19999999999998863</v>
      </c>
      <c r="I50" s="6">
        <v>120.1</v>
      </c>
      <c r="J50" s="4"/>
      <c r="K50" s="8"/>
      <c r="L50" s="9"/>
      <c r="M50" s="37"/>
      <c r="N50" s="13"/>
      <c r="P50" s="1"/>
    </row>
    <row r="51" spans="1:16" s="10" customFormat="1" ht="16.95" customHeight="1" x14ac:dyDescent="0.2">
      <c r="A51" s="33">
        <f t="shared" si="0"/>
        <v>47</v>
      </c>
      <c r="B51" s="53" t="s">
        <v>19</v>
      </c>
      <c r="C51" s="48"/>
      <c r="D51" s="4"/>
      <c r="E51" s="15" t="s">
        <v>22</v>
      </c>
      <c r="F51" s="4" t="s">
        <v>86</v>
      </c>
      <c r="G51" s="4" t="s">
        <v>50</v>
      </c>
      <c r="H51" s="5">
        <f t="shared" si="6"/>
        <v>0.20000000000000284</v>
      </c>
      <c r="I51" s="6">
        <v>120.3</v>
      </c>
      <c r="J51" s="4"/>
      <c r="K51" s="8"/>
      <c r="L51" s="9"/>
      <c r="M51" s="37"/>
      <c r="N51" s="13"/>
      <c r="P51" s="1"/>
    </row>
    <row r="52" spans="1:16" s="10" customFormat="1" ht="16.95" customHeight="1" x14ac:dyDescent="0.2">
      <c r="A52" s="33">
        <f t="shared" si="0"/>
        <v>48</v>
      </c>
      <c r="B52" s="53" t="s">
        <v>15</v>
      </c>
      <c r="C52" s="48" t="s">
        <v>14</v>
      </c>
      <c r="D52" s="4" t="s">
        <v>93</v>
      </c>
      <c r="E52" s="15"/>
      <c r="F52" s="4" t="s">
        <v>78</v>
      </c>
      <c r="G52" s="4" t="s">
        <v>94</v>
      </c>
      <c r="H52" s="5">
        <f t="shared" ref="H52:H53" si="7">I52-I51</f>
        <v>8.6000000000000085</v>
      </c>
      <c r="I52" s="6">
        <v>128.9</v>
      </c>
      <c r="J52" s="4"/>
      <c r="K52" s="8" t="s">
        <v>95</v>
      </c>
      <c r="L52" s="9"/>
      <c r="M52" s="37"/>
      <c r="N52" s="13"/>
      <c r="P52" s="1"/>
    </row>
    <row r="53" spans="1:16" s="10" customFormat="1" ht="16.95" customHeight="1" x14ac:dyDescent="0.2">
      <c r="A53" s="33">
        <f t="shared" si="0"/>
        <v>49</v>
      </c>
      <c r="B53" s="53" t="s">
        <v>15</v>
      </c>
      <c r="C53" s="48" t="s">
        <v>14</v>
      </c>
      <c r="D53" s="4" t="s">
        <v>96</v>
      </c>
      <c r="E53" s="15"/>
      <c r="F53" s="4" t="s">
        <v>78</v>
      </c>
      <c r="G53" s="8" t="s">
        <v>97</v>
      </c>
      <c r="H53" s="5">
        <f t="shared" si="7"/>
        <v>5</v>
      </c>
      <c r="I53" s="6">
        <v>133.9</v>
      </c>
      <c r="J53" s="4"/>
      <c r="K53" s="8"/>
      <c r="L53" s="9"/>
      <c r="M53" s="37"/>
      <c r="N53" s="13"/>
      <c r="P53" s="1"/>
    </row>
    <row r="54" spans="1:16" s="10" customFormat="1" ht="37.799999999999997" customHeight="1" x14ac:dyDescent="0.2">
      <c r="A54" s="34">
        <f t="shared" si="0"/>
        <v>50</v>
      </c>
      <c r="B54" s="46"/>
      <c r="C54" s="43"/>
      <c r="D54" s="83" t="s">
        <v>98</v>
      </c>
      <c r="E54" s="84"/>
      <c r="F54" s="19" t="s">
        <v>99</v>
      </c>
      <c r="G54" s="23" t="s">
        <v>97</v>
      </c>
      <c r="H54" s="20">
        <f t="shared" si="6"/>
        <v>4.6999999999999886</v>
      </c>
      <c r="I54" s="21">
        <v>138.6</v>
      </c>
      <c r="J54" s="19"/>
      <c r="K54" s="23" t="s">
        <v>134</v>
      </c>
      <c r="L54" s="22">
        <v>138.6</v>
      </c>
      <c r="M54" s="37"/>
      <c r="N54" s="13"/>
      <c r="P54" s="1"/>
    </row>
    <row r="55" spans="1:16" s="10" customFormat="1" ht="16.95" customHeight="1" x14ac:dyDescent="0.2">
      <c r="A55" s="33">
        <f t="shared" si="0"/>
        <v>51</v>
      </c>
      <c r="B55" s="53" t="s">
        <v>18</v>
      </c>
      <c r="C55" s="48" t="s">
        <v>14</v>
      </c>
      <c r="D55" s="4"/>
      <c r="E55" s="15"/>
      <c r="F55" s="4" t="s">
        <v>74</v>
      </c>
      <c r="G55" s="4" t="s">
        <v>97</v>
      </c>
      <c r="H55" s="5">
        <f t="shared" si="6"/>
        <v>7.5999999999999943</v>
      </c>
      <c r="I55" s="6">
        <v>146.19999999999999</v>
      </c>
      <c r="J55" s="4"/>
      <c r="K55" s="8" t="s">
        <v>100</v>
      </c>
      <c r="L55" s="9"/>
      <c r="M55" s="37"/>
      <c r="N55" s="13"/>
      <c r="P55" s="1"/>
    </row>
    <row r="56" spans="1:16" s="10" customFormat="1" ht="16.95" customHeight="1" x14ac:dyDescent="0.2">
      <c r="A56" s="33">
        <f t="shared" si="0"/>
        <v>52</v>
      </c>
      <c r="B56" s="53" t="s">
        <v>15</v>
      </c>
      <c r="C56" s="48" t="s">
        <v>14</v>
      </c>
      <c r="D56" s="4"/>
      <c r="E56" s="15"/>
      <c r="F56" s="4" t="s">
        <v>74</v>
      </c>
      <c r="G56" s="4" t="s">
        <v>97</v>
      </c>
      <c r="H56" s="5">
        <f t="shared" si="6"/>
        <v>5.6000000000000227</v>
      </c>
      <c r="I56" s="6">
        <v>151.80000000000001</v>
      </c>
      <c r="J56" s="4"/>
      <c r="K56" s="8" t="s">
        <v>101</v>
      </c>
      <c r="L56" s="9"/>
      <c r="M56" s="37"/>
      <c r="N56" s="13"/>
      <c r="P56" s="1"/>
    </row>
    <row r="57" spans="1:16" s="10" customFormat="1" ht="16.95" customHeight="1" x14ac:dyDescent="0.2">
      <c r="A57" s="33">
        <f t="shared" si="0"/>
        <v>53</v>
      </c>
      <c r="B57" s="53" t="s">
        <v>15</v>
      </c>
      <c r="C57" s="48" t="s">
        <v>14</v>
      </c>
      <c r="D57" s="4" t="s">
        <v>103</v>
      </c>
      <c r="E57" s="15"/>
      <c r="F57" s="4" t="s">
        <v>74</v>
      </c>
      <c r="G57" s="4" t="s">
        <v>97</v>
      </c>
      <c r="H57" s="5">
        <f t="shared" si="6"/>
        <v>0.79999999999998295</v>
      </c>
      <c r="I57" s="6">
        <v>152.6</v>
      </c>
      <c r="J57" s="4"/>
      <c r="K57" s="8" t="s">
        <v>102</v>
      </c>
      <c r="L57" s="9"/>
      <c r="M57" s="37"/>
      <c r="N57" s="13"/>
      <c r="P57" s="1"/>
    </row>
    <row r="58" spans="1:16" s="10" customFormat="1" ht="16.95" customHeight="1" x14ac:dyDescent="0.2">
      <c r="A58" s="33">
        <f t="shared" si="0"/>
        <v>54</v>
      </c>
      <c r="B58" s="53" t="s">
        <v>18</v>
      </c>
      <c r="C58" s="48" t="s">
        <v>14</v>
      </c>
      <c r="D58" s="8" t="s">
        <v>104</v>
      </c>
      <c r="E58" s="15"/>
      <c r="F58" s="4" t="s">
        <v>74</v>
      </c>
      <c r="G58" s="4" t="s">
        <v>77</v>
      </c>
      <c r="H58" s="5">
        <f t="shared" ref="H58" si="8">I58-I57</f>
        <v>5.5</v>
      </c>
      <c r="I58" s="6">
        <v>158.1</v>
      </c>
      <c r="J58" s="4"/>
      <c r="K58" s="49" t="s">
        <v>105</v>
      </c>
      <c r="L58" s="9"/>
      <c r="M58" s="37"/>
      <c r="N58" s="13"/>
      <c r="P58" s="1"/>
    </row>
    <row r="59" spans="1:16" s="10" customFormat="1" ht="16.95" customHeight="1" x14ac:dyDescent="0.2">
      <c r="A59" s="33">
        <f t="shared" si="0"/>
        <v>55</v>
      </c>
      <c r="B59" s="53" t="s">
        <v>15</v>
      </c>
      <c r="C59" s="48" t="s">
        <v>14</v>
      </c>
      <c r="D59" s="4" t="s">
        <v>106</v>
      </c>
      <c r="E59" s="15"/>
      <c r="F59" s="4" t="s">
        <v>74</v>
      </c>
      <c r="G59" s="4" t="s">
        <v>97</v>
      </c>
      <c r="H59" s="5">
        <f t="shared" si="6"/>
        <v>1.4000000000000057</v>
      </c>
      <c r="I59" s="6">
        <v>159.5</v>
      </c>
      <c r="J59" s="4"/>
      <c r="K59" s="49" t="s">
        <v>107</v>
      </c>
      <c r="L59" s="9"/>
      <c r="M59" s="37"/>
      <c r="N59" s="13"/>
      <c r="P59" s="1"/>
    </row>
    <row r="60" spans="1:16" s="10" customFormat="1" ht="16.95" customHeight="1" x14ac:dyDescent="0.2">
      <c r="A60" s="33">
        <f t="shared" si="0"/>
        <v>56</v>
      </c>
      <c r="B60" s="53" t="s">
        <v>17</v>
      </c>
      <c r="C60" s="48" t="s">
        <v>14</v>
      </c>
      <c r="D60" s="4" t="s">
        <v>108</v>
      </c>
      <c r="E60" s="15"/>
      <c r="F60" s="4" t="s">
        <v>74</v>
      </c>
      <c r="G60" s="4" t="s">
        <v>110</v>
      </c>
      <c r="H60" s="5">
        <f t="shared" si="6"/>
        <v>0.90000000000000568</v>
      </c>
      <c r="I60" s="6">
        <v>160.4</v>
      </c>
      <c r="J60" s="4"/>
      <c r="K60" s="8"/>
      <c r="L60" s="9"/>
      <c r="M60" s="37"/>
      <c r="N60" s="13"/>
      <c r="P60" s="1"/>
    </row>
    <row r="61" spans="1:16" s="10" customFormat="1" ht="16.95" customHeight="1" x14ac:dyDescent="0.2">
      <c r="A61" s="33">
        <f t="shared" si="0"/>
        <v>57</v>
      </c>
      <c r="B61" s="53" t="s">
        <v>18</v>
      </c>
      <c r="C61" s="48" t="s">
        <v>14</v>
      </c>
      <c r="D61" s="4" t="s">
        <v>109</v>
      </c>
      <c r="E61" s="15"/>
      <c r="F61" s="8" t="s">
        <v>74</v>
      </c>
      <c r="G61" s="4" t="s">
        <v>77</v>
      </c>
      <c r="H61" s="5">
        <f t="shared" si="6"/>
        <v>6.9000000000000057</v>
      </c>
      <c r="I61" s="6">
        <v>167.3</v>
      </c>
      <c r="J61" s="4"/>
      <c r="K61" s="8" t="s">
        <v>111</v>
      </c>
      <c r="L61" s="9"/>
      <c r="M61" s="37"/>
      <c r="N61" s="13"/>
      <c r="P61" s="1"/>
    </row>
    <row r="62" spans="1:16" s="10" customFormat="1" ht="34.200000000000003" customHeight="1" x14ac:dyDescent="0.2">
      <c r="A62" s="59">
        <f t="shared" si="0"/>
        <v>58</v>
      </c>
      <c r="B62" s="60" t="s">
        <v>34</v>
      </c>
      <c r="C62" s="61"/>
      <c r="D62" s="81" t="s">
        <v>135</v>
      </c>
      <c r="E62" s="82"/>
      <c r="F62" s="65" t="s">
        <v>112</v>
      </c>
      <c r="G62" s="62" t="s">
        <v>77</v>
      </c>
      <c r="H62" s="63">
        <f t="shared" si="6"/>
        <v>2.7999999999999829</v>
      </c>
      <c r="I62" s="64">
        <v>170.1</v>
      </c>
      <c r="J62" s="62"/>
      <c r="K62" s="65" t="s">
        <v>113</v>
      </c>
      <c r="L62" s="66"/>
      <c r="M62" s="37"/>
      <c r="N62" s="13"/>
      <c r="P62" s="1"/>
    </row>
    <row r="63" spans="1:16" s="10" customFormat="1" ht="16.95" customHeight="1" x14ac:dyDescent="0.2">
      <c r="A63" s="33">
        <f t="shared" si="0"/>
        <v>59</v>
      </c>
      <c r="B63" s="53" t="s">
        <v>18</v>
      </c>
      <c r="C63" s="48" t="s">
        <v>34</v>
      </c>
      <c r="D63" s="4"/>
      <c r="E63" s="15" t="s">
        <v>22</v>
      </c>
      <c r="F63" s="4" t="s">
        <v>74</v>
      </c>
      <c r="G63" s="8" t="s">
        <v>77</v>
      </c>
      <c r="H63" s="5">
        <f t="shared" si="6"/>
        <v>0.90000000000000568</v>
      </c>
      <c r="I63" s="6">
        <v>171</v>
      </c>
      <c r="J63" s="4"/>
      <c r="K63" s="50" t="s">
        <v>114</v>
      </c>
      <c r="L63" s="9"/>
      <c r="M63" s="37"/>
      <c r="N63" s="13"/>
      <c r="P63" s="1"/>
    </row>
    <row r="64" spans="1:16" s="10" customFormat="1" ht="16.95" customHeight="1" x14ac:dyDescent="0.2">
      <c r="A64" s="33">
        <f t="shared" si="0"/>
        <v>60</v>
      </c>
      <c r="B64" s="53" t="s">
        <v>15</v>
      </c>
      <c r="C64" s="48" t="s">
        <v>34</v>
      </c>
      <c r="D64" s="4"/>
      <c r="E64" s="15" t="s">
        <v>22</v>
      </c>
      <c r="F64" s="4" t="s">
        <v>78</v>
      </c>
      <c r="G64" s="4" t="s">
        <v>77</v>
      </c>
      <c r="H64" s="5">
        <f t="shared" si="6"/>
        <v>3.3000000000000114</v>
      </c>
      <c r="I64" s="6">
        <v>174.3</v>
      </c>
      <c r="J64" s="4"/>
      <c r="K64" s="50" t="s">
        <v>115</v>
      </c>
      <c r="L64" s="9"/>
      <c r="M64" s="37"/>
      <c r="N64" s="13"/>
      <c r="P64" s="1"/>
    </row>
    <row r="65" spans="1:16" s="10" customFormat="1" ht="16.95" customHeight="1" x14ac:dyDescent="0.2">
      <c r="A65" s="33">
        <f t="shared" si="0"/>
        <v>61</v>
      </c>
      <c r="B65" s="53" t="s">
        <v>15</v>
      </c>
      <c r="C65" s="48" t="s">
        <v>34</v>
      </c>
      <c r="D65" s="4"/>
      <c r="E65" s="15" t="s">
        <v>22</v>
      </c>
      <c r="F65" s="4" t="s">
        <v>74</v>
      </c>
      <c r="G65" s="4" t="s">
        <v>77</v>
      </c>
      <c r="H65" s="5">
        <f t="shared" si="6"/>
        <v>0.29999999999998295</v>
      </c>
      <c r="I65" s="6">
        <v>174.6</v>
      </c>
      <c r="J65" s="4"/>
      <c r="K65" s="50"/>
      <c r="L65" s="9"/>
      <c r="M65" s="37"/>
      <c r="N65" s="13"/>
      <c r="P65" s="1"/>
    </row>
    <row r="66" spans="1:16" s="10" customFormat="1" ht="16.95" customHeight="1" x14ac:dyDescent="0.2">
      <c r="A66" s="33">
        <f t="shared" si="0"/>
        <v>62</v>
      </c>
      <c r="B66" s="56" t="s">
        <v>116</v>
      </c>
      <c r="C66" s="48" t="s">
        <v>14</v>
      </c>
      <c r="D66" s="4"/>
      <c r="E66" s="15" t="s">
        <v>22</v>
      </c>
      <c r="F66" s="4" t="s">
        <v>86</v>
      </c>
      <c r="G66" s="4" t="s">
        <v>117</v>
      </c>
      <c r="H66" s="5">
        <f t="shared" si="6"/>
        <v>0.5</v>
      </c>
      <c r="I66" s="6">
        <v>175.1</v>
      </c>
      <c r="J66" s="4"/>
      <c r="K66" s="50"/>
      <c r="L66" s="9"/>
      <c r="M66" s="37"/>
      <c r="N66" s="13"/>
      <c r="P66" s="1"/>
    </row>
    <row r="67" spans="1:16" s="10" customFormat="1" ht="16.95" customHeight="1" x14ac:dyDescent="0.2">
      <c r="A67" s="33">
        <f t="shared" si="0"/>
        <v>63</v>
      </c>
      <c r="B67" s="53" t="s">
        <v>19</v>
      </c>
      <c r="C67" s="48" t="s">
        <v>14</v>
      </c>
      <c r="D67" s="4"/>
      <c r="E67" s="15" t="s">
        <v>22</v>
      </c>
      <c r="F67" s="4" t="s">
        <v>86</v>
      </c>
      <c r="G67" s="4" t="s">
        <v>77</v>
      </c>
      <c r="H67" s="5">
        <f t="shared" si="6"/>
        <v>3.2000000000000171</v>
      </c>
      <c r="I67" s="6">
        <v>178.3</v>
      </c>
      <c r="J67" s="4"/>
      <c r="K67" s="50"/>
      <c r="L67" s="9"/>
      <c r="M67" s="37"/>
      <c r="N67" s="13"/>
      <c r="P67" s="1"/>
    </row>
    <row r="68" spans="1:16" s="10" customFormat="1" ht="16.95" customHeight="1" x14ac:dyDescent="0.2">
      <c r="A68" s="33">
        <f t="shared" si="0"/>
        <v>64</v>
      </c>
      <c r="B68" s="53" t="s">
        <v>118</v>
      </c>
      <c r="C68" s="48" t="s">
        <v>14</v>
      </c>
      <c r="D68" s="8" t="s">
        <v>119</v>
      </c>
      <c r="E68" s="15"/>
      <c r="F68" s="4" t="s">
        <v>29</v>
      </c>
      <c r="G68" s="4" t="s">
        <v>120</v>
      </c>
      <c r="H68" s="5">
        <f t="shared" ref="H68" si="9">I68-I67</f>
        <v>2.7999999999999829</v>
      </c>
      <c r="I68" s="6">
        <v>181.1</v>
      </c>
      <c r="J68" s="4"/>
      <c r="K68" s="8" t="s">
        <v>121</v>
      </c>
      <c r="L68" s="9" t="s">
        <v>72</v>
      </c>
      <c r="M68" s="37"/>
      <c r="N68" s="13"/>
      <c r="P68" s="1"/>
    </row>
    <row r="69" spans="1:16" s="10" customFormat="1" ht="16.95" customHeight="1" x14ac:dyDescent="0.2">
      <c r="A69" s="33">
        <f t="shared" si="0"/>
        <v>65</v>
      </c>
      <c r="B69" s="53" t="s">
        <v>18</v>
      </c>
      <c r="C69" s="48" t="s">
        <v>14</v>
      </c>
      <c r="D69" s="4" t="s">
        <v>122</v>
      </c>
      <c r="E69" s="15"/>
      <c r="F69" s="4" t="s">
        <v>74</v>
      </c>
      <c r="G69" s="4" t="s">
        <v>77</v>
      </c>
      <c r="H69" s="5">
        <f t="shared" si="6"/>
        <v>4</v>
      </c>
      <c r="I69" s="6">
        <v>185.1</v>
      </c>
      <c r="J69" s="4"/>
      <c r="K69" s="78" t="s">
        <v>123</v>
      </c>
      <c r="L69" s="9"/>
      <c r="M69" s="37"/>
      <c r="N69" s="13"/>
      <c r="P69" s="1"/>
    </row>
    <row r="70" spans="1:16" s="10" customFormat="1" ht="16.95" customHeight="1" x14ac:dyDescent="0.2">
      <c r="A70" s="33">
        <f t="shared" si="0"/>
        <v>66</v>
      </c>
      <c r="B70" s="53" t="s">
        <v>23</v>
      </c>
      <c r="C70" s="48" t="s">
        <v>20</v>
      </c>
      <c r="D70" s="4"/>
      <c r="E70" s="15" t="s">
        <v>22</v>
      </c>
      <c r="F70" s="4" t="s">
        <v>78</v>
      </c>
      <c r="G70" s="4" t="s">
        <v>77</v>
      </c>
      <c r="H70" s="5">
        <f t="shared" si="6"/>
        <v>0.20000000000001705</v>
      </c>
      <c r="I70" s="6">
        <v>185.3</v>
      </c>
      <c r="J70" s="4"/>
      <c r="K70" s="50"/>
      <c r="L70" s="9"/>
      <c r="M70" s="37"/>
      <c r="N70" s="13"/>
      <c r="P70" s="1"/>
    </row>
    <row r="71" spans="1:16" s="10" customFormat="1" ht="16.95" customHeight="1" x14ac:dyDescent="0.2">
      <c r="A71" s="33">
        <f t="shared" si="0"/>
        <v>67</v>
      </c>
      <c r="B71" s="53" t="s">
        <v>118</v>
      </c>
      <c r="C71" s="48" t="s">
        <v>20</v>
      </c>
      <c r="D71" s="4"/>
      <c r="E71" s="15"/>
      <c r="F71" s="4" t="s">
        <v>78</v>
      </c>
      <c r="G71" s="4" t="s">
        <v>97</v>
      </c>
      <c r="H71" s="5">
        <f t="shared" ref="H71:H81" si="10">I71-I70</f>
        <v>4.2999999999999829</v>
      </c>
      <c r="I71" s="6">
        <v>189.6</v>
      </c>
      <c r="J71" s="4"/>
      <c r="K71" s="50" t="s">
        <v>124</v>
      </c>
      <c r="L71" s="9"/>
      <c r="M71" s="37"/>
      <c r="N71" s="13"/>
      <c r="P71" s="1"/>
    </row>
    <row r="72" spans="1:16" s="10" customFormat="1" ht="16.95" customHeight="1" x14ac:dyDescent="0.2">
      <c r="A72" s="33">
        <f t="shared" si="0"/>
        <v>68</v>
      </c>
      <c r="B72" s="53" t="s">
        <v>15</v>
      </c>
      <c r="C72" s="48" t="s">
        <v>20</v>
      </c>
      <c r="D72" s="8" t="s">
        <v>125</v>
      </c>
      <c r="E72" s="15"/>
      <c r="F72" s="4" t="s">
        <v>74</v>
      </c>
      <c r="G72" s="8" t="s">
        <v>97</v>
      </c>
      <c r="H72" s="5">
        <f t="shared" si="10"/>
        <v>4.2000000000000171</v>
      </c>
      <c r="I72" s="6">
        <v>193.8</v>
      </c>
      <c r="J72" s="4"/>
      <c r="K72" s="50" t="s">
        <v>126</v>
      </c>
      <c r="L72" s="9"/>
      <c r="M72" s="37"/>
      <c r="N72" s="13"/>
      <c r="P72" s="1"/>
    </row>
    <row r="73" spans="1:16" s="10" customFormat="1" ht="16.95" customHeight="1" x14ac:dyDescent="0.2">
      <c r="A73" s="33">
        <f t="shared" si="0"/>
        <v>69</v>
      </c>
      <c r="B73" s="53" t="s">
        <v>23</v>
      </c>
      <c r="C73" s="48" t="s">
        <v>20</v>
      </c>
      <c r="D73" s="4"/>
      <c r="E73" s="15"/>
      <c r="F73" s="4" t="s">
        <v>74</v>
      </c>
      <c r="G73" s="8" t="s">
        <v>77</v>
      </c>
      <c r="H73" s="5">
        <f t="shared" si="10"/>
        <v>1</v>
      </c>
      <c r="I73" s="6">
        <v>194.8</v>
      </c>
      <c r="J73" s="4"/>
      <c r="K73" s="50" t="s">
        <v>127</v>
      </c>
      <c r="L73" s="9"/>
      <c r="M73" s="37"/>
      <c r="N73" s="13"/>
      <c r="P73" s="1"/>
    </row>
    <row r="74" spans="1:16" s="10" customFormat="1" ht="16.95" customHeight="1" x14ac:dyDescent="0.2">
      <c r="A74" s="33">
        <f t="shared" si="0"/>
        <v>70</v>
      </c>
      <c r="B74" s="53" t="s">
        <v>69</v>
      </c>
      <c r="C74" s="48" t="s">
        <v>14</v>
      </c>
      <c r="D74" s="4"/>
      <c r="E74" s="57"/>
      <c r="F74" s="8" t="s">
        <v>74</v>
      </c>
      <c r="G74" s="4" t="s">
        <v>77</v>
      </c>
      <c r="H74" s="5">
        <f t="shared" si="10"/>
        <v>0.79999999999998295</v>
      </c>
      <c r="I74" s="6">
        <v>195.6</v>
      </c>
      <c r="J74" s="4"/>
      <c r="K74" s="50"/>
      <c r="L74" s="9"/>
      <c r="M74" s="37"/>
      <c r="N74" s="13"/>
      <c r="P74" s="1"/>
    </row>
    <row r="75" spans="1:16" s="10" customFormat="1" ht="16.95" customHeight="1" x14ac:dyDescent="0.2">
      <c r="A75" s="33">
        <f t="shared" si="0"/>
        <v>71</v>
      </c>
      <c r="B75" s="53" t="s">
        <v>11</v>
      </c>
      <c r="C75" s="48" t="s">
        <v>14</v>
      </c>
      <c r="D75" s="4" t="s">
        <v>128</v>
      </c>
      <c r="E75" s="15"/>
      <c r="F75" s="4" t="s">
        <v>78</v>
      </c>
      <c r="G75" s="4" t="s">
        <v>77</v>
      </c>
      <c r="H75" s="5">
        <f t="shared" si="10"/>
        <v>0.40000000000000568</v>
      </c>
      <c r="I75" s="6">
        <v>196</v>
      </c>
      <c r="J75" s="4"/>
      <c r="K75" s="50" t="s">
        <v>129</v>
      </c>
      <c r="L75" s="9"/>
      <c r="M75" s="37"/>
      <c r="N75" s="13"/>
      <c r="P75" s="1"/>
    </row>
    <row r="76" spans="1:16" s="10" customFormat="1" ht="16.95" customHeight="1" x14ac:dyDescent="0.2">
      <c r="A76" s="33">
        <f t="shared" si="0"/>
        <v>72</v>
      </c>
      <c r="B76" s="53" t="s">
        <v>21</v>
      </c>
      <c r="C76" s="48" t="s">
        <v>14</v>
      </c>
      <c r="D76" s="4"/>
      <c r="E76" s="15"/>
      <c r="F76" s="8" t="s">
        <v>130</v>
      </c>
      <c r="G76" s="4" t="s">
        <v>77</v>
      </c>
      <c r="H76" s="5">
        <f t="shared" si="10"/>
        <v>3.5999999999999943</v>
      </c>
      <c r="I76" s="6">
        <v>199.6</v>
      </c>
      <c r="J76" s="4"/>
      <c r="K76" s="78" t="s">
        <v>131</v>
      </c>
      <c r="L76" s="9"/>
      <c r="M76" s="37"/>
      <c r="N76" s="13"/>
      <c r="P76" s="1"/>
    </row>
    <row r="77" spans="1:16" s="10" customFormat="1" ht="16.95" customHeight="1" x14ac:dyDescent="0.2">
      <c r="A77" s="33">
        <f t="shared" si="0"/>
        <v>73</v>
      </c>
      <c r="B77" s="53" t="s">
        <v>69</v>
      </c>
      <c r="C77" s="48" t="s">
        <v>72</v>
      </c>
      <c r="D77" s="4"/>
      <c r="E77" s="15" t="s">
        <v>22</v>
      </c>
      <c r="F77" s="4" t="s">
        <v>74</v>
      </c>
      <c r="G77" s="4" t="s">
        <v>77</v>
      </c>
      <c r="H77" s="5">
        <f t="shared" si="10"/>
        <v>0.80000000000001137</v>
      </c>
      <c r="I77" s="6">
        <v>200.4</v>
      </c>
      <c r="J77" s="4"/>
      <c r="K77" s="50"/>
      <c r="L77" s="9"/>
      <c r="M77" s="37"/>
      <c r="N77" s="13"/>
      <c r="P77" s="1"/>
    </row>
    <row r="78" spans="1:16" s="10" customFormat="1" ht="16.95" customHeight="1" x14ac:dyDescent="0.2">
      <c r="A78" s="33">
        <f t="shared" si="0"/>
        <v>74</v>
      </c>
      <c r="B78" s="53" t="s">
        <v>132</v>
      </c>
      <c r="C78" s="48" t="s">
        <v>72</v>
      </c>
      <c r="D78" s="4"/>
      <c r="E78" s="15" t="s">
        <v>22</v>
      </c>
      <c r="F78" s="4" t="s">
        <v>86</v>
      </c>
      <c r="G78" s="4" t="s">
        <v>77</v>
      </c>
      <c r="H78" s="5">
        <f t="shared" si="10"/>
        <v>1</v>
      </c>
      <c r="I78" s="6">
        <v>201.4</v>
      </c>
      <c r="J78" s="4"/>
      <c r="K78" s="58" t="s">
        <v>133</v>
      </c>
      <c r="L78" s="9"/>
      <c r="M78" s="37"/>
      <c r="N78" s="13"/>
      <c r="P78" s="1"/>
    </row>
    <row r="79" spans="1:16" s="10" customFormat="1" ht="16.95" customHeight="1" x14ac:dyDescent="0.2">
      <c r="A79" s="33">
        <v>76</v>
      </c>
      <c r="B79" s="73" t="s">
        <v>140</v>
      </c>
      <c r="C79" s="74" t="s">
        <v>14</v>
      </c>
      <c r="D79" s="71" t="s">
        <v>141</v>
      </c>
      <c r="E79" s="70"/>
      <c r="F79" s="4" t="s">
        <v>142</v>
      </c>
      <c r="G79" s="70" t="s">
        <v>143</v>
      </c>
      <c r="H79" s="5">
        <f t="shared" si="10"/>
        <v>0.90000000000000568</v>
      </c>
      <c r="I79" s="70">
        <v>202.3</v>
      </c>
      <c r="J79" s="70"/>
      <c r="K79" s="70"/>
      <c r="L79" s="72"/>
      <c r="M79" s="37"/>
      <c r="N79" s="13"/>
      <c r="P79" s="1"/>
    </row>
    <row r="80" spans="1:16" s="10" customFormat="1" ht="16.95" customHeight="1" x14ac:dyDescent="0.2">
      <c r="A80" s="33">
        <v>77</v>
      </c>
      <c r="B80" s="73" t="s">
        <v>140</v>
      </c>
      <c r="C80" s="74" t="s">
        <v>14</v>
      </c>
      <c r="D80" s="71" t="s">
        <v>144</v>
      </c>
      <c r="E80" s="70"/>
      <c r="F80" s="4" t="s">
        <v>142</v>
      </c>
      <c r="G80" s="4" t="s">
        <v>148</v>
      </c>
      <c r="H80" s="5">
        <f t="shared" si="10"/>
        <v>2</v>
      </c>
      <c r="I80" s="70">
        <v>204.3</v>
      </c>
      <c r="J80" s="70"/>
      <c r="K80" s="70"/>
      <c r="L80" s="72"/>
    </row>
    <row r="81" spans="1:12" s="10" customFormat="1" ht="69.599999999999994" customHeight="1" thickBot="1" x14ac:dyDescent="0.25">
      <c r="A81" s="35">
        <v>78</v>
      </c>
      <c r="B81" s="105"/>
      <c r="C81" s="106"/>
      <c r="D81" s="79" t="s">
        <v>146</v>
      </c>
      <c r="E81" s="80"/>
      <c r="F81" s="31" t="s">
        <v>145</v>
      </c>
      <c r="G81" s="31"/>
      <c r="H81" s="32">
        <f t="shared" si="10"/>
        <v>9.9999999999994316E-2</v>
      </c>
      <c r="I81" s="75">
        <v>204.4</v>
      </c>
      <c r="J81" s="75"/>
      <c r="K81" s="77" t="s">
        <v>149</v>
      </c>
      <c r="L81" s="76">
        <v>65.8</v>
      </c>
    </row>
    <row r="82" spans="1:12" s="10" customFormat="1" ht="16.95" customHeight="1" x14ac:dyDescent="0.2">
      <c r="A82" s="37"/>
      <c r="B82" s="13"/>
      <c r="D82" s="1"/>
    </row>
    <row r="83" spans="1:12" s="10" customFormat="1" ht="16.95" customHeight="1" x14ac:dyDescent="0.2">
      <c r="A83" s="37"/>
      <c r="B83" s="13"/>
      <c r="D83" s="1"/>
    </row>
    <row r="84" spans="1:12" s="10" customFormat="1" ht="16.95" customHeight="1" x14ac:dyDescent="0.2">
      <c r="A84" s="37"/>
      <c r="B84" s="13"/>
      <c r="D84" s="1"/>
    </row>
    <row r="85" spans="1:12" s="10" customFormat="1" ht="16.95" customHeight="1" x14ac:dyDescent="0.2">
      <c r="A85" s="37"/>
      <c r="B85" s="13"/>
      <c r="D85" s="1"/>
    </row>
    <row r="86" spans="1:12" s="10" customFormat="1" ht="16.95" customHeight="1" x14ac:dyDescent="0.2">
      <c r="A86" s="37"/>
      <c r="B86" s="13"/>
      <c r="D86" s="1"/>
    </row>
    <row r="87" spans="1:12" s="10" customFormat="1" ht="16.95" customHeight="1" x14ac:dyDescent="0.2">
      <c r="A87" s="37"/>
      <c r="B87" s="13"/>
      <c r="D87" s="1"/>
    </row>
    <row r="88" spans="1:12" s="10" customFormat="1" ht="16.95" customHeight="1" x14ac:dyDescent="0.2">
      <c r="A88" s="37"/>
      <c r="B88" s="13"/>
      <c r="D88" s="1"/>
    </row>
    <row r="89" spans="1:12" s="10" customFormat="1" ht="16.95" customHeight="1" x14ac:dyDescent="0.2">
      <c r="A89" s="37"/>
      <c r="B89" s="13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51" customFormat="1" ht="16.95" customHeight="1" x14ac:dyDescent="0.2">
      <c r="A90" s="37"/>
      <c r="B90" s="13"/>
      <c r="C90" s="10"/>
    </row>
    <row r="91" spans="1:12" s="51" customFormat="1" ht="16.95" customHeight="1" x14ac:dyDescent="0.2">
      <c r="A91" s="37"/>
      <c r="B91" s="13"/>
      <c r="C91" s="10"/>
    </row>
    <row r="92" spans="1:12" s="51" customFormat="1" ht="16.95" customHeight="1" x14ac:dyDescent="0.2">
      <c r="A92" s="37"/>
      <c r="B92" s="13"/>
      <c r="C92" s="10"/>
    </row>
    <row r="93" spans="1:12" s="51" customFormat="1" ht="16.95" customHeight="1" x14ac:dyDescent="0.2">
      <c r="A93" s="37"/>
      <c r="B93" s="13"/>
      <c r="C93" s="10"/>
    </row>
    <row r="94" spans="1:12" s="51" customFormat="1" ht="16.95" customHeight="1" x14ac:dyDescent="0.2">
      <c r="A94" s="37"/>
      <c r="B94" s="13"/>
      <c r="C94" s="10"/>
    </row>
    <row r="95" spans="1:12" s="51" customFormat="1" ht="16.95" customHeight="1" x14ac:dyDescent="0.2">
      <c r="A95" s="37"/>
      <c r="B95" s="13"/>
      <c r="C95" s="10"/>
    </row>
    <row r="96" spans="1:12" s="51" customFormat="1" ht="16.95" customHeight="1" x14ac:dyDescent="0.2">
      <c r="A96" s="37"/>
      <c r="B96" s="13"/>
      <c r="C96" s="10"/>
    </row>
    <row r="97" spans="1:3" s="51" customFormat="1" ht="16.95" customHeight="1" x14ac:dyDescent="0.2">
      <c r="A97" s="37"/>
      <c r="B97" s="13"/>
      <c r="C97" s="10"/>
    </row>
    <row r="98" spans="1:3" s="51" customFormat="1" ht="16.95" customHeight="1" x14ac:dyDescent="0.2">
      <c r="A98" s="37"/>
      <c r="B98" s="13"/>
      <c r="C98" s="10"/>
    </row>
    <row r="99" spans="1:3" s="51" customFormat="1" ht="16.95" customHeight="1" x14ac:dyDescent="0.2">
      <c r="A99" s="37"/>
      <c r="B99" s="13"/>
      <c r="C99" s="10"/>
    </row>
    <row r="100" spans="1:3" s="51" customFormat="1" ht="16.95" customHeight="1" x14ac:dyDescent="0.2">
      <c r="A100" s="37"/>
      <c r="B100" s="13"/>
      <c r="C100" s="10"/>
    </row>
    <row r="101" spans="1:3" s="51" customFormat="1" ht="16.95" customHeight="1" x14ac:dyDescent="0.2">
      <c r="A101" s="37"/>
      <c r="B101" s="13"/>
      <c r="C101" s="10"/>
    </row>
    <row r="102" spans="1:3" s="51" customFormat="1" ht="16.95" customHeight="1" x14ac:dyDescent="0.2">
      <c r="A102" s="37"/>
      <c r="B102" s="13"/>
      <c r="C102" s="10"/>
    </row>
    <row r="103" spans="1:3" s="51" customFormat="1" ht="16.95" customHeight="1" x14ac:dyDescent="0.2">
      <c r="A103" s="37"/>
      <c r="B103" s="13"/>
      <c r="C103" s="10"/>
    </row>
    <row r="104" spans="1:3" s="51" customFormat="1" ht="16.95" customHeight="1" x14ac:dyDescent="0.2">
      <c r="A104" s="37"/>
      <c r="B104" s="13"/>
      <c r="C104" s="10"/>
    </row>
    <row r="105" spans="1:3" s="51" customFormat="1" ht="16.95" customHeight="1" x14ac:dyDescent="0.2">
      <c r="A105" s="37"/>
      <c r="B105" s="13"/>
      <c r="C105" s="10"/>
    </row>
    <row r="106" spans="1:3" s="51" customFormat="1" ht="16.95" customHeight="1" x14ac:dyDescent="0.2">
      <c r="A106" s="37"/>
      <c r="B106" s="13"/>
      <c r="C106" s="10"/>
    </row>
    <row r="107" spans="1:3" s="51" customFormat="1" ht="16.95" customHeight="1" x14ac:dyDescent="0.2">
      <c r="A107" s="37"/>
      <c r="B107" s="13"/>
      <c r="C107" s="10"/>
    </row>
    <row r="108" spans="1:3" s="51" customFormat="1" ht="16.95" customHeight="1" x14ac:dyDescent="0.2">
      <c r="A108" s="37"/>
      <c r="B108" s="13"/>
      <c r="C108" s="10"/>
    </row>
    <row r="109" spans="1:3" s="51" customFormat="1" ht="16.95" customHeight="1" x14ac:dyDescent="0.2">
      <c r="A109" s="37"/>
      <c r="B109" s="13"/>
      <c r="C109" s="10"/>
    </row>
    <row r="110" spans="1:3" s="51" customFormat="1" ht="16.95" customHeight="1" x14ac:dyDescent="0.2">
      <c r="A110" s="37"/>
      <c r="B110" s="13"/>
      <c r="C110" s="10"/>
    </row>
    <row r="111" spans="1:3" s="51" customFormat="1" ht="16.95" customHeight="1" x14ac:dyDescent="0.2">
      <c r="A111" s="37"/>
      <c r="B111" s="13"/>
      <c r="C111" s="10"/>
    </row>
    <row r="112" spans="1:3" s="51" customFormat="1" ht="16.95" customHeight="1" x14ac:dyDescent="0.2">
      <c r="A112" s="37"/>
      <c r="B112" s="13"/>
      <c r="C112" s="10"/>
    </row>
    <row r="113" spans="1:12" s="51" customFormat="1" ht="16.95" customHeight="1" x14ac:dyDescent="0.2">
      <c r="A113" s="37"/>
      <c r="B113" s="13"/>
      <c r="C113" s="10"/>
    </row>
    <row r="114" spans="1:12" s="51" customFormat="1" ht="16.95" customHeight="1" x14ac:dyDescent="0.2">
      <c r="A114" s="37"/>
      <c r="B114" s="13"/>
      <c r="C114" s="10"/>
    </row>
    <row r="115" spans="1:12" s="51" customFormat="1" ht="16.95" customHeight="1" x14ac:dyDescent="0.2">
      <c r="A115" s="37"/>
      <c r="B115" s="13"/>
      <c r="C115" s="10"/>
    </row>
    <row r="116" spans="1:12" s="51" customFormat="1" ht="16.95" customHeight="1" x14ac:dyDescent="0.2">
      <c r="A116" s="37"/>
      <c r="B116" s="13"/>
      <c r="C116" s="10"/>
    </row>
    <row r="117" spans="1:12" s="51" customFormat="1" ht="16.95" customHeight="1" x14ac:dyDescent="0.2">
      <c r="A117" s="37"/>
      <c r="B117" s="13"/>
      <c r="C117" s="10"/>
    </row>
    <row r="118" spans="1:12" s="51" customFormat="1" ht="16.95" customHeight="1" x14ac:dyDescent="0.2">
      <c r="A118" s="37"/>
      <c r="B118" s="13"/>
      <c r="C118" s="10"/>
    </row>
    <row r="119" spans="1:12" s="51" customFormat="1" ht="16.95" customHeight="1" x14ac:dyDescent="0.2">
      <c r="A119" s="37"/>
      <c r="B119" s="13"/>
      <c r="C119" s="10"/>
    </row>
    <row r="120" spans="1:12" s="51" customFormat="1" ht="16.95" customHeight="1" x14ac:dyDescent="0.2">
      <c r="A120" s="37"/>
      <c r="B120" s="13"/>
      <c r="C120" s="10"/>
      <c r="D120" s="1"/>
      <c r="E120" s="10"/>
      <c r="F120" s="10"/>
      <c r="G120" s="10"/>
      <c r="H120" s="10"/>
      <c r="I120" s="10"/>
      <c r="J120" s="10"/>
      <c r="K120" s="10"/>
      <c r="L120" s="10"/>
    </row>
    <row r="121" spans="1:12" s="10" customFormat="1" ht="16.95" customHeight="1" x14ac:dyDescent="0.2">
      <c r="A121" s="37"/>
      <c r="B121" s="13"/>
      <c r="D121" s="52"/>
    </row>
    <row r="122" spans="1:12" s="10" customFormat="1" ht="16.95" customHeight="1" x14ac:dyDescent="0.2">
      <c r="A122" s="37"/>
      <c r="B122" s="13"/>
      <c r="D122" s="52"/>
    </row>
    <row r="123" spans="1:12" s="10" customFormat="1" ht="16.95" customHeight="1" x14ac:dyDescent="0.2">
      <c r="A123" s="37"/>
      <c r="B123" s="13"/>
      <c r="D123" s="52"/>
    </row>
    <row r="124" spans="1:12" s="10" customFormat="1" ht="16.95" customHeight="1" x14ac:dyDescent="0.2">
      <c r="A124" s="37"/>
      <c r="B124" s="13"/>
      <c r="D124" s="52"/>
    </row>
    <row r="125" spans="1:12" s="10" customFormat="1" ht="16.95" customHeight="1" x14ac:dyDescent="0.2">
      <c r="A125" s="37"/>
      <c r="B125" s="13"/>
      <c r="D125" s="52"/>
    </row>
    <row r="126" spans="1:12" s="10" customFormat="1" ht="16.95" customHeight="1" x14ac:dyDescent="0.2">
      <c r="A126" s="37"/>
      <c r="B126" s="13"/>
      <c r="D126" s="52"/>
    </row>
    <row r="127" spans="1:12" s="10" customFormat="1" ht="16.95" customHeight="1" x14ac:dyDescent="0.2">
      <c r="A127" s="37"/>
      <c r="B127" s="13"/>
      <c r="C127" s="1"/>
      <c r="D127" s="52"/>
      <c r="E127" s="1"/>
      <c r="F127" s="1"/>
      <c r="G127" s="1"/>
      <c r="H127" s="1"/>
      <c r="I127" s="1"/>
      <c r="J127" s="1"/>
      <c r="K127" s="1"/>
      <c r="L127" s="1"/>
    </row>
  </sheetData>
  <mergeCells count="18">
    <mergeCell ref="A3:A4"/>
    <mergeCell ref="D3:D4"/>
    <mergeCell ref="E3:E4"/>
    <mergeCell ref="B3:B4"/>
    <mergeCell ref="K3:K4"/>
    <mergeCell ref="D27:E27"/>
    <mergeCell ref="D11:E11"/>
    <mergeCell ref="B16:C16"/>
    <mergeCell ref="L3:L4"/>
    <mergeCell ref="C3:C4"/>
    <mergeCell ref="F3:G3"/>
    <mergeCell ref="H3:I3"/>
    <mergeCell ref="D5:E5"/>
    <mergeCell ref="D81:E81"/>
    <mergeCell ref="D62:E62"/>
    <mergeCell ref="D54:E54"/>
    <mergeCell ref="D48:E48"/>
    <mergeCell ref="D31:E31"/>
  </mergeCells>
  <phoneticPr fontId="2"/>
  <pageMargins left="0.25" right="0.25" top="0.75" bottom="0.75" header="0.3" footer="0.3"/>
  <pageSetup paperSize="9" scale="75" fitToHeight="0" orientation="portrait" horizontalDpi="4294967293" verticalDpi="4294967293" r:id="rId1"/>
  <headerFooter alignWithMargins="0"/>
  <webPublishItems count="1">
    <webPublishItem id="25480" divId="京都600_BAK715_25480" sourceType="range" sourceRef="A1:L78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2021-11-01T07:57:18Z</cp:lastPrinted>
  <dcterms:created xsi:type="dcterms:W3CDTF">2011-02-06T12:06:47Z</dcterms:created>
  <dcterms:modified xsi:type="dcterms:W3CDTF">2021-11-01T07:57:59Z</dcterms:modified>
</cp:coreProperties>
</file>