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'Sheet1'!$A$2:$J$117</definedName>
  </definedNames>
  <calcPr fullCalcOnLoad="1"/>
</workbook>
</file>

<file path=xl/sharedStrings.xml><?xml version="1.0" encoding="utf-8"?>
<sst xmlns="http://schemas.openxmlformats.org/spreadsheetml/2006/main" count="46" uniqueCount="44">
  <si>
    <t>ｷｭｰｼｰﾄ番号</t>
  </si>
  <si>
    <t>交差点名</t>
  </si>
  <si>
    <t xml:space="preserve"> </t>
  </si>
  <si>
    <t>信号有り</t>
  </si>
  <si>
    <t>信号無し</t>
  </si>
  <si>
    <t>総距離</t>
  </si>
  <si>
    <t>区間距離</t>
  </si>
  <si>
    <t>標高</t>
  </si>
  <si>
    <t>V15時刻</t>
  </si>
  <si>
    <t>2022BRM904近畿200km姫路 ドキドキ！！城崎温泉</t>
  </si>
  <si>
    <t>福崎新町</t>
  </si>
  <si>
    <t>宮田</t>
  </si>
  <si>
    <t>糸井橋</t>
  </si>
  <si>
    <t>上小田北</t>
  </si>
  <si>
    <t>立野橋</t>
  </si>
  <si>
    <t>上小田北</t>
  </si>
  <si>
    <t>糸井橋</t>
  </si>
  <si>
    <t>市之橋</t>
  </si>
  <si>
    <t>大日</t>
  </si>
  <si>
    <t>鶴居駅前</t>
  </si>
  <si>
    <t>土居西</t>
  </si>
  <si>
    <t>尾形南</t>
  </si>
  <si>
    <t>鶴居南</t>
  </si>
  <si>
    <t>砥堀南</t>
  </si>
  <si>
    <t>砥堀駅</t>
  </si>
  <si>
    <t>白国東</t>
  </si>
  <si>
    <t>市之橋</t>
  </si>
  <si>
    <t>手柄公園東</t>
  </si>
  <si>
    <t>ver 08.22</t>
  </si>
  <si>
    <t>中之町</t>
  </si>
  <si>
    <t>←start時間</t>
  </si>
  <si>
    <t>start時間をプルダウンして時間を選択して下さい。Av 15km/h通過時刻が表示されます。</t>
  </si>
  <si>
    <t>～20:30</t>
  </si>
  <si>
    <t>距離</t>
  </si>
  <si>
    <t>PC迄の距離</t>
  </si>
  <si>
    <t>start</t>
  </si>
  <si>
    <t>PC1</t>
  </si>
  <si>
    <t>PC2</t>
  </si>
  <si>
    <t>goal</t>
  </si>
  <si>
    <t>受付</t>
  </si>
  <si>
    <t>PC 1 迄 74.0ｋｍ</t>
  </si>
  <si>
    <t>PC 2迄 33.3km</t>
  </si>
  <si>
    <t>Goal 迄 98.7km</t>
  </si>
  <si>
    <t>受付迄 9.5km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</si>
</sst>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㎞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0.0%"/>
    <numFmt numFmtId="183" formatCode="0.0_ "/>
    <numFmt numFmtId="184" formatCode="0.0&quot;m&quot;"/>
    <numFmt numFmtId="185" formatCode="0&quot;m&quot;"/>
    <numFmt numFmtId="186" formatCode="&quot;次PC迄&quot;0.0&quot;km&quot;"/>
    <numFmt numFmtId="187" formatCode="&quot;Goal迄&quot;0.0&quot;km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h:mm;@"/>
    <numFmt numFmtId="192" formatCode="&quot;～&quot;h:mm"/>
    <numFmt numFmtId="193" formatCode="[$]ggge&quot;年&quot;m&quot;月&quot;d&quot;日&quot;;@"/>
    <numFmt numFmtId="194" formatCode="[$]gge&quot;年&quot;m&quot;月&quot;d&quot;日&quot;;@"/>
  </numFmts>
  <fonts count="8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56"/>
      <name val="ＭＳ Ｐゴシック"/>
      <family val="3"/>
    </font>
    <font>
      <i/>
      <sz val="11"/>
      <color indexed="56"/>
      <name val="HGP明朝E"/>
      <family val="1"/>
    </font>
    <font>
      <i/>
      <sz val="10"/>
      <color indexed="10"/>
      <name val="HGP明朝E"/>
      <family val="1"/>
    </font>
    <font>
      <b/>
      <i/>
      <sz val="11"/>
      <color indexed="10"/>
      <name val="HGS明朝E"/>
      <family val="1"/>
    </font>
    <font>
      <b/>
      <i/>
      <sz val="10"/>
      <color indexed="10"/>
      <name val="HGS明朝E"/>
      <family val="1"/>
    </font>
    <font>
      <i/>
      <sz val="11"/>
      <color indexed="10"/>
      <name val="HGP明朝E"/>
      <family val="1"/>
    </font>
    <font>
      <b/>
      <i/>
      <sz val="11"/>
      <color indexed="10"/>
      <name val="HGP明朝E"/>
      <family val="1"/>
    </font>
    <font>
      <b/>
      <i/>
      <sz val="9"/>
      <color indexed="10"/>
      <name val="HGP明朝E"/>
      <family val="1"/>
    </font>
    <font>
      <sz val="8"/>
      <color indexed="8"/>
      <name val="ＭＳ Ｐゴシック"/>
      <family val="3"/>
    </font>
    <font>
      <b/>
      <sz val="12"/>
      <color indexed="9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ＭＳ Ｐゴシック"/>
      <family val="3"/>
    </font>
    <font>
      <sz val="11"/>
      <color indexed="10"/>
      <name val="Calibri"/>
      <family val="2"/>
    </font>
    <font>
      <b/>
      <sz val="10.5"/>
      <color indexed="8"/>
      <name val="ＭＳ Ｐゴシック"/>
      <family val="3"/>
    </font>
    <font>
      <b/>
      <sz val="10.5"/>
      <color indexed="8"/>
      <name val="Calibri"/>
      <family val="2"/>
    </font>
    <font>
      <b/>
      <sz val="9"/>
      <color indexed="8"/>
      <name val="ＭＳ Ｐゴシック"/>
      <family val="3"/>
    </font>
    <font>
      <sz val="10"/>
      <color indexed="8"/>
      <name val="Calibri"/>
      <family val="2"/>
    </font>
    <font>
      <b/>
      <sz val="7"/>
      <color indexed="10"/>
      <name val="ＭＳ Ｐゴシック"/>
      <family val="3"/>
    </font>
    <font>
      <b/>
      <sz val="7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0"/>
      <color theme="3"/>
      <name val="Calibri"/>
      <family val="3"/>
    </font>
    <font>
      <b/>
      <sz val="10"/>
      <color theme="3"/>
      <name val="ＭＳ Ｐゴシック"/>
      <family val="3"/>
    </font>
    <font>
      <i/>
      <sz val="11"/>
      <color theme="3"/>
      <name val="HGP明朝E"/>
      <family val="1"/>
    </font>
    <font>
      <b/>
      <sz val="11"/>
      <color rgb="FFFF0000"/>
      <name val="ＭＳ Ｐゴシック"/>
      <family val="3"/>
    </font>
    <font>
      <b/>
      <sz val="10"/>
      <color rgb="FFFF0000"/>
      <name val="Calibri"/>
      <family val="3"/>
    </font>
    <font>
      <i/>
      <sz val="10"/>
      <color rgb="FFFF0000"/>
      <name val="HGP明朝E"/>
      <family val="1"/>
    </font>
    <font>
      <b/>
      <i/>
      <sz val="11"/>
      <color rgb="FFFF0000"/>
      <name val="HGS明朝E"/>
      <family val="1"/>
    </font>
    <font>
      <b/>
      <i/>
      <sz val="10"/>
      <color rgb="FFFF0000"/>
      <name val="HGS明朝E"/>
      <family val="1"/>
    </font>
    <font>
      <i/>
      <sz val="11"/>
      <color rgb="FFFF0000"/>
      <name val="HGP明朝E"/>
      <family val="1"/>
    </font>
    <font>
      <b/>
      <i/>
      <sz val="11"/>
      <color rgb="FFFF0000"/>
      <name val="HGP明朝E"/>
      <family val="1"/>
    </font>
    <font>
      <sz val="10"/>
      <color theme="1"/>
      <name val="Calibri"/>
      <family val="3"/>
    </font>
    <font>
      <b/>
      <i/>
      <sz val="9"/>
      <color rgb="FFFF0000"/>
      <name val="HGP明朝E"/>
      <family val="1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left" vertical="center"/>
    </xf>
    <xf numFmtId="176" fontId="0" fillId="0" borderId="15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76" fontId="1" fillId="0" borderId="11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74" fillId="0" borderId="13" xfId="0" applyFont="1" applyFill="1" applyBorder="1" applyAlignment="1">
      <alignment horizontal="center" vertical="center"/>
    </xf>
    <xf numFmtId="182" fontId="74" fillId="0" borderId="10" xfId="42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74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76" fillId="0" borderId="13" xfId="0" applyFont="1" applyFill="1" applyBorder="1" applyAlignment="1">
      <alignment horizontal="center" vertical="center"/>
    </xf>
    <xf numFmtId="20" fontId="77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left" vertical="center"/>
    </xf>
    <xf numFmtId="181" fontId="0" fillId="0" borderId="12" xfId="0" applyNumberFormat="1" applyFont="1" applyFill="1" applyBorder="1" applyAlignment="1">
      <alignment horizontal="left" vertical="center"/>
    </xf>
    <xf numFmtId="181" fontId="0" fillId="0" borderId="12" xfId="0" applyNumberFormat="1" applyBorder="1" applyAlignment="1">
      <alignment horizontal="left" vertical="center"/>
    </xf>
    <xf numFmtId="181" fontId="0" fillId="0" borderId="11" xfId="0" applyNumberFormat="1" applyFill="1" applyBorder="1" applyAlignment="1">
      <alignment horizontal="right" vertical="center" shrinkToFit="1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1" xfId="0" applyNumberFormat="1" applyFill="1" applyBorder="1" applyAlignment="1">
      <alignment vertical="center" shrinkToFit="1"/>
    </xf>
    <xf numFmtId="181" fontId="6" fillId="0" borderId="11" xfId="0" applyNumberFormat="1" applyFont="1" applyFill="1" applyBorder="1" applyAlignment="1">
      <alignment vertical="center" shrinkToFit="1"/>
    </xf>
    <xf numFmtId="181" fontId="0" fillId="0" borderId="11" xfId="0" applyNumberFormat="1" applyFill="1" applyBorder="1" applyAlignment="1">
      <alignment horizontal="right" vertical="center"/>
    </xf>
    <xf numFmtId="181" fontId="0" fillId="0" borderId="12" xfId="0" applyNumberFormat="1" applyFill="1" applyBorder="1" applyAlignment="1">
      <alignment horizontal="left" vertical="center" shrinkToFit="1"/>
    </xf>
    <xf numFmtId="176" fontId="78" fillId="0" borderId="13" xfId="0" applyNumberFormat="1" applyFont="1" applyBorder="1" applyAlignment="1">
      <alignment vertical="center"/>
    </xf>
    <xf numFmtId="181" fontId="6" fillId="0" borderId="12" xfId="0" applyNumberFormat="1" applyFont="1" applyFill="1" applyBorder="1" applyAlignment="1">
      <alignment horizontal="left" vertical="center" shrinkToFit="1"/>
    </xf>
    <xf numFmtId="185" fontId="78" fillId="0" borderId="10" xfId="0" applyNumberFormat="1" applyFont="1" applyBorder="1" applyAlignment="1">
      <alignment horizontal="right" vertical="center"/>
    </xf>
    <xf numFmtId="0" fontId="78" fillId="0" borderId="10" xfId="0" applyFont="1" applyBorder="1" applyAlignment="1">
      <alignment horizontal="right" vertical="center"/>
    </xf>
    <xf numFmtId="176" fontId="68" fillId="0" borderId="14" xfId="0" applyNumberFormat="1" applyFont="1" applyFill="1" applyBorder="1" applyAlignment="1">
      <alignment horizontal="left" vertical="center"/>
    </xf>
    <xf numFmtId="176" fontId="68" fillId="0" borderId="15" xfId="0" applyNumberFormat="1" applyFont="1" applyFill="1" applyBorder="1" applyAlignment="1">
      <alignment horizontal="right" vertical="center"/>
    </xf>
    <xf numFmtId="176" fontId="68" fillId="0" borderId="14" xfId="0" applyNumberFormat="1" applyFont="1" applyBorder="1" applyAlignment="1">
      <alignment horizontal="left" vertical="center"/>
    </xf>
    <xf numFmtId="176" fontId="68" fillId="0" borderId="15" xfId="0" applyNumberFormat="1" applyFont="1" applyBorder="1" applyAlignment="1">
      <alignment horizontal="right" vertical="center"/>
    </xf>
    <xf numFmtId="176" fontId="68" fillId="0" borderId="0" xfId="0" applyNumberFormat="1" applyFont="1" applyFill="1" applyBorder="1" applyAlignment="1">
      <alignment horizontal="left" vertical="center"/>
    </xf>
    <xf numFmtId="176" fontId="68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Alignment="1">
      <alignment vertical="center"/>
    </xf>
    <xf numFmtId="176" fontId="6" fillId="33" borderId="11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84" fontId="78" fillId="33" borderId="13" xfId="0" applyNumberFormat="1" applyFont="1" applyFill="1" applyBorder="1" applyAlignment="1">
      <alignment horizontal="right" vertical="center"/>
    </xf>
    <xf numFmtId="185" fontId="78" fillId="33" borderId="10" xfId="0" applyNumberFormat="1" applyFont="1" applyFill="1" applyBorder="1" applyAlignment="1">
      <alignment horizontal="right" vertical="center"/>
    </xf>
    <xf numFmtId="176" fontId="68" fillId="33" borderId="14" xfId="0" applyNumberFormat="1" applyFont="1" applyFill="1" applyBorder="1" applyAlignment="1">
      <alignment horizontal="left" vertical="center"/>
    </xf>
    <xf numFmtId="176" fontId="68" fillId="33" borderId="15" xfId="0" applyNumberFormat="1" applyFont="1" applyFill="1" applyBorder="1" applyAlignment="1">
      <alignment horizontal="right" vertical="center"/>
    </xf>
    <xf numFmtId="0" fontId="79" fillId="33" borderId="12" xfId="0" applyNumberFormat="1" applyFont="1" applyFill="1" applyBorder="1" applyAlignment="1">
      <alignment horizontal="left" vertical="center"/>
    </xf>
    <xf numFmtId="0" fontId="80" fillId="33" borderId="16" xfId="0" applyFont="1" applyFill="1" applyBorder="1" applyAlignment="1">
      <alignment vertical="center"/>
    </xf>
    <xf numFmtId="0" fontId="80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4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/>
    </xf>
    <xf numFmtId="0" fontId="81" fillId="0" borderId="13" xfId="0" applyFont="1" applyBorder="1" applyAlignment="1">
      <alignment vertical="center"/>
    </xf>
    <xf numFmtId="191" fontId="82" fillId="33" borderId="0" xfId="0" applyNumberFormat="1" applyFont="1" applyFill="1" applyAlignment="1">
      <alignment horizontal="center" vertical="center"/>
    </xf>
    <xf numFmtId="192" fontId="83" fillId="33" borderId="0" xfId="0" applyNumberFormat="1" applyFont="1" applyFill="1" applyAlignment="1">
      <alignment horizontal="center" vertical="center"/>
    </xf>
    <xf numFmtId="191" fontId="84" fillId="0" borderId="13" xfId="0" applyNumberFormat="1" applyFont="1" applyBorder="1" applyAlignment="1">
      <alignment horizontal="left" vertical="center"/>
    </xf>
    <xf numFmtId="191" fontId="85" fillId="33" borderId="13" xfId="0" applyNumberFormat="1" applyFont="1" applyFill="1" applyBorder="1" applyAlignment="1">
      <alignment horizontal="right" vertical="center"/>
    </xf>
    <xf numFmtId="192" fontId="82" fillId="33" borderId="10" xfId="0" applyNumberFormat="1" applyFont="1" applyFill="1" applyBorder="1" applyAlignment="1">
      <alignment horizontal="left" vertical="center"/>
    </xf>
    <xf numFmtId="176" fontId="86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0" fillId="33" borderId="0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vertical="center"/>
    </xf>
    <xf numFmtId="185" fontId="87" fillId="33" borderId="10" xfId="0" applyNumberFormat="1" applyFont="1" applyFill="1" applyBorder="1" applyAlignment="1">
      <alignment horizontal="right" vertical="center"/>
    </xf>
    <xf numFmtId="0" fontId="75" fillId="0" borderId="0" xfId="0" applyFont="1" applyAlignment="1">
      <alignment horizontal="right" vertical="center"/>
    </xf>
    <xf numFmtId="176" fontId="68" fillId="0" borderId="0" xfId="0" applyNumberFormat="1" applyFont="1" applyBorder="1" applyAlignment="1">
      <alignment horizontal="left" vertical="center"/>
    </xf>
    <xf numFmtId="176" fontId="68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8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84</xdr:row>
      <xdr:rowOff>0</xdr:rowOff>
    </xdr:from>
    <xdr:to>
      <xdr:col>5</xdr:col>
      <xdr:colOff>352425</xdr:colOff>
      <xdr:row>89</xdr:row>
      <xdr:rowOff>19050</xdr:rowOff>
    </xdr:to>
    <xdr:grpSp>
      <xdr:nvGrpSpPr>
        <xdr:cNvPr id="1" name="Group 1758"/>
        <xdr:cNvGrpSpPr>
          <a:grpSpLocks/>
        </xdr:cNvGrpSpPr>
      </xdr:nvGrpSpPr>
      <xdr:grpSpPr>
        <a:xfrm rot="13872183">
          <a:off x="3705225" y="15640050"/>
          <a:ext cx="28575" cy="971550"/>
          <a:chOff x="4430" y="594"/>
          <a:chExt cx="96" cy="5"/>
        </a:xfrm>
        <a:solidFill>
          <a:srgbClr val="FFFFFF"/>
        </a:solidFill>
      </xdr:grpSpPr>
      <xdr:sp>
        <xdr:nvSpPr>
          <xdr:cNvPr id="2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200025</xdr:colOff>
      <xdr:row>60</xdr:row>
      <xdr:rowOff>47625</xdr:rowOff>
    </xdr:from>
    <xdr:to>
      <xdr:col>5</xdr:col>
      <xdr:colOff>85725</xdr:colOff>
      <xdr:row>63</xdr:row>
      <xdr:rowOff>152400</xdr:rowOff>
    </xdr:to>
    <xdr:sp>
      <xdr:nvSpPr>
        <xdr:cNvPr id="10" name="フリーフォーム: 図形 15"/>
        <xdr:cNvSpPr>
          <a:spLocks/>
        </xdr:cNvSpPr>
      </xdr:nvSpPr>
      <xdr:spPr>
        <a:xfrm>
          <a:off x="2905125" y="11287125"/>
          <a:ext cx="561975" cy="676275"/>
        </a:xfrm>
        <a:custGeom>
          <a:pathLst>
            <a:path h="584200" w="577850">
              <a:moveTo>
                <a:pt x="577850" y="0"/>
              </a:moveTo>
              <a:cubicBezTo>
                <a:pt x="507471" y="9525"/>
                <a:pt x="437092" y="19050"/>
                <a:pt x="387350" y="57150"/>
              </a:cubicBezTo>
              <a:cubicBezTo>
                <a:pt x="337608" y="95250"/>
                <a:pt x="329142" y="176742"/>
                <a:pt x="279400" y="228600"/>
              </a:cubicBezTo>
              <a:cubicBezTo>
                <a:pt x="229658" y="280458"/>
                <a:pt x="135467" y="309033"/>
                <a:pt x="88900" y="368300"/>
              </a:cubicBezTo>
              <a:cubicBezTo>
                <a:pt x="42333" y="427567"/>
                <a:pt x="21166" y="505883"/>
                <a:pt x="0" y="5842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200025</xdr:colOff>
      <xdr:row>36</xdr:row>
      <xdr:rowOff>76200</xdr:rowOff>
    </xdr:from>
    <xdr:to>
      <xdr:col>5</xdr:col>
      <xdr:colOff>276225</xdr:colOff>
      <xdr:row>41</xdr:row>
      <xdr:rowOff>142875</xdr:rowOff>
    </xdr:to>
    <xdr:sp>
      <xdr:nvSpPr>
        <xdr:cNvPr id="11" name="フリーフォーム 5"/>
        <xdr:cNvSpPr>
          <a:spLocks/>
        </xdr:cNvSpPr>
      </xdr:nvSpPr>
      <xdr:spPr>
        <a:xfrm>
          <a:off x="3581400" y="6772275"/>
          <a:ext cx="76200" cy="1019175"/>
        </a:xfrm>
        <a:custGeom>
          <a:pathLst>
            <a:path h="1133475" w="140849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3</xdr:row>
      <xdr:rowOff>9525</xdr:rowOff>
    </xdr:from>
    <xdr:to>
      <xdr:col>0</xdr:col>
      <xdr:colOff>676275</xdr:colOff>
      <xdr:row>8</xdr:row>
      <xdr:rowOff>114300</xdr:rowOff>
    </xdr:to>
    <xdr:sp>
      <xdr:nvSpPr>
        <xdr:cNvPr id="12" name="Line 12768"/>
        <xdr:cNvSpPr>
          <a:spLocks/>
        </xdr:cNvSpPr>
      </xdr:nvSpPr>
      <xdr:spPr>
        <a:xfrm rot="16200000" flipV="1">
          <a:off x="676275" y="504825"/>
          <a:ext cx="0" cy="1057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409575" y="8763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7</xdr:row>
      <xdr:rowOff>0</xdr:rowOff>
    </xdr:from>
    <xdr:to>
      <xdr:col>1</xdr:col>
      <xdr:colOff>228600</xdr:colOff>
      <xdr:row>7</xdr:row>
      <xdr:rowOff>0</xdr:rowOff>
    </xdr:to>
    <xdr:sp>
      <xdr:nvSpPr>
        <xdr:cNvPr id="14" name="Line 4"/>
        <xdr:cNvSpPr>
          <a:spLocks/>
        </xdr:cNvSpPr>
      </xdr:nvSpPr>
      <xdr:spPr>
        <a:xfrm>
          <a:off x="409575" y="12573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8</xdr:row>
      <xdr:rowOff>114300</xdr:rowOff>
    </xdr:from>
    <xdr:to>
      <xdr:col>1</xdr:col>
      <xdr:colOff>57150</xdr:colOff>
      <xdr:row>9</xdr:row>
      <xdr:rowOff>76200</xdr:rowOff>
    </xdr:to>
    <xdr:sp>
      <xdr:nvSpPr>
        <xdr:cNvPr id="15" name="AutoShape 5"/>
        <xdr:cNvSpPr>
          <a:spLocks/>
        </xdr:cNvSpPr>
      </xdr:nvSpPr>
      <xdr:spPr>
        <a:xfrm>
          <a:off x="619125" y="1562100"/>
          <a:ext cx="114300" cy="12382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5</xdr:row>
      <xdr:rowOff>0</xdr:rowOff>
    </xdr:from>
    <xdr:to>
      <xdr:col>1</xdr:col>
      <xdr:colOff>228600</xdr:colOff>
      <xdr:row>5</xdr:row>
      <xdr:rowOff>0</xdr:rowOff>
    </xdr:to>
    <xdr:sp>
      <xdr:nvSpPr>
        <xdr:cNvPr id="16" name="Line 7"/>
        <xdr:cNvSpPr>
          <a:spLocks/>
        </xdr:cNvSpPr>
      </xdr:nvSpPr>
      <xdr:spPr>
        <a:xfrm>
          <a:off x="409575" y="8763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7</xdr:row>
      <xdr:rowOff>0</xdr:rowOff>
    </xdr:from>
    <xdr:to>
      <xdr:col>1</xdr:col>
      <xdr:colOff>228600</xdr:colOff>
      <xdr:row>7</xdr:row>
      <xdr:rowOff>0</xdr:rowOff>
    </xdr:to>
    <xdr:sp>
      <xdr:nvSpPr>
        <xdr:cNvPr id="17" name="Line 8"/>
        <xdr:cNvSpPr>
          <a:spLocks/>
        </xdr:cNvSpPr>
      </xdr:nvSpPr>
      <xdr:spPr>
        <a:xfrm>
          <a:off x="409575" y="12573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409575</xdr:colOff>
      <xdr:row>7</xdr:row>
      <xdr:rowOff>0</xdr:rowOff>
    </xdr:from>
    <xdr:to>
      <xdr:col>1</xdr:col>
      <xdr:colOff>228600</xdr:colOff>
      <xdr:row>7</xdr:row>
      <xdr:rowOff>0</xdr:rowOff>
    </xdr:to>
    <xdr:sp>
      <xdr:nvSpPr>
        <xdr:cNvPr id="18" name="Line 11"/>
        <xdr:cNvSpPr>
          <a:spLocks/>
        </xdr:cNvSpPr>
      </xdr:nvSpPr>
      <xdr:spPr>
        <a:xfrm>
          <a:off x="409575" y="1257300"/>
          <a:ext cx="495300" cy="0"/>
        </a:xfrm>
        <a:prstGeom prst="line">
          <a:avLst/>
        </a:prstGeom>
        <a:noFill/>
        <a:ln w="936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4</xdr:row>
      <xdr:rowOff>114300</xdr:rowOff>
    </xdr:from>
    <xdr:to>
      <xdr:col>1</xdr:col>
      <xdr:colOff>57150</xdr:colOff>
      <xdr:row>5</xdr:row>
      <xdr:rowOff>76200</xdr:rowOff>
    </xdr:to>
    <xdr:sp>
      <xdr:nvSpPr>
        <xdr:cNvPr id="19" name="Oval 12"/>
        <xdr:cNvSpPr>
          <a:spLocks/>
        </xdr:cNvSpPr>
      </xdr:nvSpPr>
      <xdr:spPr>
        <a:xfrm>
          <a:off x="619125" y="8001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22</xdr:row>
      <xdr:rowOff>114300</xdr:rowOff>
    </xdr:from>
    <xdr:to>
      <xdr:col>1</xdr:col>
      <xdr:colOff>571500</xdr:colOff>
      <xdr:row>24</xdr:row>
      <xdr:rowOff>57150</xdr:rowOff>
    </xdr:to>
    <xdr:sp>
      <xdr:nvSpPr>
        <xdr:cNvPr id="20" name="AutoShape 971"/>
        <xdr:cNvSpPr>
          <a:spLocks/>
        </xdr:cNvSpPr>
      </xdr:nvSpPr>
      <xdr:spPr>
        <a:xfrm>
          <a:off x="866775" y="4200525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405</a:t>
          </a:r>
        </a:p>
      </xdr:txBody>
    </xdr:sp>
    <xdr:clientData/>
  </xdr:twoCellAnchor>
  <xdr:oneCellAnchor>
    <xdr:from>
      <xdr:col>7</xdr:col>
      <xdr:colOff>114300</xdr:colOff>
      <xdr:row>102</xdr:row>
      <xdr:rowOff>171450</xdr:rowOff>
    </xdr:from>
    <xdr:ext cx="390525" cy="247650"/>
    <xdr:sp>
      <xdr:nvSpPr>
        <xdr:cNvPr id="21" name="テキスト ボックス 167"/>
        <xdr:cNvSpPr txBox="1">
          <a:spLocks noChangeArrowheads="1"/>
        </xdr:cNvSpPr>
      </xdr:nvSpPr>
      <xdr:spPr>
        <a:xfrm>
          <a:off x="4848225" y="192405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1</xdr:col>
      <xdr:colOff>657225</xdr:colOff>
      <xdr:row>4</xdr:row>
      <xdr:rowOff>28575</xdr:rowOff>
    </xdr:from>
    <xdr:to>
      <xdr:col>3</xdr:col>
      <xdr:colOff>647700</xdr:colOff>
      <xdr:row>8</xdr:row>
      <xdr:rowOff>47625</xdr:rowOff>
    </xdr:to>
    <xdr:sp>
      <xdr:nvSpPr>
        <xdr:cNvPr id="22" name="テキスト ボックス 169"/>
        <xdr:cNvSpPr txBox="1">
          <a:spLocks noChangeArrowheads="1"/>
        </xdr:cNvSpPr>
      </xdr:nvSpPr>
      <xdr:spPr>
        <a:xfrm>
          <a:off x="1333500" y="714375"/>
          <a:ext cx="13430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ウィング球場（姫路市立姫路球場）西側の公園</a:t>
          </a:r>
        </a:p>
      </xdr:txBody>
    </xdr:sp>
    <xdr:clientData/>
  </xdr:twoCellAnchor>
  <xdr:oneCellAnchor>
    <xdr:from>
      <xdr:col>3</xdr:col>
      <xdr:colOff>257175</xdr:colOff>
      <xdr:row>36</xdr:row>
      <xdr:rowOff>133350</xdr:rowOff>
    </xdr:from>
    <xdr:ext cx="209550" cy="238125"/>
    <xdr:sp>
      <xdr:nvSpPr>
        <xdr:cNvPr id="23" name="テキスト ボックス 162"/>
        <xdr:cNvSpPr txBox="1">
          <a:spLocks noChangeArrowheads="1"/>
        </xdr:cNvSpPr>
      </xdr:nvSpPr>
      <xdr:spPr>
        <a:xfrm>
          <a:off x="2286000" y="6829425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R9</a:t>
          </a:r>
        </a:p>
      </xdr:txBody>
    </xdr:sp>
    <xdr:clientData/>
  </xdr:oneCellAnchor>
  <xdr:oneCellAnchor>
    <xdr:from>
      <xdr:col>9</xdr:col>
      <xdr:colOff>152400</xdr:colOff>
      <xdr:row>21</xdr:row>
      <xdr:rowOff>142875</xdr:rowOff>
    </xdr:from>
    <xdr:ext cx="342900" cy="238125"/>
    <xdr:sp>
      <xdr:nvSpPr>
        <xdr:cNvPr id="24" name="テキスト ボックス 156"/>
        <xdr:cNvSpPr txBox="1">
          <a:spLocks noChangeArrowheads="1"/>
        </xdr:cNvSpPr>
      </xdr:nvSpPr>
      <xdr:spPr>
        <a:xfrm>
          <a:off x="6238875" y="403860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oneCellAnchor>
    <xdr:from>
      <xdr:col>7</xdr:col>
      <xdr:colOff>266700</xdr:colOff>
      <xdr:row>13</xdr:row>
      <xdr:rowOff>152400</xdr:rowOff>
    </xdr:from>
    <xdr:ext cx="342900" cy="257175"/>
    <xdr:sp>
      <xdr:nvSpPr>
        <xdr:cNvPr id="25" name="テキスト ボックス 161"/>
        <xdr:cNvSpPr txBox="1">
          <a:spLocks noChangeArrowheads="1"/>
        </xdr:cNvSpPr>
      </xdr:nvSpPr>
      <xdr:spPr>
        <a:xfrm>
          <a:off x="5000625" y="2524125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oneCellAnchor>
    <xdr:from>
      <xdr:col>0</xdr:col>
      <xdr:colOff>85725</xdr:colOff>
      <xdr:row>78</xdr:row>
      <xdr:rowOff>66675</xdr:rowOff>
    </xdr:from>
    <xdr:ext cx="342900" cy="247650"/>
    <xdr:sp>
      <xdr:nvSpPr>
        <xdr:cNvPr id="26" name="テキスト ボックス 164"/>
        <xdr:cNvSpPr txBox="1">
          <a:spLocks noChangeArrowheads="1"/>
        </xdr:cNvSpPr>
      </xdr:nvSpPr>
      <xdr:spPr>
        <a:xfrm>
          <a:off x="85725" y="1459230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oneCellAnchor>
    <xdr:from>
      <xdr:col>0</xdr:col>
      <xdr:colOff>352425</xdr:colOff>
      <xdr:row>17</xdr:row>
      <xdr:rowOff>142875</xdr:rowOff>
    </xdr:from>
    <xdr:ext cx="333375" cy="238125"/>
    <xdr:sp>
      <xdr:nvSpPr>
        <xdr:cNvPr id="27" name="テキスト ボックス 171"/>
        <xdr:cNvSpPr txBox="1">
          <a:spLocks noChangeArrowheads="1"/>
        </xdr:cNvSpPr>
      </xdr:nvSpPr>
      <xdr:spPr>
        <a:xfrm>
          <a:off x="352425" y="327660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K406</a:t>
          </a:r>
        </a:p>
      </xdr:txBody>
    </xdr:sp>
    <xdr:clientData/>
  </xdr:oneCellAnchor>
  <xdr:oneCellAnchor>
    <xdr:from>
      <xdr:col>9</xdr:col>
      <xdr:colOff>180975</xdr:colOff>
      <xdr:row>4</xdr:row>
      <xdr:rowOff>9525</xdr:rowOff>
    </xdr:from>
    <xdr:ext cx="266700" cy="238125"/>
    <xdr:sp>
      <xdr:nvSpPr>
        <xdr:cNvPr id="28" name="テキスト ボックス 175"/>
        <xdr:cNvSpPr txBox="1">
          <a:spLocks noChangeArrowheads="1"/>
        </xdr:cNvSpPr>
      </xdr:nvSpPr>
      <xdr:spPr>
        <a:xfrm>
          <a:off x="6267450" y="6953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K62</a:t>
          </a:r>
        </a:p>
      </xdr:txBody>
    </xdr:sp>
    <xdr:clientData/>
  </xdr:oneCellAnchor>
  <xdr:oneCellAnchor>
    <xdr:from>
      <xdr:col>3</xdr:col>
      <xdr:colOff>19050</xdr:colOff>
      <xdr:row>52</xdr:row>
      <xdr:rowOff>142875</xdr:rowOff>
    </xdr:from>
    <xdr:ext cx="200025" cy="238125"/>
    <xdr:sp>
      <xdr:nvSpPr>
        <xdr:cNvPr id="29" name="テキスト ボックス 178"/>
        <xdr:cNvSpPr txBox="1">
          <a:spLocks noChangeArrowheads="1"/>
        </xdr:cNvSpPr>
      </xdr:nvSpPr>
      <xdr:spPr>
        <a:xfrm>
          <a:off x="2047875" y="98583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</a:t>
          </a:r>
        </a:p>
      </xdr:txBody>
    </xdr:sp>
    <xdr:clientData/>
  </xdr:oneCellAnchor>
  <xdr:oneCellAnchor>
    <xdr:from>
      <xdr:col>8</xdr:col>
      <xdr:colOff>209550</xdr:colOff>
      <xdr:row>93</xdr:row>
      <xdr:rowOff>28575</xdr:rowOff>
    </xdr:from>
    <xdr:ext cx="333375" cy="238125"/>
    <xdr:sp>
      <xdr:nvSpPr>
        <xdr:cNvPr id="30" name="テキスト ボックス 182"/>
        <xdr:cNvSpPr txBox="1">
          <a:spLocks noChangeArrowheads="1"/>
        </xdr:cNvSpPr>
      </xdr:nvSpPr>
      <xdr:spPr>
        <a:xfrm>
          <a:off x="5619750" y="1738312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K518</a:t>
          </a:r>
        </a:p>
      </xdr:txBody>
    </xdr:sp>
    <xdr:clientData/>
  </xdr:oneCellAnchor>
  <xdr:oneCellAnchor>
    <xdr:from>
      <xdr:col>6</xdr:col>
      <xdr:colOff>285750</xdr:colOff>
      <xdr:row>18</xdr:row>
      <xdr:rowOff>161925</xdr:rowOff>
    </xdr:from>
    <xdr:ext cx="333375" cy="247650"/>
    <xdr:sp>
      <xdr:nvSpPr>
        <xdr:cNvPr id="31" name="テキスト ボックス 183"/>
        <xdr:cNvSpPr txBox="1">
          <a:spLocks noChangeArrowheads="1"/>
        </xdr:cNvSpPr>
      </xdr:nvSpPr>
      <xdr:spPr>
        <a:xfrm>
          <a:off x="4343400" y="3486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K404</a:t>
          </a:r>
        </a:p>
      </xdr:txBody>
    </xdr:sp>
    <xdr:clientData/>
  </xdr:oneCellAnchor>
  <xdr:oneCellAnchor>
    <xdr:from>
      <xdr:col>8</xdr:col>
      <xdr:colOff>219075</xdr:colOff>
      <xdr:row>59</xdr:row>
      <xdr:rowOff>133350</xdr:rowOff>
    </xdr:from>
    <xdr:ext cx="333375" cy="238125"/>
    <xdr:sp>
      <xdr:nvSpPr>
        <xdr:cNvPr id="32" name="テキスト ボックス 184"/>
        <xdr:cNvSpPr txBox="1">
          <a:spLocks noChangeArrowheads="1"/>
        </xdr:cNvSpPr>
      </xdr:nvSpPr>
      <xdr:spPr>
        <a:xfrm>
          <a:off x="5629275" y="111823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K104</a:t>
          </a:r>
        </a:p>
      </xdr:txBody>
    </xdr:sp>
    <xdr:clientData/>
  </xdr:oneCellAnchor>
  <xdr:oneCellAnchor>
    <xdr:from>
      <xdr:col>8</xdr:col>
      <xdr:colOff>19050</xdr:colOff>
      <xdr:row>61</xdr:row>
      <xdr:rowOff>47625</xdr:rowOff>
    </xdr:from>
    <xdr:ext cx="266700" cy="247650"/>
    <xdr:sp>
      <xdr:nvSpPr>
        <xdr:cNvPr id="33" name="テキスト ボックス 185"/>
        <xdr:cNvSpPr txBox="1">
          <a:spLocks noChangeArrowheads="1"/>
        </xdr:cNvSpPr>
      </xdr:nvSpPr>
      <xdr:spPr>
        <a:xfrm>
          <a:off x="5429250" y="11477625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K10</a:t>
          </a:r>
        </a:p>
      </xdr:txBody>
    </xdr:sp>
    <xdr:clientData/>
  </xdr:oneCellAnchor>
  <xdr:oneCellAnchor>
    <xdr:from>
      <xdr:col>7</xdr:col>
      <xdr:colOff>142875</xdr:colOff>
      <xdr:row>35</xdr:row>
      <xdr:rowOff>180975</xdr:rowOff>
    </xdr:from>
    <xdr:ext cx="266700" cy="247650"/>
    <xdr:sp>
      <xdr:nvSpPr>
        <xdr:cNvPr id="34" name="テキスト ボックス 189"/>
        <xdr:cNvSpPr txBox="1">
          <a:spLocks noChangeArrowheads="1"/>
        </xdr:cNvSpPr>
      </xdr:nvSpPr>
      <xdr:spPr>
        <a:xfrm>
          <a:off x="4876800" y="6686550"/>
          <a:ext cx="266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K10</a:t>
          </a:r>
        </a:p>
      </xdr:txBody>
    </xdr:sp>
    <xdr:clientData/>
  </xdr:oneCellAnchor>
  <xdr:oneCellAnchor>
    <xdr:from>
      <xdr:col>7</xdr:col>
      <xdr:colOff>85725</xdr:colOff>
      <xdr:row>10</xdr:row>
      <xdr:rowOff>161925</xdr:rowOff>
    </xdr:from>
    <xdr:ext cx="333375" cy="247650"/>
    <xdr:sp>
      <xdr:nvSpPr>
        <xdr:cNvPr id="35" name="テキスト ボックス 190"/>
        <xdr:cNvSpPr txBox="1">
          <a:spLocks noChangeArrowheads="1"/>
        </xdr:cNvSpPr>
      </xdr:nvSpPr>
      <xdr:spPr>
        <a:xfrm>
          <a:off x="4819650" y="19621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K398</a:t>
          </a:r>
        </a:p>
      </xdr:txBody>
    </xdr:sp>
    <xdr:clientData/>
  </xdr:oneCellAnchor>
  <xdr:oneCellAnchor>
    <xdr:from>
      <xdr:col>8</xdr:col>
      <xdr:colOff>257175</xdr:colOff>
      <xdr:row>20</xdr:row>
      <xdr:rowOff>66675</xdr:rowOff>
    </xdr:from>
    <xdr:ext cx="285750" cy="352425"/>
    <xdr:grpSp>
      <xdr:nvGrpSpPr>
        <xdr:cNvPr id="36" name="グループ化 63"/>
        <xdr:cNvGrpSpPr>
          <a:grpSpLocks/>
        </xdr:cNvGrpSpPr>
      </xdr:nvGrpSpPr>
      <xdr:grpSpPr>
        <a:xfrm>
          <a:off x="5667375" y="3771900"/>
          <a:ext cx="285750" cy="352425"/>
          <a:chOff x="4603815" y="3750229"/>
          <a:chExt cx="342720" cy="337466"/>
        </a:xfrm>
        <a:solidFill>
          <a:srgbClr val="FFFFFF"/>
        </a:solidFill>
      </xdr:grpSpPr>
      <xdr:pic>
        <xdr:nvPicPr>
          <xdr:cNvPr id="37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0</xdr:col>
      <xdr:colOff>342900</xdr:colOff>
      <xdr:row>68</xdr:row>
      <xdr:rowOff>171450</xdr:rowOff>
    </xdr:from>
    <xdr:ext cx="276225" cy="342900"/>
    <xdr:grpSp>
      <xdr:nvGrpSpPr>
        <xdr:cNvPr id="39" name="グループ化 63"/>
        <xdr:cNvGrpSpPr>
          <a:grpSpLocks/>
        </xdr:cNvGrpSpPr>
      </xdr:nvGrpSpPr>
      <xdr:grpSpPr>
        <a:xfrm>
          <a:off x="342900" y="12849225"/>
          <a:ext cx="276225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40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3</xdr:col>
      <xdr:colOff>257175</xdr:colOff>
      <xdr:row>85</xdr:row>
      <xdr:rowOff>142875</xdr:rowOff>
    </xdr:from>
    <xdr:to>
      <xdr:col>3</xdr:col>
      <xdr:colOff>657225</xdr:colOff>
      <xdr:row>87</xdr:row>
      <xdr:rowOff>95250</xdr:rowOff>
    </xdr:to>
    <xdr:sp>
      <xdr:nvSpPr>
        <xdr:cNvPr id="42" name="AutoShape 971"/>
        <xdr:cNvSpPr>
          <a:spLocks/>
        </xdr:cNvSpPr>
      </xdr:nvSpPr>
      <xdr:spPr>
        <a:xfrm>
          <a:off x="2286000" y="15973425"/>
          <a:ext cx="4000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215</a:t>
          </a:r>
        </a:p>
      </xdr:txBody>
    </xdr:sp>
    <xdr:clientData/>
  </xdr:twoCellAnchor>
  <xdr:twoCellAnchor>
    <xdr:from>
      <xdr:col>0</xdr:col>
      <xdr:colOff>85725</xdr:colOff>
      <xdr:row>102</xdr:row>
      <xdr:rowOff>95250</xdr:rowOff>
    </xdr:from>
    <xdr:to>
      <xdr:col>0</xdr:col>
      <xdr:colOff>419100</xdr:colOff>
      <xdr:row>104</xdr:row>
      <xdr:rowOff>47625</xdr:rowOff>
    </xdr:to>
    <xdr:sp>
      <xdr:nvSpPr>
        <xdr:cNvPr id="43" name="AutoShape 971"/>
        <xdr:cNvSpPr>
          <a:spLocks/>
        </xdr:cNvSpPr>
      </xdr:nvSpPr>
      <xdr:spPr>
        <a:xfrm>
          <a:off x="85725" y="19164300"/>
          <a:ext cx="3333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62</a:t>
          </a:r>
        </a:p>
      </xdr:txBody>
    </xdr:sp>
    <xdr:clientData/>
  </xdr:twoCellAnchor>
  <xdr:twoCellAnchor>
    <xdr:from>
      <xdr:col>8</xdr:col>
      <xdr:colOff>142875</xdr:colOff>
      <xdr:row>3</xdr:row>
      <xdr:rowOff>76200</xdr:rowOff>
    </xdr:from>
    <xdr:to>
      <xdr:col>8</xdr:col>
      <xdr:colOff>485775</xdr:colOff>
      <xdr:row>5</xdr:row>
      <xdr:rowOff>47625</xdr:rowOff>
    </xdr:to>
    <xdr:sp>
      <xdr:nvSpPr>
        <xdr:cNvPr id="44" name="AutoShape 971"/>
        <xdr:cNvSpPr>
          <a:spLocks/>
        </xdr:cNvSpPr>
      </xdr:nvSpPr>
      <xdr:spPr>
        <a:xfrm>
          <a:off x="5553075" y="571500"/>
          <a:ext cx="342900" cy="3524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62</a:t>
          </a:r>
        </a:p>
      </xdr:txBody>
    </xdr:sp>
    <xdr:clientData/>
  </xdr:twoCellAnchor>
  <xdr:twoCellAnchor>
    <xdr:from>
      <xdr:col>4</xdr:col>
      <xdr:colOff>666750</xdr:colOff>
      <xdr:row>18</xdr:row>
      <xdr:rowOff>161925</xdr:rowOff>
    </xdr:from>
    <xdr:to>
      <xdr:col>5</xdr:col>
      <xdr:colOff>352425</xdr:colOff>
      <xdr:row>20</xdr:row>
      <xdr:rowOff>123825</xdr:rowOff>
    </xdr:to>
    <xdr:sp>
      <xdr:nvSpPr>
        <xdr:cNvPr id="45" name="AutoShape 971"/>
        <xdr:cNvSpPr>
          <a:spLocks/>
        </xdr:cNvSpPr>
      </xdr:nvSpPr>
      <xdr:spPr>
        <a:xfrm>
          <a:off x="3371850" y="3486150"/>
          <a:ext cx="3619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404</a:t>
          </a:r>
        </a:p>
      </xdr:txBody>
    </xdr:sp>
    <xdr:clientData/>
  </xdr:twoCellAnchor>
  <xdr:twoCellAnchor>
    <xdr:from>
      <xdr:col>4</xdr:col>
      <xdr:colOff>85725</xdr:colOff>
      <xdr:row>93</xdr:row>
      <xdr:rowOff>57150</xdr:rowOff>
    </xdr:from>
    <xdr:to>
      <xdr:col>4</xdr:col>
      <xdr:colOff>514350</xdr:colOff>
      <xdr:row>95</xdr:row>
      <xdr:rowOff>19050</xdr:rowOff>
    </xdr:to>
    <xdr:sp>
      <xdr:nvSpPr>
        <xdr:cNvPr id="46" name="AutoShape 971"/>
        <xdr:cNvSpPr>
          <a:spLocks/>
        </xdr:cNvSpPr>
      </xdr:nvSpPr>
      <xdr:spPr>
        <a:xfrm>
          <a:off x="2790825" y="17411700"/>
          <a:ext cx="4191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518</a:t>
          </a:r>
        </a:p>
      </xdr:txBody>
    </xdr:sp>
    <xdr:clientData/>
  </xdr:twoCellAnchor>
  <xdr:twoCellAnchor>
    <xdr:from>
      <xdr:col>4</xdr:col>
      <xdr:colOff>19050</xdr:colOff>
      <xdr:row>85</xdr:row>
      <xdr:rowOff>28575</xdr:rowOff>
    </xdr:from>
    <xdr:to>
      <xdr:col>4</xdr:col>
      <xdr:colOff>409575</xdr:colOff>
      <xdr:row>86</xdr:row>
      <xdr:rowOff>171450</xdr:rowOff>
    </xdr:to>
    <xdr:sp>
      <xdr:nvSpPr>
        <xdr:cNvPr id="47" name="AutoShape 971"/>
        <xdr:cNvSpPr>
          <a:spLocks/>
        </xdr:cNvSpPr>
      </xdr:nvSpPr>
      <xdr:spPr>
        <a:xfrm>
          <a:off x="2724150" y="1585912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405</a:t>
          </a:r>
        </a:p>
      </xdr:txBody>
    </xdr:sp>
    <xdr:clientData/>
  </xdr:twoCellAnchor>
  <xdr:twoCellAnchor>
    <xdr:from>
      <xdr:col>2</xdr:col>
      <xdr:colOff>123825</xdr:colOff>
      <xdr:row>11</xdr:row>
      <xdr:rowOff>95250</xdr:rowOff>
    </xdr:from>
    <xdr:to>
      <xdr:col>2</xdr:col>
      <xdr:colOff>504825</xdr:colOff>
      <xdr:row>13</xdr:row>
      <xdr:rowOff>57150</xdr:rowOff>
    </xdr:to>
    <xdr:sp>
      <xdr:nvSpPr>
        <xdr:cNvPr id="48" name="AutoShape 971"/>
        <xdr:cNvSpPr>
          <a:spLocks/>
        </xdr:cNvSpPr>
      </xdr:nvSpPr>
      <xdr:spPr>
        <a:xfrm>
          <a:off x="1476375" y="2085975"/>
          <a:ext cx="38100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518</a:t>
          </a:r>
        </a:p>
      </xdr:txBody>
    </xdr:sp>
    <xdr:clientData/>
  </xdr:twoCellAnchor>
  <xdr:twoCellAnchor>
    <xdr:from>
      <xdr:col>0</xdr:col>
      <xdr:colOff>209550</xdr:colOff>
      <xdr:row>52</xdr:row>
      <xdr:rowOff>28575</xdr:rowOff>
    </xdr:from>
    <xdr:to>
      <xdr:col>0</xdr:col>
      <xdr:colOff>552450</xdr:colOff>
      <xdr:row>53</xdr:row>
      <xdr:rowOff>142875</xdr:rowOff>
    </xdr:to>
    <xdr:sp>
      <xdr:nvSpPr>
        <xdr:cNvPr id="49" name="AutoShape 971"/>
        <xdr:cNvSpPr>
          <a:spLocks/>
        </xdr:cNvSpPr>
      </xdr:nvSpPr>
      <xdr:spPr>
        <a:xfrm>
          <a:off x="209550" y="9744075"/>
          <a:ext cx="342900" cy="3048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twoCellAnchor>
    <xdr:from>
      <xdr:col>4</xdr:col>
      <xdr:colOff>180975</xdr:colOff>
      <xdr:row>62</xdr:row>
      <xdr:rowOff>161925</xdr:rowOff>
    </xdr:from>
    <xdr:to>
      <xdr:col>4</xdr:col>
      <xdr:colOff>523875</xdr:colOff>
      <xdr:row>64</xdr:row>
      <xdr:rowOff>114300</xdr:rowOff>
    </xdr:to>
    <xdr:sp>
      <xdr:nvSpPr>
        <xdr:cNvPr id="50" name="AutoShape 971"/>
        <xdr:cNvSpPr>
          <a:spLocks/>
        </xdr:cNvSpPr>
      </xdr:nvSpPr>
      <xdr:spPr>
        <a:xfrm>
          <a:off x="2886075" y="11782425"/>
          <a:ext cx="3333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0</xdr:col>
      <xdr:colOff>219075</xdr:colOff>
      <xdr:row>105</xdr:row>
      <xdr:rowOff>142875</xdr:rowOff>
    </xdr:from>
    <xdr:to>
      <xdr:col>1</xdr:col>
      <xdr:colOff>523875</xdr:colOff>
      <xdr:row>106</xdr:row>
      <xdr:rowOff>9525</xdr:rowOff>
    </xdr:to>
    <xdr:sp>
      <xdr:nvSpPr>
        <xdr:cNvPr id="51" name="フリーフォーム 4"/>
        <xdr:cNvSpPr>
          <a:spLocks/>
        </xdr:cNvSpPr>
      </xdr:nvSpPr>
      <xdr:spPr>
        <a:xfrm>
          <a:off x="219075" y="19783425"/>
          <a:ext cx="981075" cy="57150"/>
        </a:xfrm>
        <a:custGeom>
          <a:pathLst>
            <a:path h="57188" w="1114425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247650</xdr:colOff>
      <xdr:row>70</xdr:row>
      <xdr:rowOff>123825</xdr:rowOff>
    </xdr:from>
    <xdr:ext cx="209550" cy="238125"/>
    <xdr:sp>
      <xdr:nvSpPr>
        <xdr:cNvPr id="52" name="テキスト ボックス 244"/>
        <xdr:cNvSpPr txBox="1">
          <a:spLocks noChangeArrowheads="1"/>
        </xdr:cNvSpPr>
      </xdr:nvSpPr>
      <xdr:spPr>
        <a:xfrm>
          <a:off x="923925" y="13182600"/>
          <a:ext cx="209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R9</a:t>
          </a:r>
        </a:p>
      </xdr:txBody>
    </xdr:sp>
    <xdr:clientData/>
  </xdr:oneCellAnchor>
  <xdr:oneCellAnchor>
    <xdr:from>
      <xdr:col>5</xdr:col>
      <xdr:colOff>209550</xdr:colOff>
      <xdr:row>21</xdr:row>
      <xdr:rowOff>19050</xdr:rowOff>
    </xdr:from>
    <xdr:ext cx="333375" cy="238125"/>
    <xdr:sp>
      <xdr:nvSpPr>
        <xdr:cNvPr id="53" name="テキスト ボックス 247"/>
        <xdr:cNvSpPr txBox="1">
          <a:spLocks noChangeArrowheads="1"/>
        </xdr:cNvSpPr>
      </xdr:nvSpPr>
      <xdr:spPr>
        <a:xfrm>
          <a:off x="3590925" y="391477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K215</a:t>
          </a:r>
        </a:p>
      </xdr:txBody>
    </xdr:sp>
    <xdr:clientData/>
  </xdr:oneCellAnchor>
  <xdr:oneCellAnchor>
    <xdr:from>
      <xdr:col>1</xdr:col>
      <xdr:colOff>638175</xdr:colOff>
      <xdr:row>18</xdr:row>
      <xdr:rowOff>142875</xdr:rowOff>
    </xdr:from>
    <xdr:ext cx="333375" cy="238125"/>
    <xdr:sp>
      <xdr:nvSpPr>
        <xdr:cNvPr id="54" name="テキスト ボックス 255"/>
        <xdr:cNvSpPr txBox="1">
          <a:spLocks noChangeArrowheads="1"/>
        </xdr:cNvSpPr>
      </xdr:nvSpPr>
      <xdr:spPr>
        <a:xfrm>
          <a:off x="1314450" y="346710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K407</a:t>
          </a:r>
        </a:p>
      </xdr:txBody>
    </xdr:sp>
    <xdr:clientData/>
  </xdr:oneCellAnchor>
  <xdr:oneCellAnchor>
    <xdr:from>
      <xdr:col>8</xdr:col>
      <xdr:colOff>85725</xdr:colOff>
      <xdr:row>28</xdr:row>
      <xdr:rowOff>9525</xdr:rowOff>
    </xdr:from>
    <xdr:ext cx="333375" cy="238125"/>
    <xdr:sp>
      <xdr:nvSpPr>
        <xdr:cNvPr id="55" name="テキスト ボックス 256"/>
        <xdr:cNvSpPr txBox="1">
          <a:spLocks noChangeArrowheads="1"/>
        </xdr:cNvSpPr>
      </xdr:nvSpPr>
      <xdr:spPr>
        <a:xfrm>
          <a:off x="5495925" y="52387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K104</a:t>
          </a:r>
        </a:p>
      </xdr:txBody>
    </xdr:sp>
    <xdr:clientData/>
  </xdr:oneCellAnchor>
  <xdr:twoCellAnchor>
    <xdr:from>
      <xdr:col>2</xdr:col>
      <xdr:colOff>466725</xdr:colOff>
      <xdr:row>55</xdr:row>
      <xdr:rowOff>0</xdr:rowOff>
    </xdr:from>
    <xdr:to>
      <xdr:col>2</xdr:col>
      <xdr:colOff>466725</xdr:colOff>
      <xdr:row>57</xdr:row>
      <xdr:rowOff>180975</xdr:rowOff>
    </xdr:to>
    <xdr:sp>
      <xdr:nvSpPr>
        <xdr:cNvPr id="56" name="Line 12759"/>
        <xdr:cNvSpPr>
          <a:spLocks/>
        </xdr:cNvSpPr>
      </xdr:nvSpPr>
      <xdr:spPr>
        <a:xfrm>
          <a:off x="1819275" y="102870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55</xdr:row>
      <xdr:rowOff>0</xdr:rowOff>
    </xdr:from>
    <xdr:to>
      <xdr:col>8</xdr:col>
      <xdr:colOff>600075</xdr:colOff>
      <xdr:row>57</xdr:row>
      <xdr:rowOff>180975</xdr:rowOff>
    </xdr:to>
    <xdr:sp>
      <xdr:nvSpPr>
        <xdr:cNvPr id="57" name="Line 12759"/>
        <xdr:cNvSpPr>
          <a:spLocks/>
        </xdr:cNvSpPr>
      </xdr:nvSpPr>
      <xdr:spPr>
        <a:xfrm>
          <a:off x="6010275" y="1028700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21</xdr:row>
      <xdr:rowOff>19050</xdr:rowOff>
    </xdr:from>
    <xdr:to>
      <xdr:col>2</xdr:col>
      <xdr:colOff>638175</xdr:colOff>
      <xdr:row>22</xdr:row>
      <xdr:rowOff>114300</xdr:rowOff>
    </xdr:to>
    <xdr:sp>
      <xdr:nvSpPr>
        <xdr:cNvPr id="58" name="Line 12759"/>
        <xdr:cNvSpPr>
          <a:spLocks/>
        </xdr:cNvSpPr>
      </xdr:nvSpPr>
      <xdr:spPr>
        <a:xfrm>
          <a:off x="1857375" y="3914775"/>
          <a:ext cx="1333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285750</xdr:colOff>
      <xdr:row>86</xdr:row>
      <xdr:rowOff>47625</xdr:rowOff>
    </xdr:from>
    <xdr:to>
      <xdr:col>5</xdr:col>
      <xdr:colOff>47625</xdr:colOff>
      <xdr:row>89</xdr:row>
      <xdr:rowOff>95250</xdr:rowOff>
    </xdr:to>
    <xdr:sp>
      <xdr:nvSpPr>
        <xdr:cNvPr id="59" name="Line 12759"/>
        <xdr:cNvSpPr>
          <a:spLocks/>
        </xdr:cNvSpPr>
      </xdr:nvSpPr>
      <xdr:spPr>
        <a:xfrm flipH="1">
          <a:off x="2990850" y="16068675"/>
          <a:ext cx="43815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180975</xdr:colOff>
      <xdr:row>54</xdr:row>
      <xdr:rowOff>152400</xdr:rowOff>
    </xdr:from>
    <xdr:to>
      <xdr:col>9</xdr:col>
      <xdr:colOff>323850</xdr:colOff>
      <xdr:row>56</xdr:row>
      <xdr:rowOff>28575</xdr:rowOff>
    </xdr:to>
    <xdr:sp>
      <xdr:nvSpPr>
        <xdr:cNvPr id="60" name="Line 12759"/>
        <xdr:cNvSpPr>
          <a:spLocks/>
        </xdr:cNvSpPr>
      </xdr:nvSpPr>
      <xdr:spPr>
        <a:xfrm flipH="1">
          <a:off x="6267450" y="10248900"/>
          <a:ext cx="1524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409575</xdr:colOff>
      <xdr:row>97</xdr:row>
      <xdr:rowOff>104775</xdr:rowOff>
    </xdr:from>
    <xdr:to>
      <xdr:col>6</xdr:col>
      <xdr:colOff>609600</xdr:colOff>
      <xdr:row>98</xdr:row>
      <xdr:rowOff>152400</xdr:rowOff>
    </xdr:to>
    <xdr:sp>
      <xdr:nvSpPr>
        <xdr:cNvPr id="61" name="Line 12759"/>
        <xdr:cNvSpPr>
          <a:spLocks/>
        </xdr:cNvSpPr>
      </xdr:nvSpPr>
      <xdr:spPr>
        <a:xfrm flipH="1">
          <a:off x="4467225" y="18221325"/>
          <a:ext cx="2000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638175</xdr:colOff>
      <xdr:row>20</xdr:row>
      <xdr:rowOff>19050</xdr:rowOff>
    </xdr:from>
    <xdr:to>
      <xdr:col>3</xdr:col>
      <xdr:colOff>523875</xdr:colOff>
      <xdr:row>22</xdr:row>
      <xdr:rowOff>123825</xdr:rowOff>
    </xdr:to>
    <xdr:sp>
      <xdr:nvSpPr>
        <xdr:cNvPr id="62" name="Line 12759"/>
        <xdr:cNvSpPr>
          <a:spLocks/>
        </xdr:cNvSpPr>
      </xdr:nvSpPr>
      <xdr:spPr>
        <a:xfrm flipH="1">
          <a:off x="1990725" y="3724275"/>
          <a:ext cx="5619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36</xdr:row>
      <xdr:rowOff>38100</xdr:rowOff>
    </xdr:from>
    <xdr:to>
      <xdr:col>5</xdr:col>
      <xdr:colOff>114300</xdr:colOff>
      <xdr:row>38</xdr:row>
      <xdr:rowOff>180975</xdr:rowOff>
    </xdr:to>
    <xdr:sp>
      <xdr:nvSpPr>
        <xdr:cNvPr id="63" name="Line 12759"/>
        <xdr:cNvSpPr>
          <a:spLocks/>
        </xdr:cNvSpPr>
      </xdr:nvSpPr>
      <xdr:spPr>
        <a:xfrm flipH="1">
          <a:off x="3419475" y="6734175"/>
          <a:ext cx="762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342900</xdr:colOff>
      <xdr:row>56</xdr:row>
      <xdr:rowOff>28575</xdr:rowOff>
    </xdr:from>
    <xdr:to>
      <xdr:col>2</xdr:col>
      <xdr:colOff>466725</xdr:colOff>
      <xdr:row>57</xdr:row>
      <xdr:rowOff>38100</xdr:rowOff>
    </xdr:to>
    <xdr:sp>
      <xdr:nvSpPr>
        <xdr:cNvPr id="64" name="Line 12759"/>
        <xdr:cNvSpPr>
          <a:spLocks/>
        </xdr:cNvSpPr>
      </xdr:nvSpPr>
      <xdr:spPr>
        <a:xfrm flipH="1">
          <a:off x="1695450" y="10506075"/>
          <a:ext cx="1238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61</xdr:row>
      <xdr:rowOff>28575</xdr:rowOff>
    </xdr:from>
    <xdr:to>
      <xdr:col>2</xdr:col>
      <xdr:colOff>628650</xdr:colOff>
      <xdr:row>62</xdr:row>
      <xdr:rowOff>152400</xdr:rowOff>
    </xdr:to>
    <xdr:sp>
      <xdr:nvSpPr>
        <xdr:cNvPr id="65" name="Line 12649"/>
        <xdr:cNvSpPr>
          <a:spLocks/>
        </xdr:cNvSpPr>
      </xdr:nvSpPr>
      <xdr:spPr>
        <a:xfrm flipH="1" flipV="1">
          <a:off x="1524000" y="11458575"/>
          <a:ext cx="45720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</xdr:colOff>
      <xdr:row>85</xdr:row>
      <xdr:rowOff>76200</xdr:rowOff>
    </xdr:from>
    <xdr:to>
      <xdr:col>3</xdr:col>
      <xdr:colOff>219075</xdr:colOff>
      <xdr:row>88</xdr:row>
      <xdr:rowOff>0</xdr:rowOff>
    </xdr:to>
    <xdr:sp>
      <xdr:nvSpPr>
        <xdr:cNvPr id="66" name="Line 12649"/>
        <xdr:cNvSpPr>
          <a:spLocks/>
        </xdr:cNvSpPr>
      </xdr:nvSpPr>
      <xdr:spPr>
        <a:xfrm flipV="1">
          <a:off x="2038350" y="15906750"/>
          <a:ext cx="20955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69</xdr:row>
      <xdr:rowOff>38100</xdr:rowOff>
    </xdr:from>
    <xdr:to>
      <xdr:col>7</xdr:col>
      <xdr:colOff>19050</xdr:colOff>
      <xdr:row>72</xdr:row>
      <xdr:rowOff>47625</xdr:rowOff>
    </xdr:to>
    <xdr:sp>
      <xdr:nvSpPr>
        <xdr:cNvPr id="67" name="Line 12649"/>
        <xdr:cNvSpPr>
          <a:spLocks/>
        </xdr:cNvSpPr>
      </xdr:nvSpPr>
      <xdr:spPr>
        <a:xfrm flipH="1" flipV="1">
          <a:off x="4752975" y="12906375"/>
          <a:ext cx="0" cy="5810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84</xdr:row>
      <xdr:rowOff>161925</xdr:rowOff>
    </xdr:from>
    <xdr:to>
      <xdr:col>9</xdr:col>
      <xdr:colOff>400050</xdr:colOff>
      <xdr:row>89</xdr:row>
      <xdr:rowOff>0</xdr:rowOff>
    </xdr:to>
    <xdr:sp>
      <xdr:nvSpPr>
        <xdr:cNvPr id="68" name="Line 12649"/>
        <xdr:cNvSpPr>
          <a:spLocks/>
        </xdr:cNvSpPr>
      </xdr:nvSpPr>
      <xdr:spPr>
        <a:xfrm flipV="1">
          <a:off x="5924550" y="15801975"/>
          <a:ext cx="561975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66675</xdr:colOff>
      <xdr:row>45</xdr:row>
      <xdr:rowOff>28575</xdr:rowOff>
    </xdr:from>
    <xdr:to>
      <xdr:col>7</xdr:col>
      <xdr:colOff>504825</xdr:colOff>
      <xdr:row>46</xdr:row>
      <xdr:rowOff>152400</xdr:rowOff>
    </xdr:to>
    <xdr:sp>
      <xdr:nvSpPr>
        <xdr:cNvPr id="69" name="Line 12649"/>
        <xdr:cNvSpPr>
          <a:spLocks/>
        </xdr:cNvSpPr>
      </xdr:nvSpPr>
      <xdr:spPr>
        <a:xfrm flipV="1">
          <a:off x="4800600" y="8410575"/>
          <a:ext cx="438150" cy="3143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79</xdr:row>
      <xdr:rowOff>38100</xdr:rowOff>
    </xdr:from>
    <xdr:to>
      <xdr:col>9</xdr:col>
      <xdr:colOff>590550</xdr:colOff>
      <xdr:row>79</xdr:row>
      <xdr:rowOff>142875</xdr:rowOff>
    </xdr:to>
    <xdr:sp>
      <xdr:nvSpPr>
        <xdr:cNvPr id="70" name="Line 12649"/>
        <xdr:cNvSpPr>
          <a:spLocks/>
        </xdr:cNvSpPr>
      </xdr:nvSpPr>
      <xdr:spPr>
        <a:xfrm flipV="1">
          <a:off x="6143625" y="14754225"/>
          <a:ext cx="533400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70</xdr:row>
      <xdr:rowOff>171450</xdr:rowOff>
    </xdr:from>
    <xdr:to>
      <xdr:col>0</xdr:col>
      <xdr:colOff>676275</xdr:colOff>
      <xdr:row>72</xdr:row>
      <xdr:rowOff>9525</xdr:rowOff>
    </xdr:to>
    <xdr:sp>
      <xdr:nvSpPr>
        <xdr:cNvPr id="71" name="Line 12649"/>
        <xdr:cNvSpPr>
          <a:spLocks/>
        </xdr:cNvSpPr>
      </xdr:nvSpPr>
      <xdr:spPr>
        <a:xfrm flipH="1" flipV="1">
          <a:off x="114300" y="13230225"/>
          <a:ext cx="56197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84</xdr:row>
      <xdr:rowOff>57150</xdr:rowOff>
    </xdr:from>
    <xdr:to>
      <xdr:col>4</xdr:col>
      <xdr:colOff>485775</xdr:colOff>
      <xdr:row>85</xdr:row>
      <xdr:rowOff>133350</xdr:rowOff>
    </xdr:to>
    <xdr:sp>
      <xdr:nvSpPr>
        <xdr:cNvPr id="72" name="Line 12649"/>
        <xdr:cNvSpPr>
          <a:spLocks/>
        </xdr:cNvSpPr>
      </xdr:nvSpPr>
      <xdr:spPr>
        <a:xfrm flipH="1" flipV="1">
          <a:off x="3162300" y="15697200"/>
          <a:ext cx="28575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457200</xdr:colOff>
      <xdr:row>72</xdr:row>
      <xdr:rowOff>85725</xdr:rowOff>
    </xdr:from>
    <xdr:to>
      <xdr:col>3</xdr:col>
      <xdr:colOff>628650</xdr:colOff>
      <xdr:row>72</xdr:row>
      <xdr:rowOff>152400</xdr:rowOff>
    </xdr:to>
    <xdr:sp>
      <xdr:nvSpPr>
        <xdr:cNvPr id="73" name="Line 12649"/>
        <xdr:cNvSpPr>
          <a:spLocks/>
        </xdr:cNvSpPr>
      </xdr:nvSpPr>
      <xdr:spPr>
        <a:xfrm>
          <a:off x="2486025" y="13525500"/>
          <a:ext cx="180975" cy="66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638175</xdr:colOff>
      <xdr:row>87</xdr:row>
      <xdr:rowOff>161925</xdr:rowOff>
    </xdr:from>
    <xdr:to>
      <xdr:col>5</xdr:col>
      <xdr:colOff>342900</xdr:colOff>
      <xdr:row>90</xdr:row>
      <xdr:rowOff>66675</xdr:rowOff>
    </xdr:to>
    <xdr:sp>
      <xdr:nvSpPr>
        <xdr:cNvPr id="74" name="Line 12759"/>
        <xdr:cNvSpPr>
          <a:spLocks/>
        </xdr:cNvSpPr>
      </xdr:nvSpPr>
      <xdr:spPr>
        <a:xfrm>
          <a:off x="3343275" y="16373475"/>
          <a:ext cx="3810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86</xdr:row>
      <xdr:rowOff>47625</xdr:rowOff>
    </xdr:from>
    <xdr:to>
      <xdr:col>5</xdr:col>
      <xdr:colOff>295275</xdr:colOff>
      <xdr:row>88</xdr:row>
      <xdr:rowOff>47625</xdr:rowOff>
    </xdr:to>
    <xdr:sp>
      <xdr:nvSpPr>
        <xdr:cNvPr id="75" name="Line 12759"/>
        <xdr:cNvSpPr>
          <a:spLocks/>
        </xdr:cNvSpPr>
      </xdr:nvSpPr>
      <xdr:spPr>
        <a:xfrm>
          <a:off x="3429000" y="16068675"/>
          <a:ext cx="24765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72</xdr:row>
      <xdr:rowOff>47625</xdr:rowOff>
    </xdr:from>
    <xdr:to>
      <xdr:col>6</xdr:col>
      <xdr:colOff>676275</xdr:colOff>
      <xdr:row>72</xdr:row>
      <xdr:rowOff>47625</xdr:rowOff>
    </xdr:to>
    <xdr:sp>
      <xdr:nvSpPr>
        <xdr:cNvPr id="76" name="Line 12810"/>
        <xdr:cNvSpPr>
          <a:spLocks/>
        </xdr:cNvSpPr>
      </xdr:nvSpPr>
      <xdr:spPr>
        <a:xfrm rot="5400000">
          <a:off x="4238625" y="13487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89</xdr:row>
      <xdr:rowOff>9525</xdr:rowOff>
    </xdr:from>
    <xdr:to>
      <xdr:col>8</xdr:col>
      <xdr:colOff>514350</xdr:colOff>
      <xdr:row>89</xdr:row>
      <xdr:rowOff>9525</xdr:rowOff>
    </xdr:to>
    <xdr:sp>
      <xdr:nvSpPr>
        <xdr:cNvPr id="77" name="Line 12810"/>
        <xdr:cNvSpPr>
          <a:spLocks/>
        </xdr:cNvSpPr>
      </xdr:nvSpPr>
      <xdr:spPr>
        <a:xfrm rot="5400000">
          <a:off x="5562600" y="166020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219075</xdr:colOff>
      <xdr:row>102</xdr:row>
      <xdr:rowOff>0</xdr:rowOff>
    </xdr:from>
    <xdr:ext cx="1095375" cy="1019175"/>
    <xdr:sp>
      <xdr:nvSpPr>
        <xdr:cNvPr id="78" name="テキスト ボックス 543"/>
        <xdr:cNvSpPr txBox="1">
          <a:spLocks noChangeArrowheads="1"/>
        </xdr:cNvSpPr>
      </xdr:nvSpPr>
      <xdr:spPr>
        <a:xfrm>
          <a:off x="5629275" y="19069050"/>
          <a:ext cx="109537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姫路市勤労市民会館</a:t>
          </a:r>
        </a:p>
      </xdr:txBody>
    </xdr:sp>
    <xdr:clientData/>
  </xdr:oneCellAnchor>
  <xdr:twoCellAnchor>
    <xdr:from>
      <xdr:col>8</xdr:col>
      <xdr:colOff>76200</xdr:colOff>
      <xdr:row>104</xdr:row>
      <xdr:rowOff>171450</xdr:rowOff>
    </xdr:from>
    <xdr:to>
      <xdr:col>8</xdr:col>
      <xdr:colOff>228600</xdr:colOff>
      <xdr:row>106</xdr:row>
      <xdr:rowOff>38100</xdr:rowOff>
    </xdr:to>
    <xdr:sp>
      <xdr:nvSpPr>
        <xdr:cNvPr id="79" name="Freeform 1352"/>
        <xdr:cNvSpPr>
          <a:spLocks/>
        </xdr:cNvSpPr>
      </xdr:nvSpPr>
      <xdr:spPr>
        <a:xfrm>
          <a:off x="5486400" y="19621500"/>
          <a:ext cx="152400" cy="2476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106</xdr:row>
      <xdr:rowOff>19050</xdr:rowOff>
    </xdr:from>
    <xdr:to>
      <xdr:col>8</xdr:col>
      <xdr:colOff>133350</xdr:colOff>
      <xdr:row>106</xdr:row>
      <xdr:rowOff>152400</xdr:rowOff>
    </xdr:to>
    <xdr:sp>
      <xdr:nvSpPr>
        <xdr:cNvPr id="80" name="AutoShape 19"/>
        <xdr:cNvSpPr>
          <a:spLocks/>
        </xdr:cNvSpPr>
      </xdr:nvSpPr>
      <xdr:spPr>
        <a:xfrm>
          <a:off x="5429250" y="198501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342900</xdr:colOff>
      <xdr:row>79</xdr:row>
      <xdr:rowOff>142875</xdr:rowOff>
    </xdr:from>
    <xdr:ext cx="285750" cy="342900"/>
    <xdr:grpSp>
      <xdr:nvGrpSpPr>
        <xdr:cNvPr id="81" name="グループ化 63"/>
        <xdr:cNvGrpSpPr>
          <a:grpSpLocks/>
        </xdr:cNvGrpSpPr>
      </xdr:nvGrpSpPr>
      <xdr:grpSpPr>
        <a:xfrm>
          <a:off x="1019175" y="14859000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82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2</xdr:col>
      <xdr:colOff>276225</xdr:colOff>
      <xdr:row>36</xdr:row>
      <xdr:rowOff>133350</xdr:rowOff>
    </xdr:from>
    <xdr:ext cx="285750" cy="342900"/>
    <xdr:grpSp>
      <xdr:nvGrpSpPr>
        <xdr:cNvPr id="84" name="グループ化 63"/>
        <xdr:cNvGrpSpPr>
          <a:grpSpLocks/>
        </xdr:cNvGrpSpPr>
      </xdr:nvGrpSpPr>
      <xdr:grpSpPr>
        <a:xfrm>
          <a:off x="1628775" y="6829425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85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0</xdr:col>
      <xdr:colOff>190500</xdr:colOff>
      <xdr:row>85</xdr:row>
      <xdr:rowOff>85725</xdr:rowOff>
    </xdr:from>
    <xdr:to>
      <xdr:col>0</xdr:col>
      <xdr:colOff>542925</xdr:colOff>
      <xdr:row>87</xdr:row>
      <xdr:rowOff>47625</xdr:rowOff>
    </xdr:to>
    <xdr:sp>
      <xdr:nvSpPr>
        <xdr:cNvPr id="87" name="AutoShape 971"/>
        <xdr:cNvSpPr>
          <a:spLocks/>
        </xdr:cNvSpPr>
      </xdr:nvSpPr>
      <xdr:spPr>
        <a:xfrm>
          <a:off x="190500" y="15916275"/>
          <a:ext cx="352425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404</a:t>
          </a:r>
        </a:p>
      </xdr:txBody>
    </xdr:sp>
    <xdr:clientData/>
  </xdr:twoCellAnchor>
  <xdr:twoCellAnchor>
    <xdr:from>
      <xdr:col>1</xdr:col>
      <xdr:colOff>171450</xdr:colOff>
      <xdr:row>14</xdr:row>
      <xdr:rowOff>76200</xdr:rowOff>
    </xdr:from>
    <xdr:to>
      <xdr:col>1</xdr:col>
      <xdr:colOff>533400</xdr:colOff>
      <xdr:row>16</xdr:row>
      <xdr:rowOff>28575</xdr:rowOff>
    </xdr:to>
    <xdr:sp>
      <xdr:nvSpPr>
        <xdr:cNvPr id="88" name="AutoShape 971"/>
        <xdr:cNvSpPr>
          <a:spLocks/>
        </xdr:cNvSpPr>
      </xdr:nvSpPr>
      <xdr:spPr>
        <a:xfrm>
          <a:off x="847725" y="2638425"/>
          <a:ext cx="36195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5</a:t>
          </a:r>
        </a:p>
      </xdr:txBody>
    </xdr:sp>
    <xdr:clientData/>
  </xdr:twoCellAnchor>
  <xdr:twoCellAnchor>
    <xdr:from>
      <xdr:col>5</xdr:col>
      <xdr:colOff>219075</xdr:colOff>
      <xdr:row>36</xdr:row>
      <xdr:rowOff>123825</xdr:rowOff>
    </xdr:from>
    <xdr:to>
      <xdr:col>5</xdr:col>
      <xdr:colOff>561975</xdr:colOff>
      <xdr:row>38</xdr:row>
      <xdr:rowOff>57150</xdr:rowOff>
    </xdr:to>
    <xdr:sp>
      <xdr:nvSpPr>
        <xdr:cNvPr id="89" name="AutoShape 971"/>
        <xdr:cNvSpPr>
          <a:spLocks/>
        </xdr:cNvSpPr>
      </xdr:nvSpPr>
      <xdr:spPr>
        <a:xfrm>
          <a:off x="3600450" y="6819900"/>
          <a:ext cx="352425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</a:t>
          </a:r>
        </a:p>
      </xdr:txBody>
    </xdr:sp>
    <xdr:clientData/>
  </xdr:twoCellAnchor>
  <xdr:twoCellAnchor>
    <xdr:from>
      <xdr:col>2</xdr:col>
      <xdr:colOff>66675</xdr:colOff>
      <xdr:row>53</xdr:row>
      <xdr:rowOff>0</xdr:rowOff>
    </xdr:from>
    <xdr:to>
      <xdr:col>2</xdr:col>
      <xdr:colOff>409575</xdr:colOff>
      <xdr:row>54</xdr:row>
      <xdr:rowOff>142875</xdr:rowOff>
    </xdr:to>
    <xdr:sp>
      <xdr:nvSpPr>
        <xdr:cNvPr id="90" name="AutoShape 971"/>
        <xdr:cNvSpPr>
          <a:spLocks/>
        </xdr:cNvSpPr>
      </xdr:nvSpPr>
      <xdr:spPr>
        <a:xfrm>
          <a:off x="1419225" y="9906000"/>
          <a:ext cx="342900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9</a:t>
          </a:r>
        </a:p>
      </xdr:txBody>
    </xdr:sp>
    <xdr:clientData/>
  </xdr:twoCellAnchor>
  <xdr:twoCellAnchor>
    <xdr:from>
      <xdr:col>4</xdr:col>
      <xdr:colOff>19050</xdr:colOff>
      <xdr:row>60</xdr:row>
      <xdr:rowOff>161925</xdr:rowOff>
    </xdr:from>
    <xdr:to>
      <xdr:col>4</xdr:col>
      <xdr:colOff>390525</xdr:colOff>
      <xdr:row>62</xdr:row>
      <xdr:rowOff>123825</xdr:rowOff>
    </xdr:to>
    <xdr:sp>
      <xdr:nvSpPr>
        <xdr:cNvPr id="91" name="AutoShape 971"/>
        <xdr:cNvSpPr>
          <a:spLocks/>
        </xdr:cNvSpPr>
      </xdr:nvSpPr>
      <xdr:spPr>
        <a:xfrm>
          <a:off x="2724150" y="11401425"/>
          <a:ext cx="3619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104</a:t>
          </a:r>
        </a:p>
      </xdr:txBody>
    </xdr:sp>
    <xdr:clientData/>
  </xdr:twoCellAnchor>
  <xdr:twoCellAnchor>
    <xdr:from>
      <xdr:col>9</xdr:col>
      <xdr:colOff>209550</xdr:colOff>
      <xdr:row>27</xdr:row>
      <xdr:rowOff>104775</xdr:rowOff>
    </xdr:from>
    <xdr:to>
      <xdr:col>9</xdr:col>
      <xdr:colOff>590550</xdr:colOff>
      <xdr:row>29</xdr:row>
      <xdr:rowOff>47625</xdr:rowOff>
    </xdr:to>
    <xdr:sp>
      <xdr:nvSpPr>
        <xdr:cNvPr id="92" name="AutoShape 971"/>
        <xdr:cNvSpPr>
          <a:spLocks/>
        </xdr:cNvSpPr>
      </xdr:nvSpPr>
      <xdr:spPr>
        <a:xfrm>
          <a:off x="6296025" y="514350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104</a:t>
          </a:r>
        </a:p>
      </xdr:txBody>
    </xdr:sp>
    <xdr:clientData/>
  </xdr:twoCellAnchor>
  <xdr:twoCellAnchor>
    <xdr:from>
      <xdr:col>8</xdr:col>
      <xdr:colOff>190500</xdr:colOff>
      <xdr:row>35</xdr:row>
      <xdr:rowOff>123825</xdr:rowOff>
    </xdr:from>
    <xdr:to>
      <xdr:col>8</xdr:col>
      <xdr:colOff>533400</xdr:colOff>
      <xdr:row>37</xdr:row>
      <xdr:rowOff>66675</xdr:rowOff>
    </xdr:to>
    <xdr:sp>
      <xdr:nvSpPr>
        <xdr:cNvPr id="93" name="AutoShape 971"/>
        <xdr:cNvSpPr>
          <a:spLocks/>
        </xdr:cNvSpPr>
      </xdr:nvSpPr>
      <xdr:spPr>
        <a:xfrm>
          <a:off x="5600700" y="6629400"/>
          <a:ext cx="3429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2</a:t>
          </a:r>
        </a:p>
      </xdr:txBody>
    </xdr:sp>
    <xdr:clientData/>
  </xdr:twoCellAnchor>
  <xdr:twoCellAnchor>
    <xdr:from>
      <xdr:col>1</xdr:col>
      <xdr:colOff>123825</xdr:colOff>
      <xdr:row>59</xdr:row>
      <xdr:rowOff>57150</xdr:rowOff>
    </xdr:from>
    <xdr:to>
      <xdr:col>1</xdr:col>
      <xdr:colOff>123825</xdr:colOff>
      <xdr:row>60</xdr:row>
      <xdr:rowOff>133350</xdr:rowOff>
    </xdr:to>
    <xdr:sp>
      <xdr:nvSpPr>
        <xdr:cNvPr id="94" name="Line 12649"/>
        <xdr:cNvSpPr>
          <a:spLocks/>
        </xdr:cNvSpPr>
      </xdr:nvSpPr>
      <xdr:spPr>
        <a:xfrm flipH="1" flipV="1">
          <a:off x="800100" y="11106150"/>
          <a:ext cx="0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43</xdr:row>
      <xdr:rowOff>180975</xdr:rowOff>
    </xdr:from>
    <xdr:to>
      <xdr:col>5</xdr:col>
      <xdr:colOff>285750</xdr:colOff>
      <xdr:row>46</xdr:row>
      <xdr:rowOff>114300</xdr:rowOff>
    </xdr:to>
    <xdr:sp>
      <xdr:nvSpPr>
        <xdr:cNvPr id="95" name="Line 12649"/>
        <xdr:cNvSpPr>
          <a:spLocks/>
        </xdr:cNvSpPr>
      </xdr:nvSpPr>
      <xdr:spPr>
        <a:xfrm flipV="1">
          <a:off x="3429000" y="8181975"/>
          <a:ext cx="247650" cy="504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133350</xdr:colOff>
      <xdr:row>18</xdr:row>
      <xdr:rowOff>47625</xdr:rowOff>
    </xdr:from>
    <xdr:to>
      <xdr:col>3</xdr:col>
      <xdr:colOff>161925</xdr:colOff>
      <xdr:row>19</xdr:row>
      <xdr:rowOff>123825</xdr:rowOff>
    </xdr:to>
    <xdr:sp>
      <xdr:nvSpPr>
        <xdr:cNvPr id="96" name="Line 12649"/>
        <xdr:cNvSpPr>
          <a:spLocks/>
        </xdr:cNvSpPr>
      </xdr:nvSpPr>
      <xdr:spPr>
        <a:xfrm flipV="1">
          <a:off x="2162175" y="3371850"/>
          <a:ext cx="28575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78</xdr:row>
      <xdr:rowOff>142875</xdr:rowOff>
    </xdr:from>
    <xdr:to>
      <xdr:col>1</xdr:col>
      <xdr:colOff>609600</xdr:colOff>
      <xdr:row>79</xdr:row>
      <xdr:rowOff>161925</xdr:rowOff>
    </xdr:to>
    <xdr:sp>
      <xdr:nvSpPr>
        <xdr:cNvPr id="97" name="Line 12649"/>
        <xdr:cNvSpPr>
          <a:spLocks/>
        </xdr:cNvSpPr>
      </xdr:nvSpPr>
      <xdr:spPr>
        <a:xfrm flipV="1">
          <a:off x="752475" y="14668500"/>
          <a:ext cx="533400" cy="209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590550</xdr:colOff>
      <xdr:row>18</xdr:row>
      <xdr:rowOff>47625</xdr:rowOff>
    </xdr:from>
    <xdr:to>
      <xdr:col>8</xdr:col>
      <xdr:colOff>590550</xdr:colOff>
      <xdr:row>19</xdr:row>
      <xdr:rowOff>133350</xdr:rowOff>
    </xdr:to>
    <xdr:sp>
      <xdr:nvSpPr>
        <xdr:cNvPr id="98" name="Line 12649"/>
        <xdr:cNvSpPr>
          <a:spLocks/>
        </xdr:cNvSpPr>
      </xdr:nvSpPr>
      <xdr:spPr>
        <a:xfrm flipH="1" flipV="1">
          <a:off x="6000750" y="3371850"/>
          <a:ext cx="0" cy="276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352425</xdr:colOff>
      <xdr:row>60</xdr:row>
      <xdr:rowOff>66675</xdr:rowOff>
    </xdr:from>
    <xdr:to>
      <xdr:col>4</xdr:col>
      <xdr:colOff>657225</xdr:colOff>
      <xdr:row>63</xdr:row>
      <xdr:rowOff>152400</xdr:rowOff>
    </xdr:to>
    <xdr:sp>
      <xdr:nvSpPr>
        <xdr:cNvPr id="99" name="Line 12649"/>
        <xdr:cNvSpPr>
          <a:spLocks/>
        </xdr:cNvSpPr>
      </xdr:nvSpPr>
      <xdr:spPr>
        <a:xfrm flipH="1" flipV="1">
          <a:off x="3057525" y="11306175"/>
          <a:ext cx="304800" cy="6572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666750</xdr:colOff>
      <xdr:row>13</xdr:row>
      <xdr:rowOff>38100</xdr:rowOff>
    </xdr:from>
    <xdr:to>
      <xdr:col>6</xdr:col>
      <xdr:colOff>152400</xdr:colOff>
      <xdr:row>13</xdr:row>
      <xdr:rowOff>142875</xdr:rowOff>
    </xdr:to>
    <xdr:sp>
      <xdr:nvSpPr>
        <xdr:cNvPr id="100" name="Line 12649"/>
        <xdr:cNvSpPr>
          <a:spLocks/>
        </xdr:cNvSpPr>
      </xdr:nvSpPr>
      <xdr:spPr>
        <a:xfrm flipH="1" flipV="1">
          <a:off x="4048125" y="2409825"/>
          <a:ext cx="1619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285750</xdr:colOff>
      <xdr:row>11</xdr:row>
      <xdr:rowOff>57150</xdr:rowOff>
    </xdr:from>
    <xdr:to>
      <xdr:col>9</xdr:col>
      <xdr:colOff>9525</xdr:colOff>
      <xdr:row>13</xdr:row>
      <xdr:rowOff>47625</xdr:rowOff>
    </xdr:to>
    <xdr:sp>
      <xdr:nvSpPr>
        <xdr:cNvPr id="101" name="Line 12649"/>
        <xdr:cNvSpPr>
          <a:spLocks/>
        </xdr:cNvSpPr>
      </xdr:nvSpPr>
      <xdr:spPr>
        <a:xfrm flipH="1" flipV="1">
          <a:off x="5695950" y="2047875"/>
          <a:ext cx="40005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104775</xdr:rowOff>
    </xdr:from>
    <xdr:to>
      <xdr:col>6</xdr:col>
      <xdr:colOff>628650</xdr:colOff>
      <xdr:row>29</xdr:row>
      <xdr:rowOff>152400</xdr:rowOff>
    </xdr:to>
    <xdr:sp>
      <xdr:nvSpPr>
        <xdr:cNvPr id="102" name="Line 12649"/>
        <xdr:cNvSpPr>
          <a:spLocks/>
        </xdr:cNvSpPr>
      </xdr:nvSpPr>
      <xdr:spPr>
        <a:xfrm flipH="1" flipV="1">
          <a:off x="4143375" y="5334000"/>
          <a:ext cx="533400" cy="2381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419100</xdr:colOff>
      <xdr:row>19</xdr:row>
      <xdr:rowOff>38100</xdr:rowOff>
    </xdr:from>
    <xdr:to>
      <xdr:col>4</xdr:col>
      <xdr:colOff>676275</xdr:colOff>
      <xdr:row>22</xdr:row>
      <xdr:rowOff>0</xdr:rowOff>
    </xdr:to>
    <xdr:sp>
      <xdr:nvSpPr>
        <xdr:cNvPr id="103" name="Line 12649"/>
        <xdr:cNvSpPr>
          <a:spLocks/>
        </xdr:cNvSpPr>
      </xdr:nvSpPr>
      <xdr:spPr>
        <a:xfrm flipH="1" flipV="1">
          <a:off x="3124200" y="3552825"/>
          <a:ext cx="257175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161925</xdr:rowOff>
    </xdr:from>
    <xdr:to>
      <xdr:col>5</xdr:col>
      <xdr:colOff>581025</xdr:colOff>
      <xdr:row>13</xdr:row>
      <xdr:rowOff>161925</xdr:rowOff>
    </xdr:to>
    <xdr:sp>
      <xdr:nvSpPr>
        <xdr:cNvPr id="104" name="Line 12649"/>
        <xdr:cNvSpPr>
          <a:spLocks/>
        </xdr:cNvSpPr>
      </xdr:nvSpPr>
      <xdr:spPr>
        <a:xfrm flipV="1">
          <a:off x="3448050" y="2343150"/>
          <a:ext cx="514350" cy="190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38100</xdr:rowOff>
    </xdr:from>
    <xdr:to>
      <xdr:col>9</xdr:col>
      <xdr:colOff>104775</xdr:colOff>
      <xdr:row>44</xdr:row>
      <xdr:rowOff>114300</xdr:rowOff>
    </xdr:to>
    <xdr:sp>
      <xdr:nvSpPr>
        <xdr:cNvPr id="105" name="Line 12649"/>
        <xdr:cNvSpPr>
          <a:spLocks/>
        </xdr:cNvSpPr>
      </xdr:nvSpPr>
      <xdr:spPr>
        <a:xfrm flipV="1">
          <a:off x="6162675" y="8039100"/>
          <a:ext cx="28575" cy="2667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72</xdr:row>
      <xdr:rowOff>28575</xdr:rowOff>
    </xdr:from>
    <xdr:to>
      <xdr:col>7</xdr:col>
      <xdr:colOff>152400</xdr:colOff>
      <xdr:row>73</xdr:row>
      <xdr:rowOff>57150</xdr:rowOff>
    </xdr:to>
    <xdr:sp>
      <xdr:nvSpPr>
        <xdr:cNvPr id="106" name="Line 12810"/>
        <xdr:cNvSpPr>
          <a:spLocks/>
        </xdr:cNvSpPr>
      </xdr:nvSpPr>
      <xdr:spPr>
        <a:xfrm>
          <a:off x="4752975" y="13468350"/>
          <a:ext cx="123825" cy="2190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64</xdr:row>
      <xdr:rowOff>38100</xdr:rowOff>
    </xdr:from>
    <xdr:to>
      <xdr:col>5</xdr:col>
      <xdr:colOff>0</xdr:colOff>
      <xdr:row>66</xdr:row>
      <xdr:rowOff>28575</xdr:rowOff>
    </xdr:to>
    <xdr:sp>
      <xdr:nvSpPr>
        <xdr:cNvPr id="107" name="Line 12810"/>
        <xdr:cNvSpPr>
          <a:spLocks/>
        </xdr:cNvSpPr>
      </xdr:nvSpPr>
      <xdr:spPr>
        <a:xfrm>
          <a:off x="3381375" y="12039600"/>
          <a:ext cx="0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56</xdr:row>
      <xdr:rowOff>38100</xdr:rowOff>
    </xdr:from>
    <xdr:to>
      <xdr:col>9</xdr:col>
      <xdr:colOff>152400</xdr:colOff>
      <xdr:row>58</xdr:row>
      <xdr:rowOff>38100</xdr:rowOff>
    </xdr:to>
    <xdr:sp>
      <xdr:nvSpPr>
        <xdr:cNvPr id="108" name="Line 12810"/>
        <xdr:cNvSpPr>
          <a:spLocks/>
        </xdr:cNvSpPr>
      </xdr:nvSpPr>
      <xdr:spPr>
        <a:xfrm>
          <a:off x="6238875" y="10515600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56</xdr:row>
      <xdr:rowOff>28575</xdr:rowOff>
    </xdr:from>
    <xdr:to>
      <xdr:col>3</xdr:col>
      <xdr:colOff>0</xdr:colOff>
      <xdr:row>58</xdr:row>
      <xdr:rowOff>28575</xdr:rowOff>
    </xdr:to>
    <xdr:sp>
      <xdr:nvSpPr>
        <xdr:cNvPr id="109" name="Line 12810"/>
        <xdr:cNvSpPr>
          <a:spLocks/>
        </xdr:cNvSpPr>
      </xdr:nvSpPr>
      <xdr:spPr>
        <a:xfrm>
          <a:off x="2028825" y="10506075"/>
          <a:ext cx="0" cy="381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33</xdr:row>
      <xdr:rowOff>0</xdr:rowOff>
    </xdr:to>
    <xdr:sp>
      <xdr:nvSpPr>
        <xdr:cNvPr id="110" name="Line 12809"/>
        <xdr:cNvSpPr>
          <a:spLocks/>
        </xdr:cNvSpPr>
      </xdr:nvSpPr>
      <xdr:spPr>
        <a:xfrm flipH="1" flipV="1">
          <a:off x="2028825" y="5038725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33</xdr:row>
      <xdr:rowOff>0</xdr:rowOff>
    </xdr:from>
    <xdr:to>
      <xdr:col>3</xdr:col>
      <xdr:colOff>57150</xdr:colOff>
      <xdr:row>33</xdr:row>
      <xdr:rowOff>114300</xdr:rowOff>
    </xdr:to>
    <xdr:sp>
      <xdr:nvSpPr>
        <xdr:cNvPr id="111" name="AutoShape 1221"/>
        <xdr:cNvSpPr>
          <a:spLocks/>
        </xdr:cNvSpPr>
      </xdr:nvSpPr>
      <xdr:spPr>
        <a:xfrm>
          <a:off x="1971675" y="61817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95250</xdr:colOff>
      <xdr:row>29</xdr:row>
      <xdr:rowOff>28575</xdr:rowOff>
    </xdr:from>
    <xdr:ext cx="476250" cy="219075"/>
    <xdr:sp>
      <xdr:nvSpPr>
        <xdr:cNvPr id="112" name="テキスト ボックス 2"/>
        <xdr:cNvSpPr txBox="1">
          <a:spLocks noChangeArrowheads="1"/>
        </xdr:cNvSpPr>
      </xdr:nvSpPr>
      <xdr:spPr>
        <a:xfrm>
          <a:off x="1447800" y="54483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生野峠</a:t>
          </a:r>
        </a:p>
      </xdr:txBody>
    </xdr:sp>
    <xdr:clientData/>
  </xdr:oneCellAnchor>
  <xdr:oneCellAnchor>
    <xdr:from>
      <xdr:col>3</xdr:col>
      <xdr:colOff>161925</xdr:colOff>
      <xdr:row>27</xdr:row>
      <xdr:rowOff>142875</xdr:rowOff>
    </xdr:from>
    <xdr:ext cx="285750" cy="342900"/>
    <xdr:grpSp>
      <xdr:nvGrpSpPr>
        <xdr:cNvPr id="113" name="グループ化 63"/>
        <xdr:cNvGrpSpPr>
          <a:grpSpLocks/>
        </xdr:cNvGrpSpPr>
      </xdr:nvGrpSpPr>
      <xdr:grpSpPr>
        <a:xfrm>
          <a:off x="2190750" y="5181600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114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5</xdr:col>
      <xdr:colOff>0</xdr:colOff>
      <xdr:row>27</xdr:row>
      <xdr:rowOff>0</xdr:rowOff>
    </xdr:from>
    <xdr:to>
      <xdr:col>5</xdr:col>
      <xdr:colOff>0</xdr:colOff>
      <xdr:row>33</xdr:row>
      <xdr:rowOff>0</xdr:rowOff>
    </xdr:to>
    <xdr:sp>
      <xdr:nvSpPr>
        <xdr:cNvPr id="116" name="Line 12809"/>
        <xdr:cNvSpPr>
          <a:spLocks/>
        </xdr:cNvSpPr>
      </xdr:nvSpPr>
      <xdr:spPr>
        <a:xfrm flipH="1" flipV="1">
          <a:off x="3381375" y="5038725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33</xdr:row>
      <xdr:rowOff>0</xdr:rowOff>
    </xdr:from>
    <xdr:to>
      <xdr:col>5</xdr:col>
      <xdr:colOff>57150</xdr:colOff>
      <xdr:row>33</xdr:row>
      <xdr:rowOff>114300</xdr:rowOff>
    </xdr:to>
    <xdr:sp>
      <xdr:nvSpPr>
        <xdr:cNvPr id="117" name="AutoShape 1221"/>
        <xdr:cNvSpPr>
          <a:spLocks/>
        </xdr:cNvSpPr>
      </xdr:nvSpPr>
      <xdr:spPr>
        <a:xfrm>
          <a:off x="3324225" y="61817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209550</xdr:colOff>
      <xdr:row>30</xdr:row>
      <xdr:rowOff>57150</xdr:rowOff>
    </xdr:from>
    <xdr:to>
      <xdr:col>5</xdr:col>
      <xdr:colOff>428625</xdr:colOff>
      <xdr:row>31</xdr:row>
      <xdr:rowOff>133350</xdr:rowOff>
    </xdr:to>
    <xdr:pic>
      <xdr:nvPicPr>
        <xdr:cNvPr id="118" name="図 323" descr="ソース画像を表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90925" y="566737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104775</xdr:colOff>
      <xdr:row>28</xdr:row>
      <xdr:rowOff>66675</xdr:rowOff>
    </xdr:from>
    <xdr:ext cx="419100" cy="228600"/>
    <xdr:sp>
      <xdr:nvSpPr>
        <xdr:cNvPr id="119" name="テキスト ボックス 3"/>
        <xdr:cNvSpPr txBox="1">
          <a:spLocks noChangeArrowheads="1"/>
        </xdr:cNvSpPr>
      </xdr:nvSpPr>
      <xdr:spPr>
        <a:xfrm>
          <a:off x="3486150" y="529590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あさご</a:t>
          </a:r>
        </a:p>
      </xdr:txBody>
    </xdr:sp>
    <xdr:clientData/>
  </xdr:oneCellAnchor>
  <xdr:oneCellAnchor>
    <xdr:from>
      <xdr:col>4</xdr:col>
      <xdr:colOff>304800</xdr:colOff>
      <xdr:row>27</xdr:row>
      <xdr:rowOff>28575</xdr:rowOff>
    </xdr:from>
    <xdr:ext cx="285750" cy="342900"/>
    <xdr:grpSp>
      <xdr:nvGrpSpPr>
        <xdr:cNvPr id="120" name="グループ化 63"/>
        <xdr:cNvGrpSpPr>
          <a:grpSpLocks/>
        </xdr:cNvGrpSpPr>
      </xdr:nvGrpSpPr>
      <xdr:grpSpPr>
        <a:xfrm>
          <a:off x="3009900" y="5067300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121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7</xdr:col>
      <xdr:colOff>19050</xdr:colOff>
      <xdr:row>30</xdr:row>
      <xdr:rowOff>9525</xdr:rowOff>
    </xdr:from>
    <xdr:to>
      <xdr:col>7</xdr:col>
      <xdr:colOff>495300</xdr:colOff>
      <xdr:row>30</xdr:row>
      <xdr:rowOff>152400</xdr:rowOff>
    </xdr:to>
    <xdr:sp>
      <xdr:nvSpPr>
        <xdr:cNvPr id="123" name="Line 12811"/>
        <xdr:cNvSpPr>
          <a:spLocks/>
        </xdr:cNvSpPr>
      </xdr:nvSpPr>
      <xdr:spPr>
        <a:xfrm flipH="1" flipV="1">
          <a:off x="4752975" y="5619750"/>
          <a:ext cx="4762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33</xdr:row>
      <xdr:rowOff>0</xdr:rowOff>
    </xdr:from>
    <xdr:to>
      <xdr:col>7</xdr:col>
      <xdr:colOff>57150</xdr:colOff>
      <xdr:row>33</xdr:row>
      <xdr:rowOff>114300</xdr:rowOff>
    </xdr:to>
    <xdr:sp>
      <xdr:nvSpPr>
        <xdr:cNvPr id="124" name="AutoShape 19"/>
        <xdr:cNvSpPr>
          <a:spLocks/>
        </xdr:cNvSpPr>
      </xdr:nvSpPr>
      <xdr:spPr>
        <a:xfrm>
          <a:off x="4676775" y="61817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30</xdr:row>
      <xdr:rowOff>9525</xdr:rowOff>
    </xdr:from>
    <xdr:to>
      <xdr:col>6</xdr:col>
      <xdr:colOff>676275</xdr:colOff>
      <xdr:row>33</xdr:row>
      <xdr:rowOff>0</xdr:rowOff>
    </xdr:to>
    <xdr:sp>
      <xdr:nvSpPr>
        <xdr:cNvPr id="125" name="Line 12810"/>
        <xdr:cNvSpPr>
          <a:spLocks/>
        </xdr:cNvSpPr>
      </xdr:nvSpPr>
      <xdr:spPr>
        <a:xfrm>
          <a:off x="4733925" y="561975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171450</xdr:rowOff>
    </xdr:from>
    <xdr:to>
      <xdr:col>7</xdr:col>
      <xdr:colOff>0</xdr:colOff>
      <xdr:row>30</xdr:row>
      <xdr:rowOff>19050</xdr:rowOff>
    </xdr:to>
    <xdr:sp>
      <xdr:nvSpPr>
        <xdr:cNvPr id="126" name="Line 12812"/>
        <xdr:cNvSpPr>
          <a:spLocks/>
        </xdr:cNvSpPr>
      </xdr:nvSpPr>
      <xdr:spPr>
        <a:xfrm>
          <a:off x="4733925" y="50196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29</xdr:row>
      <xdr:rowOff>104775</xdr:rowOff>
    </xdr:from>
    <xdr:to>
      <xdr:col>7</xdr:col>
      <xdr:colOff>66675</xdr:colOff>
      <xdr:row>30</xdr:row>
      <xdr:rowOff>57150</xdr:rowOff>
    </xdr:to>
    <xdr:sp>
      <xdr:nvSpPr>
        <xdr:cNvPr id="127" name="Oval 30"/>
        <xdr:cNvSpPr>
          <a:spLocks/>
        </xdr:cNvSpPr>
      </xdr:nvSpPr>
      <xdr:spPr>
        <a:xfrm>
          <a:off x="4686300" y="55245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38100</xdr:colOff>
      <xdr:row>28</xdr:row>
      <xdr:rowOff>0</xdr:rowOff>
    </xdr:from>
    <xdr:ext cx="466725" cy="381000"/>
    <xdr:sp>
      <xdr:nvSpPr>
        <xdr:cNvPr id="128" name="テキスト ボックス 7"/>
        <xdr:cNvSpPr txBox="1">
          <a:spLocks noChangeArrowheads="1"/>
        </xdr:cNvSpPr>
      </xdr:nvSpPr>
      <xdr:spPr>
        <a:xfrm>
          <a:off x="4772025" y="5229225"/>
          <a:ext cx="466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竹田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（焼肉）</a:t>
          </a:r>
        </a:p>
      </xdr:txBody>
    </xdr:sp>
    <xdr:clientData/>
  </xdr:oneCellAnchor>
  <xdr:twoCellAnchor>
    <xdr:from>
      <xdr:col>6</xdr:col>
      <xdr:colOff>381000</xdr:colOff>
      <xdr:row>27</xdr:row>
      <xdr:rowOff>0</xdr:rowOff>
    </xdr:from>
    <xdr:to>
      <xdr:col>6</xdr:col>
      <xdr:colOff>457200</xdr:colOff>
      <xdr:row>32</xdr:row>
      <xdr:rowOff>85725</xdr:rowOff>
    </xdr:to>
    <xdr:sp>
      <xdr:nvSpPr>
        <xdr:cNvPr id="129" name="フリーフォーム 5"/>
        <xdr:cNvSpPr>
          <a:spLocks/>
        </xdr:cNvSpPr>
      </xdr:nvSpPr>
      <xdr:spPr>
        <a:xfrm>
          <a:off x="4438650" y="5038725"/>
          <a:ext cx="76200" cy="1038225"/>
        </a:xfrm>
        <a:custGeom>
          <a:pathLst>
            <a:path h="1133475" w="140849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9</xdr:col>
      <xdr:colOff>495300</xdr:colOff>
      <xdr:row>33</xdr:row>
      <xdr:rowOff>9525</xdr:rowOff>
    </xdr:to>
    <xdr:sp>
      <xdr:nvSpPr>
        <xdr:cNvPr id="130" name="Freeform 1352"/>
        <xdr:cNvSpPr>
          <a:spLocks/>
        </xdr:cNvSpPr>
      </xdr:nvSpPr>
      <xdr:spPr>
        <a:xfrm>
          <a:off x="6086475" y="561022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33</xdr:row>
      <xdr:rowOff>0</xdr:rowOff>
    </xdr:from>
    <xdr:to>
      <xdr:col>9</xdr:col>
      <xdr:colOff>57150</xdr:colOff>
      <xdr:row>33</xdr:row>
      <xdr:rowOff>114300</xdr:rowOff>
    </xdr:to>
    <xdr:sp>
      <xdr:nvSpPr>
        <xdr:cNvPr id="131" name="AutoShape 19"/>
        <xdr:cNvSpPr>
          <a:spLocks/>
        </xdr:cNvSpPr>
      </xdr:nvSpPr>
      <xdr:spPr>
        <a:xfrm>
          <a:off x="6029325" y="61817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30</xdr:row>
      <xdr:rowOff>0</xdr:rowOff>
    </xdr:from>
    <xdr:to>
      <xdr:col>8</xdr:col>
      <xdr:colOff>657225</xdr:colOff>
      <xdr:row>30</xdr:row>
      <xdr:rowOff>0</xdr:rowOff>
    </xdr:to>
    <xdr:sp>
      <xdr:nvSpPr>
        <xdr:cNvPr id="132" name="Line 12810"/>
        <xdr:cNvSpPr>
          <a:spLocks/>
        </xdr:cNvSpPr>
      </xdr:nvSpPr>
      <xdr:spPr>
        <a:xfrm rot="5400000">
          <a:off x="5572125" y="56102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180975</xdr:rowOff>
    </xdr:from>
    <xdr:to>
      <xdr:col>9</xdr:col>
      <xdr:colOff>66675</xdr:colOff>
      <xdr:row>29</xdr:row>
      <xdr:rowOff>161925</xdr:rowOff>
    </xdr:to>
    <xdr:sp>
      <xdr:nvSpPr>
        <xdr:cNvPr id="133" name="フリーフォーム: 図形 8"/>
        <xdr:cNvSpPr>
          <a:spLocks/>
        </xdr:cNvSpPr>
      </xdr:nvSpPr>
      <xdr:spPr>
        <a:xfrm>
          <a:off x="6086475" y="5029200"/>
          <a:ext cx="66675" cy="552450"/>
        </a:xfrm>
        <a:custGeom>
          <a:pathLst>
            <a:path h="482600" w="75142">
              <a:moveTo>
                <a:pt x="0" y="482600"/>
              </a:moveTo>
              <a:cubicBezTo>
                <a:pt x="6879" y="421746"/>
                <a:pt x="13758" y="360892"/>
                <a:pt x="25400" y="311150"/>
              </a:cubicBezTo>
              <a:cubicBezTo>
                <a:pt x="37042" y="261408"/>
                <a:pt x="64558" y="236008"/>
                <a:pt x="69850" y="184150"/>
              </a:cubicBezTo>
              <a:cubicBezTo>
                <a:pt x="75142" y="132292"/>
                <a:pt x="66146" y="66146"/>
                <a:pt x="5715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31</xdr:row>
      <xdr:rowOff>180975</xdr:rowOff>
    </xdr:from>
    <xdr:to>
      <xdr:col>9</xdr:col>
      <xdr:colOff>523875</xdr:colOff>
      <xdr:row>32</xdr:row>
      <xdr:rowOff>47625</xdr:rowOff>
    </xdr:to>
    <xdr:sp>
      <xdr:nvSpPr>
        <xdr:cNvPr id="134" name="フリーフォーム 4"/>
        <xdr:cNvSpPr>
          <a:spLocks/>
        </xdr:cNvSpPr>
      </xdr:nvSpPr>
      <xdr:spPr>
        <a:xfrm>
          <a:off x="5629275" y="5981700"/>
          <a:ext cx="981075" cy="57150"/>
        </a:xfrm>
        <a:custGeom>
          <a:pathLst>
            <a:path h="57188" w="1114425">
              <a:moveTo>
                <a:pt x="0" y="57188"/>
              </a:moveTo>
              <a:cubicBezTo>
                <a:pt x="131762" y="29406"/>
                <a:pt x="263525" y="1625"/>
                <a:pt x="342900" y="38"/>
              </a:cubicBezTo>
              <a:cubicBezTo>
                <a:pt x="422275" y="-1549"/>
                <a:pt x="417513" y="46076"/>
                <a:pt x="476250" y="47663"/>
              </a:cubicBezTo>
              <a:cubicBezTo>
                <a:pt x="534987" y="49250"/>
                <a:pt x="628650" y="7976"/>
                <a:pt x="695325" y="9563"/>
              </a:cubicBezTo>
              <a:cubicBezTo>
                <a:pt x="762000" y="11150"/>
                <a:pt x="806450" y="57188"/>
                <a:pt x="876300" y="57188"/>
              </a:cubicBezTo>
              <a:cubicBezTo>
                <a:pt x="946150" y="57188"/>
                <a:pt x="1030287" y="33375"/>
                <a:pt x="1114425" y="9563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39</xdr:row>
      <xdr:rowOff>0</xdr:rowOff>
    </xdr:from>
    <xdr:to>
      <xdr:col>1</xdr:col>
      <xdr:colOff>0</xdr:colOff>
      <xdr:row>42</xdr:row>
      <xdr:rowOff>0</xdr:rowOff>
    </xdr:to>
    <xdr:sp>
      <xdr:nvSpPr>
        <xdr:cNvPr id="135" name="Freeform 1352"/>
        <xdr:cNvSpPr>
          <a:spLocks/>
        </xdr:cNvSpPr>
      </xdr:nvSpPr>
      <xdr:spPr>
        <a:xfrm flipH="1">
          <a:off x="104775" y="7267575"/>
          <a:ext cx="571500" cy="5429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42</xdr:row>
      <xdr:rowOff>0</xdr:rowOff>
    </xdr:from>
    <xdr:to>
      <xdr:col>1</xdr:col>
      <xdr:colOff>57150</xdr:colOff>
      <xdr:row>42</xdr:row>
      <xdr:rowOff>142875</xdr:rowOff>
    </xdr:to>
    <xdr:sp>
      <xdr:nvSpPr>
        <xdr:cNvPr id="136" name="AutoShape 19"/>
        <xdr:cNvSpPr>
          <a:spLocks/>
        </xdr:cNvSpPr>
      </xdr:nvSpPr>
      <xdr:spPr>
        <a:xfrm>
          <a:off x="619125" y="7810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95250</xdr:rowOff>
    </xdr:from>
    <xdr:to>
      <xdr:col>1</xdr:col>
      <xdr:colOff>0</xdr:colOff>
      <xdr:row>38</xdr:row>
      <xdr:rowOff>180975</xdr:rowOff>
    </xdr:to>
    <xdr:sp>
      <xdr:nvSpPr>
        <xdr:cNvPr id="137" name="Line 12812"/>
        <xdr:cNvSpPr>
          <a:spLocks/>
        </xdr:cNvSpPr>
      </xdr:nvSpPr>
      <xdr:spPr>
        <a:xfrm>
          <a:off x="676275" y="67913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57150</xdr:colOff>
      <xdr:row>36</xdr:row>
      <xdr:rowOff>47625</xdr:rowOff>
    </xdr:from>
    <xdr:ext cx="333375" cy="247650"/>
    <xdr:sp>
      <xdr:nvSpPr>
        <xdr:cNvPr id="138" name="テキスト ボックス 411"/>
        <xdr:cNvSpPr txBox="1">
          <a:spLocks noChangeArrowheads="1"/>
        </xdr:cNvSpPr>
      </xdr:nvSpPr>
      <xdr:spPr>
        <a:xfrm>
          <a:off x="733425" y="674370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K104</a:t>
          </a:r>
        </a:p>
      </xdr:txBody>
    </xdr:sp>
    <xdr:clientData/>
  </xdr:oneCellAnchor>
  <xdr:twoCellAnchor>
    <xdr:from>
      <xdr:col>3</xdr:col>
      <xdr:colOff>19050</xdr:colOff>
      <xdr:row>39</xdr:row>
      <xdr:rowOff>0</xdr:rowOff>
    </xdr:from>
    <xdr:to>
      <xdr:col>3</xdr:col>
      <xdr:colOff>438150</xdr:colOff>
      <xdr:row>39</xdr:row>
      <xdr:rowOff>0</xdr:rowOff>
    </xdr:to>
    <xdr:sp>
      <xdr:nvSpPr>
        <xdr:cNvPr id="139" name="Line 12646"/>
        <xdr:cNvSpPr>
          <a:spLocks/>
        </xdr:cNvSpPr>
      </xdr:nvSpPr>
      <xdr:spPr>
        <a:xfrm>
          <a:off x="2047875" y="7267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39</xdr:row>
      <xdr:rowOff>0</xdr:rowOff>
    </xdr:from>
    <xdr:to>
      <xdr:col>3</xdr:col>
      <xdr:colOff>0</xdr:colOff>
      <xdr:row>42</xdr:row>
      <xdr:rowOff>0</xdr:rowOff>
    </xdr:to>
    <xdr:sp>
      <xdr:nvSpPr>
        <xdr:cNvPr id="140" name="Freeform 1352"/>
        <xdr:cNvSpPr>
          <a:spLocks/>
        </xdr:cNvSpPr>
      </xdr:nvSpPr>
      <xdr:spPr>
        <a:xfrm flipH="1">
          <a:off x="1457325" y="7267575"/>
          <a:ext cx="571500" cy="5429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42</xdr:row>
      <xdr:rowOff>0</xdr:rowOff>
    </xdr:from>
    <xdr:to>
      <xdr:col>3</xdr:col>
      <xdr:colOff>57150</xdr:colOff>
      <xdr:row>42</xdr:row>
      <xdr:rowOff>142875</xdr:rowOff>
    </xdr:to>
    <xdr:sp>
      <xdr:nvSpPr>
        <xdr:cNvPr id="141" name="AutoShape 19"/>
        <xdr:cNvSpPr>
          <a:spLocks/>
        </xdr:cNvSpPr>
      </xdr:nvSpPr>
      <xdr:spPr>
        <a:xfrm>
          <a:off x="1971675" y="7810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39</xdr:row>
      <xdr:rowOff>0</xdr:rowOff>
    </xdr:to>
    <xdr:sp>
      <xdr:nvSpPr>
        <xdr:cNvPr id="142" name="Line 12812"/>
        <xdr:cNvSpPr>
          <a:spLocks/>
        </xdr:cNvSpPr>
      </xdr:nvSpPr>
      <xdr:spPr>
        <a:xfrm>
          <a:off x="2028825" y="6696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38</xdr:row>
      <xdr:rowOff>114300</xdr:rowOff>
    </xdr:from>
    <xdr:to>
      <xdr:col>3</xdr:col>
      <xdr:colOff>66675</xdr:colOff>
      <xdr:row>39</xdr:row>
      <xdr:rowOff>76200</xdr:rowOff>
    </xdr:to>
    <xdr:sp>
      <xdr:nvSpPr>
        <xdr:cNvPr id="143" name="Oval 30"/>
        <xdr:cNvSpPr>
          <a:spLocks/>
        </xdr:cNvSpPr>
      </xdr:nvSpPr>
      <xdr:spPr>
        <a:xfrm>
          <a:off x="1981200" y="71913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523875</xdr:colOff>
      <xdr:row>35</xdr:row>
      <xdr:rowOff>171450</xdr:rowOff>
    </xdr:from>
    <xdr:to>
      <xdr:col>4</xdr:col>
      <xdr:colOff>523875</xdr:colOff>
      <xdr:row>39</xdr:row>
      <xdr:rowOff>28575</xdr:rowOff>
    </xdr:to>
    <xdr:sp>
      <xdr:nvSpPr>
        <xdr:cNvPr id="144" name="Line 12759"/>
        <xdr:cNvSpPr>
          <a:spLocks/>
        </xdr:cNvSpPr>
      </xdr:nvSpPr>
      <xdr:spPr>
        <a:xfrm>
          <a:off x="3228975" y="66770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39</xdr:row>
      <xdr:rowOff>0</xdr:rowOff>
    </xdr:from>
    <xdr:to>
      <xdr:col>5</xdr:col>
      <xdr:colOff>495300</xdr:colOff>
      <xdr:row>42</xdr:row>
      <xdr:rowOff>9525</xdr:rowOff>
    </xdr:to>
    <xdr:sp>
      <xdr:nvSpPr>
        <xdr:cNvPr id="145" name="Freeform 1352"/>
        <xdr:cNvSpPr>
          <a:spLocks/>
        </xdr:cNvSpPr>
      </xdr:nvSpPr>
      <xdr:spPr>
        <a:xfrm>
          <a:off x="3248025" y="7267575"/>
          <a:ext cx="628650" cy="5524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485775</xdr:colOff>
      <xdr:row>41</xdr:row>
      <xdr:rowOff>142875</xdr:rowOff>
    </xdr:from>
    <xdr:to>
      <xdr:col>4</xdr:col>
      <xdr:colOff>600075</xdr:colOff>
      <xdr:row>42</xdr:row>
      <xdr:rowOff>123825</xdr:rowOff>
    </xdr:to>
    <xdr:sp>
      <xdr:nvSpPr>
        <xdr:cNvPr id="146" name="AutoShape 19"/>
        <xdr:cNvSpPr>
          <a:spLocks/>
        </xdr:cNvSpPr>
      </xdr:nvSpPr>
      <xdr:spPr>
        <a:xfrm>
          <a:off x="3190875" y="77914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466725</xdr:colOff>
      <xdr:row>38</xdr:row>
      <xdr:rowOff>85725</xdr:rowOff>
    </xdr:from>
    <xdr:to>
      <xdr:col>4</xdr:col>
      <xdr:colOff>590550</xdr:colOff>
      <xdr:row>39</xdr:row>
      <xdr:rowOff>47625</xdr:rowOff>
    </xdr:to>
    <xdr:sp>
      <xdr:nvSpPr>
        <xdr:cNvPr id="147" name="Oval 30"/>
        <xdr:cNvSpPr>
          <a:spLocks/>
        </xdr:cNvSpPr>
      </xdr:nvSpPr>
      <xdr:spPr>
        <a:xfrm>
          <a:off x="3171825" y="71628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161925</xdr:colOff>
      <xdr:row>36</xdr:row>
      <xdr:rowOff>9525</xdr:rowOff>
    </xdr:from>
    <xdr:ext cx="200025" cy="238125"/>
    <xdr:sp>
      <xdr:nvSpPr>
        <xdr:cNvPr id="148" name="テキスト ボックス 422"/>
        <xdr:cNvSpPr txBox="1">
          <a:spLocks noChangeArrowheads="1"/>
        </xdr:cNvSpPr>
      </xdr:nvSpPr>
      <xdr:spPr>
        <a:xfrm>
          <a:off x="2867025" y="670560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R9</a:t>
          </a:r>
        </a:p>
      </xdr:txBody>
    </xdr:sp>
    <xdr:clientData/>
  </xdr:oneCellAnchor>
  <xdr:twoCellAnchor>
    <xdr:from>
      <xdr:col>7</xdr:col>
      <xdr:colOff>19050</xdr:colOff>
      <xdr:row>39</xdr:row>
      <xdr:rowOff>0</xdr:rowOff>
    </xdr:from>
    <xdr:to>
      <xdr:col>7</xdr:col>
      <xdr:colOff>438150</xdr:colOff>
      <xdr:row>39</xdr:row>
      <xdr:rowOff>0</xdr:rowOff>
    </xdr:to>
    <xdr:sp>
      <xdr:nvSpPr>
        <xdr:cNvPr id="149" name="Line 12646"/>
        <xdr:cNvSpPr>
          <a:spLocks/>
        </xdr:cNvSpPr>
      </xdr:nvSpPr>
      <xdr:spPr>
        <a:xfrm>
          <a:off x="4752975" y="72675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39</xdr:row>
      <xdr:rowOff>0</xdr:rowOff>
    </xdr:from>
    <xdr:to>
      <xdr:col>7</xdr:col>
      <xdr:colOff>0</xdr:colOff>
      <xdr:row>42</xdr:row>
      <xdr:rowOff>0</xdr:rowOff>
    </xdr:to>
    <xdr:sp>
      <xdr:nvSpPr>
        <xdr:cNvPr id="150" name="Freeform 1352"/>
        <xdr:cNvSpPr>
          <a:spLocks/>
        </xdr:cNvSpPr>
      </xdr:nvSpPr>
      <xdr:spPr>
        <a:xfrm flipH="1">
          <a:off x="4162425" y="7267575"/>
          <a:ext cx="571500" cy="5429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42</xdr:row>
      <xdr:rowOff>0</xdr:rowOff>
    </xdr:from>
    <xdr:to>
      <xdr:col>7</xdr:col>
      <xdr:colOff>57150</xdr:colOff>
      <xdr:row>42</xdr:row>
      <xdr:rowOff>142875</xdr:rowOff>
    </xdr:to>
    <xdr:sp>
      <xdr:nvSpPr>
        <xdr:cNvPr id="151" name="AutoShape 19"/>
        <xdr:cNvSpPr>
          <a:spLocks/>
        </xdr:cNvSpPr>
      </xdr:nvSpPr>
      <xdr:spPr>
        <a:xfrm>
          <a:off x="4676775" y="7810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36</xdr:row>
      <xdr:rowOff>104775</xdr:rowOff>
    </xdr:from>
    <xdr:to>
      <xdr:col>7</xdr:col>
      <xdr:colOff>142875</xdr:colOff>
      <xdr:row>39</xdr:row>
      <xdr:rowOff>0</xdr:rowOff>
    </xdr:to>
    <xdr:sp>
      <xdr:nvSpPr>
        <xdr:cNvPr id="152" name="Line 12812"/>
        <xdr:cNvSpPr>
          <a:spLocks/>
        </xdr:cNvSpPr>
      </xdr:nvSpPr>
      <xdr:spPr>
        <a:xfrm flipH="1">
          <a:off x="4733925" y="6800850"/>
          <a:ext cx="14287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38</xdr:row>
      <xdr:rowOff>114300</xdr:rowOff>
    </xdr:from>
    <xdr:to>
      <xdr:col>7</xdr:col>
      <xdr:colOff>66675</xdr:colOff>
      <xdr:row>39</xdr:row>
      <xdr:rowOff>76200</xdr:rowOff>
    </xdr:to>
    <xdr:sp>
      <xdr:nvSpPr>
        <xdr:cNvPr id="153" name="Oval 30"/>
        <xdr:cNvSpPr>
          <a:spLocks/>
        </xdr:cNvSpPr>
      </xdr:nvSpPr>
      <xdr:spPr>
        <a:xfrm>
          <a:off x="4686300" y="71913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238125</xdr:colOff>
      <xdr:row>39</xdr:row>
      <xdr:rowOff>38100</xdr:rowOff>
    </xdr:from>
    <xdr:ext cx="333375" cy="238125"/>
    <xdr:sp>
      <xdr:nvSpPr>
        <xdr:cNvPr id="154" name="テキスト ボックス 429"/>
        <xdr:cNvSpPr txBox="1">
          <a:spLocks noChangeArrowheads="1"/>
        </xdr:cNvSpPr>
      </xdr:nvSpPr>
      <xdr:spPr>
        <a:xfrm>
          <a:off x="4972050" y="730567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K104</a:t>
          </a:r>
        </a:p>
      </xdr:txBody>
    </xdr:sp>
    <xdr:clientData/>
  </xdr:oneCellAnchor>
  <xdr:twoCellAnchor>
    <xdr:from>
      <xdr:col>6</xdr:col>
      <xdr:colOff>133350</xdr:colOff>
      <xdr:row>36</xdr:row>
      <xdr:rowOff>133350</xdr:rowOff>
    </xdr:from>
    <xdr:to>
      <xdr:col>6</xdr:col>
      <xdr:colOff>514350</xdr:colOff>
      <xdr:row>38</xdr:row>
      <xdr:rowOff>76200</xdr:rowOff>
    </xdr:to>
    <xdr:sp>
      <xdr:nvSpPr>
        <xdr:cNvPr id="155" name="AutoShape 971"/>
        <xdr:cNvSpPr>
          <a:spLocks/>
        </xdr:cNvSpPr>
      </xdr:nvSpPr>
      <xdr:spPr>
        <a:xfrm>
          <a:off x="4191000" y="6829425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104</a:t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0</xdr:colOff>
      <xdr:row>42</xdr:row>
      <xdr:rowOff>0</xdr:rowOff>
    </xdr:to>
    <xdr:sp>
      <xdr:nvSpPr>
        <xdr:cNvPr id="156" name="Line 12809"/>
        <xdr:cNvSpPr>
          <a:spLocks/>
        </xdr:cNvSpPr>
      </xdr:nvSpPr>
      <xdr:spPr>
        <a:xfrm flipH="1" flipV="1">
          <a:off x="6086475" y="6696075"/>
          <a:ext cx="0" cy="1114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42</xdr:row>
      <xdr:rowOff>9525</xdr:rowOff>
    </xdr:from>
    <xdr:to>
      <xdr:col>9</xdr:col>
      <xdr:colOff>66675</xdr:colOff>
      <xdr:row>42</xdr:row>
      <xdr:rowOff>142875</xdr:rowOff>
    </xdr:to>
    <xdr:sp>
      <xdr:nvSpPr>
        <xdr:cNvPr id="157" name="AutoShape 1221"/>
        <xdr:cNvSpPr>
          <a:spLocks/>
        </xdr:cNvSpPr>
      </xdr:nvSpPr>
      <xdr:spPr>
        <a:xfrm>
          <a:off x="6038850" y="7820025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209550</xdr:colOff>
      <xdr:row>39</xdr:row>
      <xdr:rowOff>57150</xdr:rowOff>
    </xdr:from>
    <xdr:to>
      <xdr:col>9</xdr:col>
      <xdr:colOff>428625</xdr:colOff>
      <xdr:row>40</xdr:row>
      <xdr:rowOff>133350</xdr:rowOff>
    </xdr:to>
    <xdr:pic>
      <xdr:nvPicPr>
        <xdr:cNvPr id="158" name="図 323" descr="ソース画像を表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7324725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104775</xdr:colOff>
      <xdr:row>37</xdr:row>
      <xdr:rowOff>66675</xdr:rowOff>
    </xdr:from>
    <xdr:ext cx="333375" cy="228600"/>
    <xdr:sp>
      <xdr:nvSpPr>
        <xdr:cNvPr id="159" name="テキスト ボックス 435"/>
        <xdr:cNvSpPr txBox="1">
          <a:spLocks noChangeArrowheads="1"/>
        </xdr:cNvSpPr>
      </xdr:nvSpPr>
      <xdr:spPr>
        <a:xfrm>
          <a:off x="6191250" y="695325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やぶ</a:t>
          </a:r>
        </a:p>
      </xdr:txBody>
    </xdr:sp>
    <xdr:clientData/>
  </xdr:oneCellAnchor>
  <xdr:twoCellAnchor>
    <xdr:from>
      <xdr:col>8</xdr:col>
      <xdr:colOff>200025</xdr:colOff>
      <xdr:row>37</xdr:row>
      <xdr:rowOff>142875</xdr:rowOff>
    </xdr:from>
    <xdr:to>
      <xdr:col>8</xdr:col>
      <xdr:colOff>581025</xdr:colOff>
      <xdr:row>39</xdr:row>
      <xdr:rowOff>85725</xdr:rowOff>
    </xdr:to>
    <xdr:sp>
      <xdr:nvSpPr>
        <xdr:cNvPr id="160" name="AutoShape 971"/>
        <xdr:cNvSpPr>
          <a:spLocks/>
        </xdr:cNvSpPr>
      </xdr:nvSpPr>
      <xdr:spPr>
        <a:xfrm>
          <a:off x="5610225" y="702945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104</a:t>
          </a:r>
        </a:p>
      </xdr:txBody>
    </xdr:sp>
    <xdr:clientData/>
  </xdr:twoCellAnchor>
  <xdr:twoCellAnchor>
    <xdr:from>
      <xdr:col>4</xdr:col>
      <xdr:colOff>619125</xdr:colOff>
      <xdr:row>50</xdr:row>
      <xdr:rowOff>0</xdr:rowOff>
    </xdr:from>
    <xdr:to>
      <xdr:col>5</xdr:col>
      <xdr:colOff>57150</xdr:colOff>
      <xdr:row>50</xdr:row>
      <xdr:rowOff>142875</xdr:rowOff>
    </xdr:to>
    <xdr:sp>
      <xdr:nvSpPr>
        <xdr:cNvPr id="161" name="AutoShape 19"/>
        <xdr:cNvSpPr>
          <a:spLocks/>
        </xdr:cNvSpPr>
      </xdr:nvSpPr>
      <xdr:spPr>
        <a:xfrm>
          <a:off x="3324225" y="9334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47</xdr:row>
      <xdr:rowOff>9525</xdr:rowOff>
    </xdr:from>
    <xdr:to>
      <xdr:col>4</xdr:col>
      <xdr:colOff>676275</xdr:colOff>
      <xdr:row>50</xdr:row>
      <xdr:rowOff>0</xdr:rowOff>
    </xdr:to>
    <xdr:sp>
      <xdr:nvSpPr>
        <xdr:cNvPr id="162" name="Line 12810"/>
        <xdr:cNvSpPr>
          <a:spLocks/>
        </xdr:cNvSpPr>
      </xdr:nvSpPr>
      <xdr:spPr>
        <a:xfrm>
          <a:off x="3381375" y="877252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47</xdr:row>
      <xdr:rowOff>19050</xdr:rowOff>
    </xdr:from>
    <xdr:to>
      <xdr:col>5</xdr:col>
      <xdr:colOff>0</xdr:colOff>
      <xdr:row>49</xdr:row>
      <xdr:rowOff>142875</xdr:rowOff>
    </xdr:to>
    <xdr:sp>
      <xdr:nvSpPr>
        <xdr:cNvPr id="163" name="Line 12812"/>
        <xdr:cNvSpPr>
          <a:spLocks/>
        </xdr:cNvSpPr>
      </xdr:nvSpPr>
      <xdr:spPr>
        <a:xfrm flipV="1">
          <a:off x="3162300" y="8782050"/>
          <a:ext cx="219075" cy="504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46</xdr:row>
      <xdr:rowOff>104775</xdr:rowOff>
    </xdr:from>
    <xdr:to>
      <xdr:col>5</xdr:col>
      <xdr:colOff>66675</xdr:colOff>
      <xdr:row>47</xdr:row>
      <xdr:rowOff>57150</xdr:rowOff>
    </xdr:to>
    <xdr:sp>
      <xdr:nvSpPr>
        <xdr:cNvPr id="164" name="Oval 30"/>
        <xdr:cNvSpPr>
          <a:spLocks/>
        </xdr:cNvSpPr>
      </xdr:nvSpPr>
      <xdr:spPr>
        <a:xfrm>
          <a:off x="3333750" y="867727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447675</xdr:colOff>
      <xdr:row>43</xdr:row>
      <xdr:rowOff>85725</xdr:rowOff>
    </xdr:from>
    <xdr:ext cx="285750" cy="342900"/>
    <xdr:grpSp>
      <xdr:nvGrpSpPr>
        <xdr:cNvPr id="165" name="グループ化 63"/>
        <xdr:cNvGrpSpPr>
          <a:grpSpLocks/>
        </xdr:cNvGrpSpPr>
      </xdr:nvGrpSpPr>
      <xdr:grpSpPr>
        <a:xfrm>
          <a:off x="3152775" y="8086725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166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4</xdr:col>
      <xdr:colOff>57150</xdr:colOff>
      <xdr:row>47</xdr:row>
      <xdr:rowOff>47625</xdr:rowOff>
    </xdr:from>
    <xdr:ext cx="342900" cy="247650"/>
    <xdr:sp>
      <xdr:nvSpPr>
        <xdr:cNvPr id="168" name="テキスト ボックス 448"/>
        <xdr:cNvSpPr txBox="1">
          <a:spLocks noChangeArrowheads="1"/>
        </xdr:cNvSpPr>
      </xdr:nvSpPr>
      <xdr:spPr>
        <a:xfrm>
          <a:off x="2762250" y="8810625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twoCellAnchor>
    <xdr:from>
      <xdr:col>1</xdr:col>
      <xdr:colOff>0</xdr:colOff>
      <xdr:row>52</xdr:row>
      <xdr:rowOff>0</xdr:rowOff>
    </xdr:from>
    <xdr:to>
      <xdr:col>1</xdr:col>
      <xdr:colOff>0</xdr:colOff>
      <xdr:row>58</xdr:row>
      <xdr:rowOff>0</xdr:rowOff>
    </xdr:to>
    <xdr:sp>
      <xdr:nvSpPr>
        <xdr:cNvPr id="169" name="Line 12809"/>
        <xdr:cNvSpPr>
          <a:spLocks/>
        </xdr:cNvSpPr>
      </xdr:nvSpPr>
      <xdr:spPr>
        <a:xfrm flipH="1" flipV="1">
          <a:off x="676275" y="9715500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55</xdr:row>
      <xdr:rowOff>0</xdr:rowOff>
    </xdr:from>
    <xdr:to>
      <xdr:col>1</xdr:col>
      <xdr:colOff>523875</xdr:colOff>
      <xdr:row>55</xdr:row>
      <xdr:rowOff>0</xdr:rowOff>
    </xdr:to>
    <xdr:sp>
      <xdr:nvSpPr>
        <xdr:cNvPr id="170" name="Line 12646"/>
        <xdr:cNvSpPr>
          <a:spLocks/>
        </xdr:cNvSpPr>
      </xdr:nvSpPr>
      <xdr:spPr>
        <a:xfrm>
          <a:off x="180975" y="102870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54</xdr:row>
      <xdr:rowOff>114300</xdr:rowOff>
    </xdr:from>
    <xdr:to>
      <xdr:col>1</xdr:col>
      <xdr:colOff>57150</xdr:colOff>
      <xdr:row>55</xdr:row>
      <xdr:rowOff>85725</xdr:rowOff>
    </xdr:to>
    <xdr:sp>
      <xdr:nvSpPr>
        <xdr:cNvPr id="171" name="Oval 30"/>
        <xdr:cNvSpPr>
          <a:spLocks/>
        </xdr:cNvSpPr>
      </xdr:nvSpPr>
      <xdr:spPr>
        <a:xfrm>
          <a:off x="619125" y="10210800"/>
          <a:ext cx="114300" cy="1619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58</xdr:row>
      <xdr:rowOff>0</xdr:rowOff>
    </xdr:from>
    <xdr:to>
      <xdr:col>1</xdr:col>
      <xdr:colOff>57150</xdr:colOff>
      <xdr:row>58</xdr:row>
      <xdr:rowOff>133350</xdr:rowOff>
    </xdr:to>
    <xdr:sp>
      <xdr:nvSpPr>
        <xdr:cNvPr id="172" name="AutoShape 1221"/>
        <xdr:cNvSpPr>
          <a:spLocks/>
        </xdr:cNvSpPr>
      </xdr:nvSpPr>
      <xdr:spPr>
        <a:xfrm>
          <a:off x="619125" y="10858500"/>
          <a:ext cx="114300" cy="1333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247650</xdr:colOff>
      <xdr:row>53</xdr:row>
      <xdr:rowOff>38100</xdr:rowOff>
    </xdr:from>
    <xdr:ext cx="342900" cy="238125"/>
    <xdr:sp>
      <xdr:nvSpPr>
        <xdr:cNvPr id="173" name="テキスト ボックス 466"/>
        <xdr:cNvSpPr txBox="1">
          <a:spLocks noChangeArrowheads="1"/>
        </xdr:cNvSpPr>
      </xdr:nvSpPr>
      <xdr:spPr>
        <a:xfrm>
          <a:off x="923925" y="994410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twoCellAnchor>
    <xdr:from>
      <xdr:col>1</xdr:col>
      <xdr:colOff>190500</xdr:colOff>
      <xdr:row>52</xdr:row>
      <xdr:rowOff>85725</xdr:rowOff>
    </xdr:from>
    <xdr:to>
      <xdr:col>1</xdr:col>
      <xdr:colOff>266700</xdr:colOff>
      <xdr:row>57</xdr:row>
      <xdr:rowOff>171450</xdr:rowOff>
    </xdr:to>
    <xdr:sp>
      <xdr:nvSpPr>
        <xdr:cNvPr id="174" name="フリーフォーム 5"/>
        <xdr:cNvSpPr>
          <a:spLocks/>
        </xdr:cNvSpPr>
      </xdr:nvSpPr>
      <xdr:spPr>
        <a:xfrm>
          <a:off x="866775" y="9801225"/>
          <a:ext cx="76200" cy="1038225"/>
        </a:xfrm>
        <a:custGeom>
          <a:pathLst>
            <a:path h="1133475" w="140849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57</xdr:row>
      <xdr:rowOff>180975</xdr:rowOff>
    </xdr:from>
    <xdr:to>
      <xdr:col>3</xdr:col>
      <xdr:colOff>57150</xdr:colOff>
      <xdr:row>58</xdr:row>
      <xdr:rowOff>133350</xdr:rowOff>
    </xdr:to>
    <xdr:sp>
      <xdr:nvSpPr>
        <xdr:cNvPr id="175" name="AutoShape 19"/>
        <xdr:cNvSpPr>
          <a:spLocks/>
        </xdr:cNvSpPr>
      </xdr:nvSpPr>
      <xdr:spPr>
        <a:xfrm>
          <a:off x="1971675" y="108489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9525</xdr:rowOff>
    </xdr:from>
    <xdr:to>
      <xdr:col>3</xdr:col>
      <xdr:colOff>0</xdr:colOff>
      <xdr:row>56</xdr:row>
      <xdr:rowOff>38100</xdr:rowOff>
    </xdr:to>
    <xdr:sp>
      <xdr:nvSpPr>
        <xdr:cNvPr id="176" name="Line 12812"/>
        <xdr:cNvSpPr>
          <a:spLocks/>
        </xdr:cNvSpPr>
      </xdr:nvSpPr>
      <xdr:spPr>
        <a:xfrm>
          <a:off x="2028825" y="97250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457200</xdr:colOff>
      <xdr:row>52</xdr:row>
      <xdr:rowOff>85725</xdr:rowOff>
    </xdr:from>
    <xdr:to>
      <xdr:col>2</xdr:col>
      <xdr:colOff>657225</xdr:colOff>
      <xdr:row>56</xdr:row>
      <xdr:rowOff>38100</xdr:rowOff>
    </xdr:to>
    <xdr:sp>
      <xdr:nvSpPr>
        <xdr:cNvPr id="177" name="Freeform 1352"/>
        <xdr:cNvSpPr>
          <a:spLocks/>
        </xdr:cNvSpPr>
      </xdr:nvSpPr>
      <xdr:spPr>
        <a:xfrm rot="16200000">
          <a:off x="1809750" y="9801225"/>
          <a:ext cx="190500" cy="7143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542925</xdr:colOff>
      <xdr:row>52</xdr:row>
      <xdr:rowOff>161925</xdr:rowOff>
    </xdr:from>
    <xdr:to>
      <xdr:col>2</xdr:col>
      <xdr:colOff>571500</xdr:colOff>
      <xdr:row>58</xdr:row>
      <xdr:rowOff>38100</xdr:rowOff>
    </xdr:to>
    <xdr:grpSp>
      <xdr:nvGrpSpPr>
        <xdr:cNvPr id="178" name="Group 1758"/>
        <xdr:cNvGrpSpPr>
          <a:grpSpLocks/>
        </xdr:cNvGrpSpPr>
      </xdr:nvGrpSpPr>
      <xdr:grpSpPr>
        <a:xfrm rot="16200000">
          <a:off x="1895475" y="9877425"/>
          <a:ext cx="28575" cy="1019175"/>
          <a:chOff x="4430" y="594"/>
          <a:chExt cx="96" cy="5"/>
        </a:xfrm>
        <a:solidFill>
          <a:srgbClr val="FFFFFF"/>
        </a:solidFill>
      </xdr:grpSpPr>
      <xdr:sp>
        <xdr:nvSpPr>
          <xdr:cNvPr id="179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0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1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2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3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4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5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6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219075</xdr:colOff>
      <xdr:row>52</xdr:row>
      <xdr:rowOff>104775</xdr:rowOff>
    </xdr:from>
    <xdr:to>
      <xdr:col>3</xdr:col>
      <xdr:colOff>295275</xdr:colOff>
      <xdr:row>58</xdr:row>
      <xdr:rowOff>0</xdr:rowOff>
    </xdr:to>
    <xdr:sp>
      <xdr:nvSpPr>
        <xdr:cNvPr id="187" name="フリーフォーム 5"/>
        <xdr:cNvSpPr>
          <a:spLocks/>
        </xdr:cNvSpPr>
      </xdr:nvSpPr>
      <xdr:spPr>
        <a:xfrm>
          <a:off x="2247900" y="9820275"/>
          <a:ext cx="85725" cy="1038225"/>
        </a:xfrm>
        <a:custGeom>
          <a:pathLst>
            <a:path h="1133475" w="140849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</xdr:colOff>
      <xdr:row>57</xdr:row>
      <xdr:rowOff>85725</xdr:rowOff>
    </xdr:from>
    <xdr:to>
      <xdr:col>9</xdr:col>
      <xdr:colOff>228600</xdr:colOff>
      <xdr:row>58</xdr:row>
      <xdr:rowOff>38100</xdr:rowOff>
    </xdr:to>
    <xdr:sp>
      <xdr:nvSpPr>
        <xdr:cNvPr id="188" name="AutoShape 19"/>
        <xdr:cNvSpPr>
          <a:spLocks/>
        </xdr:cNvSpPr>
      </xdr:nvSpPr>
      <xdr:spPr>
        <a:xfrm>
          <a:off x="6200775" y="1075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171450</xdr:colOff>
      <xdr:row>52</xdr:row>
      <xdr:rowOff>76200</xdr:rowOff>
    </xdr:from>
    <xdr:to>
      <xdr:col>9</xdr:col>
      <xdr:colOff>171450</xdr:colOff>
      <xdr:row>56</xdr:row>
      <xdr:rowOff>66675</xdr:rowOff>
    </xdr:to>
    <xdr:sp>
      <xdr:nvSpPr>
        <xdr:cNvPr id="189" name="Line 12812"/>
        <xdr:cNvSpPr>
          <a:spLocks/>
        </xdr:cNvSpPr>
      </xdr:nvSpPr>
      <xdr:spPr>
        <a:xfrm>
          <a:off x="6257925" y="97917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600075</xdr:colOff>
      <xdr:row>52</xdr:row>
      <xdr:rowOff>47625</xdr:rowOff>
    </xdr:from>
    <xdr:to>
      <xdr:col>9</xdr:col>
      <xdr:colOff>152400</xdr:colOff>
      <xdr:row>56</xdr:row>
      <xdr:rowOff>28575</xdr:rowOff>
    </xdr:to>
    <xdr:sp>
      <xdr:nvSpPr>
        <xdr:cNvPr id="190" name="Freeform 1352"/>
        <xdr:cNvSpPr>
          <a:spLocks/>
        </xdr:cNvSpPr>
      </xdr:nvSpPr>
      <xdr:spPr>
        <a:xfrm rot="16200000">
          <a:off x="6010275" y="9763125"/>
          <a:ext cx="228600" cy="7429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66675</xdr:colOff>
      <xdr:row>52</xdr:row>
      <xdr:rowOff>161925</xdr:rowOff>
    </xdr:from>
    <xdr:to>
      <xdr:col>9</xdr:col>
      <xdr:colOff>95250</xdr:colOff>
      <xdr:row>58</xdr:row>
      <xdr:rowOff>38100</xdr:rowOff>
    </xdr:to>
    <xdr:grpSp>
      <xdr:nvGrpSpPr>
        <xdr:cNvPr id="191" name="Group 1758"/>
        <xdr:cNvGrpSpPr>
          <a:grpSpLocks/>
        </xdr:cNvGrpSpPr>
      </xdr:nvGrpSpPr>
      <xdr:grpSpPr>
        <a:xfrm rot="16200000">
          <a:off x="6153150" y="9877425"/>
          <a:ext cx="28575" cy="1019175"/>
          <a:chOff x="4430" y="594"/>
          <a:chExt cx="96" cy="5"/>
        </a:xfrm>
        <a:solidFill>
          <a:srgbClr val="FFFFFF"/>
        </a:solidFill>
      </xdr:grpSpPr>
      <xdr:sp>
        <xdr:nvSpPr>
          <xdr:cNvPr id="192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3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4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5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6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7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8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9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400050</xdr:colOff>
      <xdr:row>52</xdr:row>
      <xdr:rowOff>76200</xdr:rowOff>
    </xdr:from>
    <xdr:to>
      <xdr:col>8</xdr:col>
      <xdr:colOff>485775</xdr:colOff>
      <xdr:row>57</xdr:row>
      <xdr:rowOff>161925</xdr:rowOff>
    </xdr:to>
    <xdr:sp>
      <xdr:nvSpPr>
        <xdr:cNvPr id="200" name="フリーフォーム 5"/>
        <xdr:cNvSpPr>
          <a:spLocks/>
        </xdr:cNvSpPr>
      </xdr:nvSpPr>
      <xdr:spPr>
        <a:xfrm>
          <a:off x="5810250" y="9791700"/>
          <a:ext cx="85725" cy="1038225"/>
        </a:xfrm>
        <a:custGeom>
          <a:pathLst>
            <a:path h="1133475" w="140849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52</xdr:row>
      <xdr:rowOff>104775</xdr:rowOff>
    </xdr:from>
    <xdr:to>
      <xdr:col>8</xdr:col>
      <xdr:colOff>542925</xdr:colOff>
      <xdr:row>54</xdr:row>
      <xdr:rowOff>38100</xdr:rowOff>
    </xdr:to>
    <xdr:sp>
      <xdr:nvSpPr>
        <xdr:cNvPr id="201" name="AutoShape 971"/>
        <xdr:cNvSpPr>
          <a:spLocks/>
        </xdr:cNvSpPr>
      </xdr:nvSpPr>
      <xdr:spPr>
        <a:xfrm>
          <a:off x="5610225" y="9820275"/>
          <a:ext cx="342900" cy="31432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3</a:t>
          </a:r>
        </a:p>
      </xdr:txBody>
    </xdr:sp>
    <xdr:clientData/>
  </xdr:twoCellAnchor>
  <xdr:oneCellAnchor>
    <xdr:from>
      <xdr:col>8</xdr:col>
      <xdr:colOff>323850</xdr:colOff>
      <xdr:row>56</xdr:row>
      <xdr:rowOff>85725</xdr:rowOff>
    </xdr:from>
    <xdr:ext cx="200025" cy="247650"/>
    <xdr:sp>
      <xdr:nvSpPr>
        <xdr:cNvPr id="202" name="テキスト ボックス 478"/>
        <xdr:cNvSpPr txBox="1">
          <a:spLocks noChangeArrowheads="1"/>
        </xdr:cNvSpPr>
      </xdr:nvSpPr>
      <xdr:spPr>
        <a:xfrm>
          <a:off x="5734050" y="105632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K3</a:t>
          </a:r>
        </a:p>
      </xdr:txBody>
    </xdr:sp>
    <xdr:clientData/>
  </xdr:oneCellAnchor>
  <xdr:twoCellAnchor>
    <xdr:from>
      <xdr:col>4</xdr:col>
      <xdr:colOff>619125</xdr:colOff>
      <xdr:row>66</xdr:row>
      <xdr:rowOff>0</xdr:rowOff>
    </xdr:from>
    <xdr:to>
      <xdr:col>5</xdr:col>
      <xdr:colOff>57150</xdr:colOff>
      <xdr:row>66</xdr:row>
      <xdr:rowOff>114300</xdr:rowOff>
    </xdr:to>
    <xdr:sp>
      <xdr:nvSpPr>
        <xdr:cNvPr id="203" name="AutoShape 19"/>
        <xdr:cNvSpPr>
          <a:spLocks/>
        </xdr:cNvSpPr>
      </xdr:nvSpPr>
      <xdr:spPr>
        <a:xfrm>
          <a:off x="3324225" y="123539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63</xdr:row>
      <xdr:rowOff>85725</xdr:rowOff>
    </xdr:from>
    <xdr:to>
      <xdr:col>5</xdr:col>
      <xdr:colOff>66675</xdr:colOff>
      <xdr:row>64</xdr:row>
      <xdr:rowOff>47625</xdr:rowOff>
    </xdr:to>
    <xdr:sp>
      <xdr:nvSpPr>
        <xdr:cNvPr id="204" name="Oval 30"/>
        <xdr:cNvSpPr>
          <a:spLocks/>
        </xdr:cNvSpPr>
      </xdr:nvSpPr>
      <xdr:spPr>
        <a:xfrm>
          <a:off x="3333750" y="118967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114300</xdr:colOff>
      <xdr:row>61</xdr:row>
      <xdr:rowOff>57150</xdr:rowOff>
    </xdr:from>
    <xdr:ext cx="342900" cy="247650"/>
    <xdr:sp>
      <xdr:nvSpPr>
        <xdr:cNvPr id="205" name="テキスト ボックス 501"/>
        <xdr:cNvSpPr txBox="1">
          <a:spLocks noChangeArrowheads="1"/>
        </xdr:cNvSpPr>
      </xdr:nvSpPr>
      <xdr:spPr>
        <a:xfrm>
          <a:off x="3495675" y="11487150"/>
          <a:ext cx="342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twoCellAnchor>
    <xdr:from>
      <xdr:col>5</xdr:col>
      <xdr:colOff>19050</xdr:colOff>
      <xdr:row>60</xdr:row>
      <xdr:rowOff>161925</xdr:rowOff>
    </xdr:from>
    <xdr:to>
      <xdr:col>5</xdr:col>
      <xdr:colOff>152400</xdr:colOff>
      <xdr:row>63</xdr:row>
      <xdr:rowOff>66675</xdr:rowOff>
    </xdr:to>
    <xdr:sp>
      <xdr:nvSpPr>
        <xdr:cNvPr id="206" name="フリーフォーム: 図形 14"/>
        <xdr:cNvSpPr>
          <a:spLocks/>
        </xdr:cNvSpPr>
      </xdr:nvSpPr>
      <xdr:spPr>
        <a:xfrm>
          <a:off x="3400425" y="11401425"/>
          <a:ext cx="142875" cy="476250"/>
        </a:xfrm>
        <a:custGeom>
          <a:pathLst>
            <a:path h="412750" w="144254">
              <a:moveTo>
                <a:pt x="4554" y="412750"/>
              </a:moveTo>
              <a:cubicBezTo>
                <a:pt x="-738" y="323321"/>
                <a:pt x="-6029" y="233892"/>
                <a:pt x="17254" y="165100"/>
              </a:cubicBezTo>
              <a:cubicBezTo>
                <a:pt x="40537" y="96308"/>
                <a:pt x="92395" y="48154"/>
                <a:pt x="144254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60</xdr:row>
      <xdr:rowOff>0</xdr:rowOff>
    </xdr:from>
    <xdr:to>
      <xdr:col>7</xdr:col>
      <xdr:colOff>0</xdr:colOff>
      <xdr:row>66</xdr:row>
      <xdr:rowOff>0</xdr:rowOff>
    </xdr:to>
    <xdr:sp>
      <xdr:nvSpPr>
        <xdr:cNvPr id="207" name="Line 12809"/>
        <xdr:cNvSpPr>
          <a:spLocks/>
        </xdr:cNvSpPr>
      </xdr:nvSpPr>
      <xdr:spPr>
        <a:xfrm flipH="1" flipV="1">
          <a:off x="4733925" y="11239500"/>
          <a:ext cx="0" cy="11144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66</xdr:row>
      <xdr:rowOff>0</xdr:rowOff>
    </xdr:from>
    <xdr:to>
      <xdr:col>7</xdr:col>
      <xdr:colOff>57150</xdr:colOff>
      <xdr:row>66</xdr:row>
      <xdr:rowOff>114300</xdr:rowOff>
    </xdr:to>
    <xdr:sp>
      <xdr:nvSpPr>
        <xdr:cNvPr id="208" name="AutoShape 1221"/>
        <xdr:cNvSpPr>
          <a:spLocks/>
        </xdr:cNvSpPr>
      </xdr:nvSpPr>
      <xdr:spPr>
        <a:xfrm>
          <a:off x="4676775" y="123539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6</xdr:col>
      <xdr:colOff>285750</xdr:colOff>
      <xdr:row>63</xdr:row>
      <xdr:rowOff>47625</xdr:rowOff>
    </xdr:from>
    <xdr:to>
      <xdr:col>6</xdr:col>
      <xdr:colOff>504825</xdr:colOff>
      <xdr:row>64</xdr:row>
      <xdr:rowOff>114300</xdr:rowOff>
    </xdr:to>
    <xdr:pic>
      <xdr:nvPicPr>
        <xdr:cNvPr id="209" name="図 323" descr="ソース画像を表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1185862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180975</xdr:colOff>
      <xdr:row>61</xdr:row>
      <xdr:rowOff>95250</xdr:rowOff>
    </xdr:from>
    <xdr:ext cx="333375" cy="219075"/>
    <xdr:sp>
      <xdr:nvSpPr>
        <xdr:cNvPr id="210" name="テキスト ボックス 507"/>
        <xdr:cNvSpPr txBox="1">
          <a:spLocks noChangeArrowheads="1"/>
        </xdr:cNvSpPr>
      </xdr:nvSpPr>
      <xdr:spPr>
        <a:xfrm>
          <a:off x="4238625" y="115252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やぶ</a:t>
          </a:r>
        </a:p>
      </xdr:txBody>
    </xdr:sp>
    <xdr:clientData/>
  </xdr:oneCellAnchor>
  <xdr:twoCellAnchor>
    <xdr:from>
      <xdr:col>7</xdr:col>
      <xdr:colOff>142875</xdr:colOff>
      <xdr:row>60</xdr:row>
      <xdr:rowOff>123825</xdr:rowOff>
    </xdr:from>
    <xdr:to>
      <xdr:col>7</xdr:col>
      <xdr:colOff>523875</xdr:colOff>
      <xdr:row>62</xdr:row>
      <xdr:rowOff>66675</xdr:rowOff>
    </xdr:to>
    <xdr:sp>
      <xdr:nvSpPr>
        <xdr:cNvPr id="211" name="AutoShape 971"/>
        <xdr:cNvSpPr>
          <a:spLocks/>
        </xdr:cNvSpPr>
      </xdr:nvSpPr>
      <xdr:spPr>
        <a:xfrm>
          <a:off x="4876800" y="11363325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104</a:t>
          </a:r>
        </a:p>
      </xdr:txBody>
    </xdr:sp>
    <xdr:clientData/>
  </xdr:twoCellAnchor>
  <xdr:twoCellAnchor>
    <xdr:from>
      <xdr:col>9</xdr:col>
      <xdr:colOff>0</xdr:colOff>
      <xdr:row>59</xdr:row>
      <xdr:rowOff>180975</xdr:rowOff>
    </xdr:from>
    <xdr:to>
      <xdr:col>9</xdr:col>
      <xdr:colOff>0</xdr:colOff>
      <xdr:row>63</xdr:row>
      <xdr:rowOff>38100</xdr:rowOff>
    </xdr:to>
    <xdr:sp>
      <xdr:nvSpPr>
        <xdr:cNvPr id="212" name="Line 12759"/>
        <xdr:cNvSpPr>
          <a:spLocks/>
        </xdr:cNvSpPr>
      </xdr:nvSpPr>
      <xdr:spPr>
        <a:xfrm>
          <a:off x="6086475" y="1122997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63</xdr:row>
      <xdr:rowOff>0</xdr:rowOff>
    </xdr:from>
    <xdr:to>
      <xdr:col>9</xdr:col>
      <xdr:colOff>495300</xdr:colOff>
      <xdr:row>66</xdr:row>
      <xdr:rowOff>9525</xdr:rowOff>
    </xdr:to>
    <xdr:sp>
      <xdr:nvSpPr>
        <xdr:cNvPr id="213" name="Freeform 1352"/>
        <xdr:cNvSpPr>
          <a:spLocks/>
        </xdr:cNvSpPr>
      </xdr:nvSpPr>
      <xdr:spPr>
        <a:xfrm>
          <a:off x="6086475" y="11811000"/>
          <a:ext cx="495300" cy="5524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66</xdr:row>
      <xdr:rowOff>0</xdr:rowOff>
    </xdr:from>
    <xdr:to>
      <xdr:col>9</xdr:col>
      <xdr:colOff>57150</xdr:colOff>
      <xdr:row>66</xdr:row>
      <xdr:rowOff>114300</xdr:rowOff>
    </xdr:to>
    <xdr:sp>
      <xdr:nvSpPr>
        <xdr:cNvPr id="214" name="AutoShape 19"/>
        <xdr:cNvSpPr>
          <a:spLocks/>
        </xdr:cNvSpPr>
      </xdr:nvSpPr>
      <xdr:spPr>
        <a:xfrm>
          <a:off x="6029325" y="123539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63</xdr:row>
      <xdr:rowOff>0</xdr:rowOff>
    </xdr:from>
    <xdr:to>
      <xdr:col>8</xdr:col>
      <xdr:colOff>666750</xdr:colOff>
      <xdr:row>63</xdr:row>
      <xdr:rowOff>0</xdr:rowOff>
    </xdr:to>
    <xdr:sp>
      <xdr:nvSpPr>
        <xdr:cNvPr id="215" name="Line 12811"/>
        <xdr:cNvSpPr>
          <a:spLocks/>
        </xdr:cNvSpPr>
      </xdr:nvSpPr>
      <xdr:spPr>
        <a:xfrm flipH="1">
          <a:off x="5657850" y="118110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62</xdr:row>
      <xdr:rowOff>104775</xdr:rowOff>
    </xdr:from>
    <xdr:to>
      <xdr:col>9</xdr:col>
      <xdr:colOff>57150</xdr:colOff>
      <xdr:row>63</xdr:row>
      <xdr:rowOff>57150</xdr:rowOff>
    </xdr:to>
    <xdr:sp>
      <xdr:nvSpPr>
        <xdr:cNvPr id="216" name="Oval 30"/>
        <xdr:cNvSpPr>
          <a:spLocks/>
        </xdr:cNvSpPr>
      </xdr:nvSpPr>
      <xdr:spPr>
        <a:xfrm>
          <a:off x="6029325" y="1172527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219075</xdr:colOff>
      <xdr:row>60</xdr:row>
      <xdr:rowOff>76200</xdr:rowOff>
    </xdr:from>
    <xdr:to>
      <xdr:col>9</xdr:col>
      <xdr:colOff>304800</xdr:colOff>
      <xdr:row>65</xdr:row>
      <xdr:rowOff>142875</xdr:rowOff>
    </xdr:to>
    <xdr:sp>
      <xdr:nvSpPr>
        <xdr:cNvPr id="217" name="フリーフォーム 5"/>
        <xdr:cNvSpPr>
          <a:spLocks/>
        </xdr:cNvSpPr>
      </xdr:nvSpPr>
      <xdr:spPr>
        <a:xfrm>
          <a:off x="6305550" y="11315700"/>
          <a:ext cx="85725" cy="1019175"/>
        </a:xfrm>
        <a:custGeom>
          <a:pathLst>
            <a:path h="1133475" w="140849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200025</xdr:colOff>
      <xdr:row>60</xdr:row>
      <xdr:rowOff>95250</xdr:rowOff>
    </xdr:from>
    <xdr:to>
      <xdr:col>9</xdr:col>
      <xdr:colOff>552450</xdr:colOff>
      <xdr:row>62</xdr:row>
      <xdr:rowOff>47625</xdr:rowOff>
    </xdr:to>
    <xdr:sp>
      <xdr:nvSpPr>
        <xdr:cNvPr id="218" name="AutoShape 971"/>
        <xdr:cNvSpPr>
          <a:spLocks/>
        </xdr:cNvSpPr>
      </xdr:nvSpPr>
      <xdr:spPr>
        <a:xfrm>
          <a:off x="6286500" y="11334750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</a:t>
          </a:r>
        </a:p>
      </xdr:txBody>
    </xdr:sp>
    <xdr:clientData/>
  </xdr:twoCellAnchor>
  <xdr:twoCellAnchor>
    <xdr:from>
      <xdr:col>0</xdr:col>
      <xdr:colOff>619125</xdr:colOff>
      <xdr:row>75</xdr:row>
      <xdr:rowOff>0</xdr:rowOff>
    </xdr:from>
    <xdr:to>
      <xdr:col>1</xdr:col>
      <xdr:colOff>57150</xdr:colOff>
      <xdr:row>75</xdr:row>
      <xdr:rowOff>114300</xdr:rowOff>
    </xdr:to>
    <xdr:sp>
      <xdr:nvSpPr>
        <xdr:cNvPr id="219" name="AutoShape 19"/>
        <xdr:cNvSpPr>
          <a:spLocks/>
        </xdr:cNvSpPr>
      </xdr:nvSpPr>
      <xdr:spPr>
        <a:xfrm>
          <a:off x="619125" y="139827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72</xdr:row>
      <xdr:rowOff>9525</xdr:rowOff>
    </xdr:from>
    <xdr:to>
      <xdr:col>0</xdr:col>
      <xdr:colOff>676275</xdr:colOff>
      <xdr:row>75</xdr:row>
      <xdr:rowOff>0</xdr:rowOff>
    </xdr:to>
    <xdr:sp>
      <xdr:nvSpPr>
        <xdr:cNvPr id="220" name="Line 12810"/>
        <xdr:cNvSpPr>
          <a:spLocks/>
        </xdr:cNvSpPr>
      </xdr:nvSpPr>
      <xdr:spPr>
        <a:xfrm>
          <a:off x="676275" y="13449300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19050</xdr:rowOff>
    </xdr:from>
    <xdr:to>
      <xdr:col>1</xdr:col>
      <xdr:colOff>504825</xdr:colOff>
      <xdr:row>72</xdr:row>
      <xdr:rowOff>152400</xdr:rowOff>
    </xdr:to>
    <xdr:sp>
      <xdr:nvSpPr>
        <xdr:cNvPr id="221" name="Line 12812"/>
        <xdr:cNvSpPr>
          <a:spLocks/>
        </xdr:cNvSpPr>
      </xdr:nvSpPr>
      <xdr:spPr>
        <a:xfrm flipH="1" flipV="1">
          <a:off x="676275" y="13458825"/>
          <a:ext cx="50482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71</xdr:row>
      <xdr:rowOff>104775</xdr:rowOff>
    </xdr:from>
    <xdr:to>
      <xdr:col>1</xdr:col>
      <xdr:colOff>66675</xdr:colOff>
      <xdr:row>72</xdr:row>
      <xdr:rowOff>57150</xdr:rowOff>
    </xdr:to>
    <xdr:sp>
      <xdr:nvSpPr>
        <xdr:cNvPr id="222" name="Oval 30"/>
        <xdr:cNvSpPr>
          <a:spLocks/>
        </xdr:cNvSpPr>
      </xdr:nvSpPr>
      <xdr:spPr>
        <a:xfrm>
          <a:off x="628650" y="133540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73</xdr:row>
      <xdr:rowOff>114300</xdr:rowOff>
    </xdr:from>
    <xdr:to>
      <xdr:col>1</xdr:col>
      <xdr:colOff>295275</xdr:colOff>
      <xdr:row>73</xdr:row>
      <xdr:rowOff>142875</xdr:rowOff>
    </xdr:to>
    <xdr:grpSp>
      <xdr:nvGrpSpPr>
        <xdr:cNvPr id="223" name="Group 1758"/>
        <xdr:cNvGrpSpPr>
          <a:grpSpLocks/>
        </xdr:cNvGrpSpPr>
      </xdr:nvGrpSpPr>
      <xdr:grpSpPr>
        <a:xfrm rot="2170697">
          <a:off x="123825" y="13744575"/>
          <a:ext cx="847725" cy="38100"/>
          <a:chOff x="4430" y="594"/>
          <a:chExt cx="96" cy="5"/>
        </a:xfrm>
        <a:solidFill>
          <a:srgbClr val="FFFFFF"/>
        </a:solidFill>
      </xdr:grpSpPr>
      <xdr:sp>
        <xdr:nvSpPr>
          <xdr:cNvPr id="224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5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6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7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8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9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0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1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72</xdr:row>
      <xdr:rowOff>19050</xdr:rowOff>
    </xdr:from>
    <xdr:to>
      <xdr:col>2</xdr:col>
      <xdr:colOff>638175</xdr:colOff>
      <xdr:row>72</xdr:row>
      <xdr:rowOff>66675</xdr:rowOff>
    </xdr:to>
    <xdr:sp>
      <xdr:nvSpPr>
        <xdr:cNvPr id="232" name="Line 12811"/>
        <xdr:cNvSpPr>
          <a:spLocks/>
        </xdr:cNvSpPr>
      </xdr:nvSpPr>
      <xdr:spPr>
        <a:xfrm flipH="1">
          <a:off x="1504950" y="13458825"/>
          <a:ext cx="4857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75</xdr:row>
      <xdr:rowOff>0</xdr:rowOff>
    </xdr:from>
    <xdr:to>
      <xdr:col>3</xdr:col>
      <xdr:colOff>57150</xdr:colOff>
      <xdr:row>75</xdr:row>
      <xdr:rowOff>114300</xdr:rowOff>
    </xdr:to>
    <xdr:sp>
      <xdr:nvSpPr>
        <xdr:cNvPr id="233" name="AutoShape 19"/>
        <xdr:cNvSpPr>
          <a:spLocks/>
        </xdr:cNvSpPr>
      </xdr:nvSpPr>
      <xdr:spPr>
        <a:xfrm>
          <a:off x="1971675" y="139827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72</xdr:row>
      <xdr:rowOff>9525</xdr:rowOff>
    </xdr:from>
    <xdr:to>
      <xdr:col>2</xdr:col>
      <xdr:colOff>676275</xdr:colOff>
      <xdr:row>75</xdr:row>
      <xdr:rowOff>0</xdr:rowOff>
    </xdr:to>
    <xdr:sp>
      <xdr:nvSpPr>
        <xdr:cNvPr id="234" name="Line 12810"/>
        <xdr:cNvSpPr>
          <a:spLocks/>
        </xdr:cNvSpPr>
      </xdr:nvSpPr>
      <xdr:spPr>
        <a:xfrm>
          <a:off x="2028825" y="13449300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68</xdr:row>
      <xdr:rowOff>171450</xdr:rowOff>
    </xdr:from>
    <xdr:to>
      <xdr:col>3</xdr:col>
      <xdr:colOff>0</xdr:colOff>
      <xdr:row>72</xdr:row>
      <xdr:rowOff>19050</xdr:rowOff>
    </xdr:to>
    <xdr:sp>
      <xdr:nvSpPr>
        <xdr:cNvPr id="235" name="Line 12812"/>
        <xdr:cNvSpPr>
          <a:spLocks/>
        </xdr:cNvSpPr>
      </xdr:nvSpPr>
      <xdr:spPr>
        <a:xfrm>
          <a:off x="2028825" y="128492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71</xdr:row>
      <xdr:rowOff>104775</xdr:rowOff>
    </xdr:from>
    <xdr:to>
      <xdr:col>3</xdr:col>
      <xdr:colOff>66675</xdr:colOff>
      <xdr:row>72</xdr:row>
      <xdr:rowOff>57150</xdr:rowOff>
    </xdr:to>
    <xdr:sp>
      <xdr:nvSpPr>
        <xdr:cNvPr id="236" name="Oval 30"/>
        <xdr:cNvSpPr>
          <a:spLocks/>
        </xdr:cNvSpPr>
      </xdr:nvSpPr>
      <xdr:spPr>
        <a:xfrm>
          <a:off x="1981200" y="1335405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72</xdr:row>
      <xdr:rowOff>0</xdr:rowOff>
    </xdr:from>
    <xdr:to>
      <xdr:col>3</xdr:col>
      <xdr:colOff>581025</xdr:colOff>
      <xdr:row>72</xdr:row>
      <xdr:rowOff>133350</xdr:rowOff>
    </xdr:to>
    <xdr:sp>
      <xdr:nvSpPr>
        <xdr:cNvPr id="237" name="フリーフォーム: 図形 17"/>
        <xdr:cNvSpPr>
          <a:spLocks/>
        </xdr:cNvSpPr>
      </xdr:nvSpPr>
      <xdr:spPr>
        <a:xfrm>
          <a:off x="2095500" y="13439775"/>
          <a:ext cx="514350" cy="133350"/>
        </a:xfrm>
        <a:custGeom>
          <a:pathLst>
            <a:path h="114300" w="527050">
              <a:moveTo>
                <a:pt x="0" y="0"/>
              </a:moveTo>
              <a:cubicBezTo>
                <a:pt x="64029" y="0"/>
                <a:pt x="128058" y="0"/>
                <a:pt x="215900" y="19050"/>
              </a:cubicBezTo>
              <a:cubicBezTo>
                <a:pt x="303742" y="38100"/>
                <a:pt x="415396" y="76200"/>
                <a:pt x="527050" y="11430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285750</xdr:colOff>
      <xdr:row>68</xdr:row>
      <xdr:rowOff>152400</xdr:rowOff>
    </xdr:from>
    <xdr:ext cx="209550" cy="257175"/>
    <xdr:sp>
      <xdr:nvSpPr>
        <xdr:cNvPr id="238" name="テキスト ボックス 533"/>
        <xdr:cNvSpPr txBox="1">
          <a:spLocks noChangeArrowheads="1"/>
        </xdr:cNvSpPr>
      </xdr:nvSpPr>
      <xdr:spPr>
        <a:xfrm>
          <a:off x="1638300" y="128301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R9</a:t>
          </a:r>
        </a:p>
      </xdr:txBody>
    </xdr:sp>
    <xdr:clientData/>
  </xdr:oneCellAnchor>
  <xdr:twoCellAnchor>
    <xdr:from>
      <xdr:col>5</xdr:col>
      <xdr:colOff>0</xdr:colOff>
      <xdr:row>72</xdr:row>
      <xdr:rowOff>0</xdr:rowOff>
    </xdr:from>
    <xdr:to>
      <xdr:col>5</xdr:col>
      <xdr:colOff>495300</xdr:colOff>
      <xdr:row>75</xdr:row>
      <xdr:rowOff>9525</xdr:rowOff>
    </xdr:to>
    <xdr:sp>
      <xdr:nvSpPr>
        <xdr:cNvPr id="239" name="Freeform 1352"/>
        <xdr:cNvSpPr>
          <a:spLocks/>
        </xdr:cNvSpPr>
      </xdr:nvSpPr>
      <xdr:spPr>
        <a:xfrm>
          <a:off x="3381375" y="13439775"/>
          <a:ext cx="495300" cy="5524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75</xdr:row>
      <xdr:rowOff>0</xdr:rowOff>
    </xdr:from>
    <xdr:to>
      <xdr:col>5</xdr:col>
      <xdr:colOff>57150</xdr:colOff>
      <xdr:row>75</xdr:row>
      <xdr:rowOff>114300</xdr:rowOff>
    </xdr:to>
    <xdr:sp>
      <xdr:nvSpPr>
        <xdr:cNvPr id="240" name="AutoShape 19"/>
        <xdr:cNvSpPr>
          <a:spLocks/>
        </xdr:cNvSpPr>
      </xdr:nvSpPr>
      <xdr:spPr>
        <a:xfrm>
          <a:off x="3324225" y="139827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72</xdr:row>
      <xdr:rowOff>0</xdr:rowOff>
    </xdr:from>
    <xdr:to>
      <xdr:col>4</xdr:col>
      <xdr:colOff>657225</xdr:colOff>
      <xdr:row>72</xdr:row>
      <xdr:rowOff>0</xdr:rowOff>
    </xdr:to>
    <xdr:sp>
      <xdr:nvSpPr>
        <xdr:cNvPr id="241" name="Line 12810"/>
        <xdr:cNvSpPr>
          <a:spLocks/>
        </xdr:cNvSpPr>
      </xdr:nvSpPr>
      <xdr:spPr>
        <a:xfrm rot="5400000">
          <a:off x="2867025" y="134397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209550</xdr:colOff>
      <xdr:row>69</xdr:row>
      <xdr:rowOff>104775</xdr:rowOff>
    </xdr:from>
    <xdr:to>
      <xdr:col>5</xdr:col>
      <xdr:colOff>590550</xdr:colOff>
      <xdr:row>71</xdr:row>
      <xdr:rowOff>47625</xdr:rowOff>
    </xdr:to>
    <xdr:sp>
      <xdr:nvSpPr>
        <xdr:cNvPr id="242" name="AutoShape 971"/>
        <xdr:cNvSpPr>
          <a:spLocks/>
        </xdr:cNvSpPr>
      </xdr:nvSpPr>
      <xdr:spPr>
        <a:xfrm>
          <a:off x="3590925" y="1297305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104</a:t>
          </a:r>
        </a:p>
      </xdr:txBody>
    </xdr:sp>
    <xdr:clientData/>
  </xdr:twoCellAnchor>
  <xdr:oneCellAnchor>
    <xdr:from>
      <xdr:col>4</xdr:col>
      <xdr:colOff>95250</xdr:colOff>
      <xdr:row>69</xdr:row>
      <xdr:rowOff>180975</xdr:rowOff>
    </xdr:from>
    <xdr:ext cx="333375" cy="247650"/>
    <xdr:sp>
      <xdr:nvSpPr>
        <xdr:cNvPr id="243" name="テキスト ボックス 539"/>
        <xdr:cNvSpPr txBox="1">
          <a:spLocks noChangeArrowheads="1"/>
        </xdr:cNvSpPr>
      </xdr:nvSpPr>
      <xdr:spPr>
        <a:xfrm>
          <a:off x="2800350" y="13049250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K104</a:t>
          </a:r>
        </a:p>
      </xdr:txBody>
    </xdr:sp>
    <xdr:clientData/>
  </xdr:oneCellAnchor>
  <xdr:twoCellAnchor>
    <xdr:from>
      <xdr:col>7</xdr:col>
      <xdr:colOff>76200</xdr:colOff>
      <xdr:row>75</xdr:row>
      <xdr:rowOff>19050</xdr:rowOff>
    </xdr:from>
    <xdr:to>
      <xdr:col>7</xdr:col>
      <xdr:colOff>190500</xdr:colOff>
      <xdr:row>75</xdr:row>
      <xdr:rowOff>133350</xdr:rowOff>
    </xdr:to>
    <xdr:sp>
      <xdr:nvSpPr>
        <xdr:cNvPr id="244" name="AutoShape 19"/>
        <xdr:cNvSpPr>
          <a:spLocks/>
        </xdr:cNvSpPr>
      </xdr:nvSpPr>
      <xdr:spPr>
        <a:xfrm>
          <a:off x="4810125" y="140017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504825</xdr:colOff>
      <xdr:row>94</xdr:row>
      <xdr:rowOff>123825</xdr:rowOff>
    </xdr:from>
    <xdr:to>
      <xdr:col>6</xdr:col>
      <xdr:colOff>676275</xdr:colOff>
      <xdr:row>96</xdr:row>
      <xdr:rowOff>38100</xdr:rowOff>
    </xdr:to>
    <xdr:sp>
      <xdr:nvSpPr>
        <xdr:cNvPr id="245" name="Line 12810"/>
        <xdr:cNvSpPr>
          <a:spLocks/>
        </xdr:cNvSpPr>
      </xdr:nvSpPr>
      <xdr:spPr>
        <a:xfrm>
          <a:off x="4562475" y="17668875"/>
          <a:ext cx="171450" cy="295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133350</xdr:colOff>
      <xdr:row>73</xdr:row>
      <xdr:rowOff>47625</xdr:rowOff>
    </xdr:from>
    <xdr:to>
      <xdr:col>7</xdr:col>
      <xdr:colOff>133350</xdr:colOff>
      <xdr:row>75</xdr:row>
      <xdr:rowOff>28575</xdr:rowOff>
    </xdr:to>
    <xdr:sp>
      <xdr:nvSpPr>
        <xdr:cNvPr id="246" name="Line 12810"/>
        <xdr:cNvSpPr>
          <a:spLocks/>
        </xdr:cNvSpPr>
      </xdr:nvSpPr>
      <xdr:spPr>
        <a:xfrm>
          <a:off x="4867275" y="13677900"/>
          <a:ext cx="0" cy="3333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209550</xdr:colOff>
      <xdr:row>69</xdr:row>
      <xdr:rowOff>47625</xdr:rowOff>
    </xdr:from>
    <xdr:to>
      <xdr:col>6</xdr:col>
      <xdr:colOff>590550</xdr:colOff>
      <xdr:row>70</xdr:row>
      <xdr:rowOff>180975</xdr:rowOff>
    </xdr:to>
    <xdr:sp>
      <xdr:nvSpPr>
        <xdr:cNvPr id="247" name="AutoShape 971"/>
        <xdr:cNvSpPr>
          <a:spLocks/>
        </xdr:cNvSpPr>
      </xdr:nvSpPr>
      <xdr:spPr>
        <a:xfrm>
          <a:off x="4267200" y="12915900"/>
          <a:ext cx="381000" cy="32385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104</a:t>
          </a:r>
        </a:p>
      </xdr:txBody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438150</xdr:colOff>
      <xdr:row>72</xdr:row>
      <xdr:rowOff>0</xdr:rowOff>
    </xdr:to>
    <xdr:sp>
      <xdr:nvSpPr>
        <xdr:cNvPr id="248" name="Line 12646"/>
        <xdr:cNvSpPr>
          <a:spLocks/>
        </xdr:cNvSpPr>
      </xdr:nvSpPr>
      <xdr:spPr>
        <a:xfrm>
          <a:off x="6105525" y="134397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72</xdr:row>
      <xdr:rowOff>0</xdr:rowOff>
    </xdr:from>
    <xdr:to>
      <xdr:col>9</xdr:col>
      <xdr:colOff>0</xdr:colOff>
      <xdr:row>75</xdr:row>
      <xdr:rowOff>0</xdr:rowOff>
    </xdr:to>
    <xdr:sp>
      <xdr:nvSpPr>
        <xdr:cNvPr id="249" name="Freeform 1352"/>
        <xdr:cNvSpPr>
          <a:spLocks/>
        </xdr:cNvSpPr>
      </xdr:nvSpPr>
      <xdr:spPr>
        <a:xfrm flipH="1">
          <a:off x="5514975" y="13439775"/>
          <a:ext cx="571500" cy="5429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75</xdr:row>
      <xdr:rowOff>0</xdr:rowOff>
    </xdr:from>
    <xdr:to>
      <xdr:col>9</xdr:col>
      <xdr:colOff>57150</xdr:colOff>
      <xdr:row>75</xdr:row>
      <xdr:rowOff>114300</xdr:rowOff>
    </xdr:to>
    <xdr:sp>
      <xdr:nvSpPr>
        <xdr:cNvPr id="250" name="AutoShape 19"/>
        <xdr:cNvSpPr>
          <a:spLocks/>
        </xdr:cNvSpPr>
      </xdr:nvSpPr>
      <xdr:spPr>
        <a:xfrm>
          <a:off x="6029325" y="1398270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72</xdr:row>
      <xdr:rowOff>0</xdr:rowOff>
    </xdr:to>
    <xdr:sp>
      <xdr:nvSpPr>
        <xdr:cNvPr id="251" name="Line 12812"/>
        <xdr:cNvSpPr>
          <a:spLocks/>
        </xdr:cNvSpPr>
      </xdr:nvSpPr>
      <xdr:spPr>
        <a:xfrm>
          <a:off x="6086475" y="128682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9</xdr:col>
      <xdr:colOff>57150</xdr:colOff>
      <xdr:row>69</xdr:row>
      <xdr:rowOff>38100</xdr:rowOff>
    </xdr:from>
    <xdr:ext cx="333375" cy="238125"/>
    <xdr:sp>
      <xdr:nvSpPr>
        <xdr:cNvPr id="252" name="テキスト ボックス 557"/>
        <xdr:cNvSpPr txBox="1">
          <a:spLocks noChangeArrowheads="1"/>
        </xdr:cNvSpPr>
      </xdr:nvSpPr>
      <xdr:spPr>
        <a:xfrm>
          <a:off x="6143625" y="1290637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K104</a:t>
          </a:r>
        </a:p>
      </xdr:txBody>
    </xdr:sp>
    <xdr:clientData/>
  </xdr:oneCellAnchor>
  <xdr:twoCellAnchor>
    <xdr:from>
      <xdr:col>8</xdr:col>
      <xdr:colOff>381000</xdr:colOff>
      <xdr:row>69</xdr:row>
      <xdr:rowOff>85725</xdr:rowOff>
    </xdr:from>
    <xdr:to>
      <xdr:col>8</xdr:col>
      <xdr:colOff>457200</xdr:colOff>
      <xdr:row>74</xdr:row>
      <xdr:rowOff>142875</xdr:rowOff>
    </xdr:to>
    <xdr:sp>
      <xdr:nvSpPr>
        <xdr:cNvPr id="253" name="フリーフォーム 5"/>
        <xdr:cNvSpPr>
          <a:spLocks/>
        </xdr:cNvSpPr>
      </xdr:nvSpPr>
      <xdr:spPr>
        <a:xfrm>
          <a:off x="5791200" y="12954000"/>
          <a:ext cx="76200" cy="1009650"/>
        </a:xfrm>
        <a:custGeom>
          <a:pathLst>
            <a:path h="1133475" w="140849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79</xdr:row>
      <xdr:rowOff>171450</xdr:rowOff>
    </xdr:from>
    <xdr:to>
      <xdr:col>1</xdr:col>
      <xdr:colOff>0</xdr:colOff>
      <xdr:row>80</xdr:row>
      <xdr:rowOff>142875</xdr:rowOff>
    </xdr:to>
    <xdr:sp>
      <xdr:nvSpPr>
        <xdr:cNvPr id="254" name="Line 12811"/>
        <xdr:cNvSpPr>
          <a:spLocks/>
        </xdr:cNvSpPr>
      </xdr:nvSpPr>
      <xdr:spPr>
        <a:xfrm flipH="1">
          <a:off x="161925" y="148875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83</xdr:row>
      <xdr:rowOff>0</xdr:rowOff>
    </xdr:from>
    <xdr:to>
      <xdr:col>1</xdr:col>
      <xdr:colOff>57150</xdr:colOff>
      <xdr:row>83</xdr:row>
      <xdr:rowOff>114300</xdr:rowOff>
    </xdr:to>
    <xdr:sp>
      <xdr:nvSpPr>
        <xdr:cNvPr id="255" name="AutoShape 19"/>
        <xdr:cNvSpPr>
          <a:spLocks/>
        </xdr:cNvSpPr>
      </xdr:nvSpPr>
      <xdr:spPr>
        <a:xfrm>
          <a:off x="619125" y="154781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676275</xdr:colOff>
      <xdr:row>80</xdr:row>
      <xdr:rowOff>9525</xdr:rowOff>
    </xdr:from>
    <xdr:to>
      <xdr:col>0</xdr:col>
      <xdr:colOff>676275</xdr:colOff>
      <xdr:row>83</xdr:row>
      <xdr:rowOff>0</xdr:rowOff>
    </xdr:to>
    <xdr:sp>
      <xdr:nvSpPr>
        <xdr:cNvPr id="256" name="Line 12810"/>
        <xdr:cNvSpPr>
          <a:spLocks/>
        </xdr:cNvSpPr>
      </xdr:nvSpPr>
      <xdr:spPr>
        <a:xfrm>
          <a:off x="676275" y="1491615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171450</xdr:rowOff>
    </xdr:from>
    <xdr:to>
      <xdr:col>1</xdr:col>
      <xdr:colOff>0</xdr:colOff>
      <xdr:row>80</xdr:row>
      <xdr:rowOff>19050</xdr:rowOff>
    </xdr:to>
    <xdr:sp>
      <xdr:nvSpPr>
        <xdr:cNvPr id="257" name="Line 12812"/>
        <xdr:cNvSpPr>
          <a:spLocks/>
        </xdr:cNvSpPr>
      </xdr:nvSpPr>
      <xdr:spPr>
        <a:xfrm>
          <a:off x="676275" y="143160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79</xdr:row>
      <xdr:rowOff>104775</xdr:rowOff>
    </xdr:from>
    <xdr:to>
      <xdr:col>1</xdr:col>
      <xdr:colOff>66675</xdr:colOff>
      <xdr:row>80</xdr:row>
      <xdr:rowOff>57150</xdr:rowOff>
    </xdr:to>
    <xdr:sp>
      <xdr:nvSpPr>
        <xdr:cNvPr id="258" name="Oval 30"/>
        <xdr:cNvSpPr>
          <a:spLocks/>
        </xdr:cNvSpPr>
      </xdr:nvSpPr>
      <xdr:spPr>
        <a:xfrm>
          <a:off x="628650" y="148209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77</xdr:row>
      <xdr:rowOff>0</xdr:rowOff>
    </xdr:from>
    <xdr:to>
      <xdr:col>3</xdr:col>
      <xdr:colOff>0</xdr:colOff>
      <xdr:row>83</xdr:row>
      <xdr:rowOff>0</xdr:rowOff>
    </xdr:to>
    <xdr:sp>
      <xdr:nvSpPr>
        <xdr:cNvPr id="259" name="Line 12809"/>
        <xdr:cNvSpPr>
          <a:spLocks/>
        </xdr:cNvSpPr>
      </xdr:nvSpPr>
      <xdr:spPr>
        <a:xfrm flipH="1" flipV="1">
          <a:off x="2028825" y="14335125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83</xdr:row>
      <xdr:rowOff>0</xdr:rowOff>
    </xdr:from>
    <xdr:to>
      <xdr:col>3</xdr:col>
      <xdr:colOff>57150</xdr:colOff>
      <xdr:row>83</xdr:row>
      <xdr:rowOff>114300</xdr:rowOff>
    </xdr:to>
    <xdr:sp>
      <xdr:nvSpPr>
        <xdr:cNvPr id="260" name="AutoShape 1221"/>
        <xdr:cNvSpPr>
          <a:spLocks/>
        </xdr:cNvSpPr>
      </xdr:nvSpPr>
      <xdr:spPr>
        <a:xfrm>
          <a:off x="1971675" y="154781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333375</xdr:colOff>
      <xdr:row>80</xdr:row>
      <xdr:rowOff>76200</xdr:rowOff>
    </xdr:from>
    <xdr:to>
      <xdr:col>2</xdr:col>
      <xdr:colOff>552450</xdr:colOff>
      <xdr:row>81</xdr:row>
      <xdr:rowOff>142875</xdr:rowOff>
    </xdr:to>
    <xdr:pic>
      <xdr:nvPicPr>
        <xdr:cNvPr id="261" name="図 323" descr="ソース画像を表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14982825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85725</xdr:colOff>
      <xdr:row>78</xdr:row>
      <xdr:rowOff>66675</xdr:rowOff>
    </xdr:from>
    <xdr:ext cx="419100" cy="228600"/>
    <xdr:sp>
      <xdr:nvSpPr>
        <xdr:cNvPr id="262" name="テキスト ボックス 569"/>
        <xdr:cNvSpPr txBox="1">
          <a:spLocks noChangeArrowheads="1"/>
        </xdr:cNvSpPr>
      </xdr:nvSpPr>
      <xdr:spPr>
        <a:xfrm>
          <a:off x="1438275" y="14592300"/>
          <a:ext cx="419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あさご</a:t>
          </a:r>
        </a:p>
      </xdr:txBody>
    </xdr:sp>
    <xdr:clientData/>
  </xdr:oneCellAnchor>
  <xdr:oneCellAnchor>
    <xdr:from>
      <xdr:col>3</xdr:col>
      <xdr:colOff>228600</xdr:colOff>
      <xdr:row>76</xdr:row>
      <xdr:rowOff>142875</xdr:rowOff>
    </xdr:from>
    <xdr:ext cx="285750" cy="342900"/>
    <xdr:grpSp>
      <xdr:nvGrpSpPr>
        <xdr:cNvPr id="263" name="グループ化 63"/>
        <xdr:cNvGrpSpPr>
          <a:grpSpLocks/>
        </xdr:cNvGrpSpPr>
      </xdr:nvGrpSpPr>
      <xdr:grpSpPr>
        <a:xfrm>
          <a:off x="2257425" y="14287500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264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5</xdr:col>
      <xdr:colOff>0</xdr:colOff>
      <xdr:row>77</xdr:row>
      <xdr:rowOff>0</xdr:rowOff>
    </xdr:from>
    <xdr:to>
      <xdr:col>5</xdr:col>
      <xdr:colOff>0</xdr:colOff>
      <xdr:row>83</xdr:row>
      <xdr:rowOff>0</xdr:rowOff>
    </xdr:to>
    <xdr:sp>
      <xdr:nvSpPr>
        <xdr:cNvPr id="266" name="Line 12809"/>
        <xdr:cNvSpPr>
          <a:spLocks/>
        </xdr:cNvSpPr>
      </xdr:nvSpPr>
      <xdr:spPr>
        <a:xfrm flipH="1" flipV="1">
          <a:off x="3381375" y="14335125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83</xdr:row>
      <xdr:rowOff>0</xdr:rowOff>
    </xdr:from>
    <xdr:to>
      <xdr:col>5</xdr:col>
      <xdr:colOff>57150</xdr:colOff>
      <xdr:row>83</xdr:row>
      <xdr:rowOff>114300</xdr:rowOff>
    </xdr:to>
    <xdr:sp>
      <xdr:nvSpPr>
        <xdr:cNvPr id="267" name="AutoShape 1221"/>
        <xdr:cNvSpPr>
          <a:spLocks/>
        </xdr:cNvSpPr>
      </xdr:nvSpPr>
      <xdr:spPr>
        <a:xfrm>
          <a:off x="3324225" y="154781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95250</xdr:colOff>
      <xdr:row>79</xdr:row>
      <xdr:rowOff>28575</xdr:rowOff>
    </xdr:from>
    <xdr:ext cx="476250" cy="219075"/>
    <xdr:sp>
      <xdr:nvSpPr>
        <xdr:cNvPr id="268" name="テキスト ボックス 575"/>
        <xdr:cNvSpPr txBox="1">
          <a:spLocks noChangeArrowheads="1"/>
        </xdr:cNvSpPr>
      </xdr:nvSpPr>
      <xdr:spPr>
        <a:xfrm>
          <a:off x="2800350" y="147447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生野峠</a:t>
          </a:r>
        </a:p>
      </xdr:txBody>
    </xdr:sp>
    <xdr:clientData/>
  </xdr:oneCellAnchor>
  <xdr:oneCellAnchor>
    <xdr:from>
      <xdr:col>5</xdr:col>
      <xdr:colOff>161925</xdr:colOff>
      <xdr:row>77</xdr:row>
      <xdr:rowOff>142875</xdr:rowOff>
    </xdr:from>
    <xdr:ext cx="285750" cy="342900"/>
    <xdr:grpSp>
      <xdr:nvGrpSpPr>
        <xdr:cNvPr id="269" name="グループ化 63"/>
        <xdr:cNvGrpSpPr>
          <a:grpSpLocks/>
        </xdr:cNvGrpSpPr>
      </xdr:nvGrpSpPr>
      <xdr:grpSpPr>
        <a:xfrm>
          <a:off x="3543300" y="14478000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270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7</xdr:col>
      <xdr:colOff>0</xdr:colOff>
      <xdr:row>77</xdr:row>
      <xdr:rowOff>0</xdr:rowOff>
    </xdr:from>
    <xdr:to>
      <xdr:col>7</xdr:col>
      <xdr:colOff>0</xdr:colOff>
      <xdr:row>83</xdr:row>
      <xdr:rowOff>0</xdr:rowOff>
    </xdr:to>
    <xdr:sp>
      <xdr:nvSpPr>
        <xdr:cNvPr id="272" name="Line 12809"/>
        <xdr:cNvSpPr>
          <a:spLocks/>
        </xdr:cNvSpPr>
      </xdr:nvSpPr>
      <xdr:spPr>
        <a:xfrm flipH="1" flipV="1">
          <a:off x="4733925" y="14335125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83</xdr:row>
      <xdr:rowOff>0</xdr:rowOff>
    </xdr:from>
    <xdr:to>
      <xdr:col>7</xdr:col>
      <xdr:colOff>57150</xdr:colOff>
      <xdr:row>83</xdr:row>
      <xdr:rowOff>114300</xdr:rowOff>
    </xdr:to>
    <xdr:sp>
      <xdr:nvSpPr>
        <xdr:cNvPr id="273" name="AutoShape 1221"/>
        <xdr:cNvSpPr>
          <a:spLocks/>
        </xdr:cNvSpPr>
      </xdr:nvSpPr>
      <xdr:spPr>
        <a:xfrm>
          <a:off x="4676775" y="154781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7</xdr:col>
      <xdr:colOff>190500</xdr:colOff>
      <xdr:row>80</xdr:row>
      <xdr:rowOff>85725</xdr:rowOff>
    </xdr:from>
    <xdr:to>
      <xdr:col>7</xdr:col>
      <xdr:colOff>409575</xdr:colOff>
      <xdr:row>81</xdr:row>
      <xdr:rowOff>152400</xdr:rowOff>
    </xdr:to>
    <xdr:pic>
      <xdr:nvPicPr>
        <xdr:cNvPr id="274" name="図 323" descr="ソース画像を表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4992350"/>
          <a:ext cx="219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57150</xdr:colOff>
      <xdr:row>76</xdr:row>
      <xdr:rowOff>114300</xdr:rowOff>
    </xdr:from>
    <xdr:ext cx="476250" cy="647700"/>
    <xdr:sp>
      <xdr:nvSpPr>
        <xdr:cNvPr id="275" name="テキスト ボックス 582"/>
        <xdr:cNvSpPr txBox="1">
          <a:spLocks noChangeArrowheads="1"/>
        </xdr:cNvSpPr>
      </xdr:nvSpPr>
      <xdr:spPr>
        <a:xfrm>
          <a:off x="4791075" y="14258925"/>
          <a:ext cx="476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馬車道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神河</a:t>
          </a:r>
        </a:p>
      </xdr:txBody>
    </xdr:sp>
    <xdr:clientData/>
  </xdr:oneCellAnchor>
  <xdr:oneCellAnchor>
    <xdr:from>
      <xdr:col>6</xdr:col>
      <xdr:colOff>257175</xdr:colOff>
      <xdr:row>77</xdr:row>
      <xdr:rowOff>104775</xdr:rowOff>
    </xdr:from>
    <xdr:ext cx="285750" cy="342900"/>
    <xdr:grpSp>
      <xdr:nvGrpSpPr>
        <xdr:cNvPr id="276" name="グループ化 63"/>
        <xdr:cNvGrpSpPr>
          <a:grpSpLocks/>
        </xdr:cNvGrpSpPr>
      </xdr:nvGrpSpPr>
      <xdr:grpSpPr>
        <a:xfrm>
          <a:off x="4314825" y="14439900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277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8</xdr:col>
      <xdr:colOff>657225</xdr:colOff>
      <xdr:row>84</xdr:row>
      <xdr:rowOff>47625</xdr:rowOff>
    </xdr:from>
    <xdr:ext cx="285750" cy="352425"/>
    <xdr:grpSp>
      <xdr:nvGrpSpPr>
        <xdr:cNvPr id="279" name="グループ化 63"/>
        <xdr:cNvGrpSpPr>
          <a:grpSpLocks/>
        </xdr:cNvGrpSpPr>
      </xdr:nvGrpSpPr>
      <xdr:grpSpPr>
        <a:xfrm>
          <a:off x="6067425" y="15687675"/>
          <a:ext cx="285750" cy="352425"/>
          <a:chOff x="4603815" y="3750229"/>
          <a:chExt cx="342720" cy="337466"/>
        </a:xfrm>
        <a:solidFill>
          <a:srgbClr val="FFFFFF"/>
        </a:solidFill>
      </xdr:grpSpPr>
      <xdr:pic>
        <xdr:nvPicPr>
          <xdr:cNvPr id="280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7</xdr:col>
      <xdr:colOff>0</xdr:colOff>
      <xdr:row>6</xdr:row>
      <xdr:rowOff>0</xdr:rowOff>
    </xdr:from>
    <xdr:to>
      <xdr:col>7</xdr:col>
      <xdr:colOff>495300</xdr:colOff>
      <xdr:row>9</xdr:row>
      <xdr:rowOff>9525</xdr:rowOff>
    </xdr:to>
    <xdr:sp>
      <xdr:nvSpPr>
        <xdr:cNvPr id="282" name="Freeform 1352"/>
        <xdr:cNvSpPr>
          <a:spLocks/>
        </xdr:cNvSpPr>
      </xdr:nvSpPr>
      <xdr:spPr>
        <a:xfrm>
          <a:off x="4733925" y="1066800"/>
          <a:ext cx="495300" cy="55245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9</xdr:row>
      <xdr:rowOff>0</xdr:rowOff>
    </xdr:from>
    <xdr:to>
      <xdr:col>7</xdr:col>
      <xdr:colOff>57150</xdr:colOff>
      <xdr:row>9</xdr:row>
      <xdr:rowOff>142875</xdr:rowOff>
    </xdr:to>
    <xdr:sp>
      <xdr:nvSpPr>
        <xdr:cNvPr id="283" name="AutoShape 19"/>
        <xdr:cNvSpPr>
          <a:spLocks/>
        </xdr:cNvSpPr>
      </xdr:nvSpPr>
      <xdr:spPr>
        <a:xfrm>
          <a:off x="4676775" y="1609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6</xdr:row>
      <xdr:rowOff>0</xdr:rowOff>
    </xdr:from>
    <xdr:to>
      <xdr:col>6</xdr:col>
      <xdr:colOff>666750</xdr:colOff>
      <xdr:row>6</xdr:row>
      <xdr:rowOff>0</xdr:rowOff>
    </xdr:to>
    <xdr:sp>
      <xdr:nvSpPr>
        <xdr:cNvPr id="284" name="Line 12811"/>
        <xdr:cNvSpPr>
          <a:spLocks/>
        </xdr:cNvSpPr>
      </xdr:nvSpPr>
      <xdr:spPr>
        <a:xfrm flipH="1">
          <a:off x="4305300" y="1066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5</xdr:row>
      <xdr:rowOff>104775</xdr:rowOff>
    </xdr:from>
    <xdr:to>
      <xdr:col>7</xdr:col>
      <xdr:colOff>57150</xdr:colOff>
      <xdr:row>6</xdr:row>
      <xdr:rowOff>57150</xdr:rowOff>
    </xdr:to>
    <xdr:sp>
      <xdr:nvSpPr>
        <xdr:cNvPr id="285" name="Oval 30"/>
        <xdr:cNvSpPr>
          <a:spLocks/>
        </xdr:cNvSpPr>
      </xdr:nvSpPr>
      <xdr:spPr>
        <a:xfrm>
          <a:off x="4676775" y="98107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238125</xdr:colOff>
      <xdr:row>3</xdr:row>
      <xdr:rowOff>85725</xdr:rowOff>
    </xdr:from>
    <xdr:to>
      <xdr:col>2</xdr:col>
      <xdr:colOff>638175</xdr:colOff>
      <xdr:row>4</xdr:row>
      <xdr:rowOff>57150</xdr:rowOff>
    </xdr:to>
    <xdr:sp>
      <xdr:nvSpPr>
        <xdr:cNvPr id="286" name="Freeform 1352"/>
        <xdr:cNvSpPr>
          <a:spLocks/>
        </xdr:cNvSpPr>
      </xdr:nvSpPr>
      <xdr:spPr>
        <a:xfrm flipH="1">
          <a:off x="1590675" y="581025"/>
          <a:ext cx="400050" cy="1619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428625</xdr:colOff>
      <xdr:row>3</xdr:row>
      <xdr:rowOff>142875</xdr:rowOff>
    </xdr:from>
    <xdr:ext cx="847725" cy="219075"/>
    <xdr:sp>
      <xdr:nvSpPr>
        <xdr:cNvPr id="287" name="テキスト ボックス 23"/>
        <xdr:cNvSpPr txBox="1">
          <a:spLocks noChangeArrowheads="1"/>
        </xdr:cNvSpPr>
      </xdr:nvSpPr>
      <xdr:spPr>
        <a:xfrm>
          <a:off x="4486275" y="638175"/>
          <a:ext cx="847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市役所北通り</a:t>
          </a:r>
        </a:p>
      </xdr:txBody>
    </xdr:sp>
    <xdr:clientData/>
  </xdr:oneCellAnchor>
  <xdr:twoCellAnchor>
    <xdr:from>
      <xdr:col>9</xdr:col>
      <xdr:colOff>19050</xdr:colOff>
      <xdr:row>6</xdr:row>
      <xdr:rowOff>0</xdr:rowOff>
    </xdr:from>
    <xdr:to>
      <xdr:col>9</xdr:col>
      <xdr:colOff>438150</xdr:colOff>
      <xdr:row>6</xdr:row>
      <xdr:rowOff>0</xdr:rowOff>
    </xdr:to>
    <xdr:sp>
      <xdr:nvSpPr>
        <xdr:cNvPr id="288" name="Line 12646"/>
        <xdr:cNvSpPr>
          <a:spLocks/>
        </xdr:cNvSpPr>
      </xdr:nvSpPr>
      <xdr:spPr>
        <a:xfrm>
          <a:off x="6105525" y="10668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6</xdr:row>
      <xdr:rowOff>0</xdr:rowOff>
    </xdr:from>
    <xdr:to>
      <xdr:col>9</xdr:col>
      <xdr:colOff>0</xdr:colOff>
      <xdr:row>9</xdr:row>
      <xdr:rowOff>0</xdr:rowOff>
    </xdr:to>
    <xdr:sp>
      <xdr:nvSpPr>
        <xdr:cNvPr id="289" name="Freeform 1352"/>
        <xdr:cNvSpPr>
          <a:spLocks/>
        </xdr:cNvSpPr>
      </xdr:nvSpPr>
      <xdr:spPr>
        <a:xfrm flipH="1">
          <a:off x="5514975" y="1066800"/>
          <a:ext cx="571500" cy="5429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9</xdr:row>
      <xdr:rowOff>0</xdr:rowOff>
    </xdr:from>
    <xdr:to>
      <xdr:col>9</xdr:col>
      <xdr:colOff>57150</xdr:colOff>
      <xdr:row>9</xdr:row>
      <xdr:rowOff>142875</xdr:rowOff>
    </xdr:to>
    <xdr:sp>
      <xdr:nvSpPr>
        <xdr:cNvPr id="290" name="AutoShape 19"/>
        <xdr:cNvSpPr>
          <a:spLocks/>
        </xdr:cNvSpPr>
      </xdr:nvSpPr>
      <xdr:spPr>
        <a:xfrm>
          <a:off x="6029325" y="1609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95250</xdr:rowOff>
    </xdr:from>
    <xdr:to>
      <xdr:col>9</xdr:col>
      <xdr:colOff>0</xdr:colOff>
      <xdr:row>6</xdr:row>
      <xdr:rowOff>95250</xdr:rowOff>
    </xdr:to>
    <xdr:sp>
      <xdr:nvSpPr>
        <xdr:cNvPr id="291" name="Line 12812"/>
        <xdr:cNvSpPr>
          <a:spLocks/>
        </xdr:cNvSpPr>
      </xdr:nvSpPr>
      <xdr:spPr>
        <a:xfrm>
          <a:off x="6086475" y="5905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5</xdr:row>
      <xdr:rowOff>114300</xdr:rowOff>
    </xdr:from>
    <xdr:to>
      <xdr:col>9</xdr:col>
      <xdr:colOff>66675</xdr:colOff>
      <xdr:row>6</xdr:row>
      <xdr:rowOff>76200</xdr:rowOff>
    </xdr:to>
    <xdr:sp>
      <xdr:nvSpPr>
        <xdr:cNvPr id="292" name="Oval 30"/>
        <xdr:cNvSpPr>
          <a:spLocks/>
        </xdr:cNvSpPr>
      </xdr:nvSpPr>
      <xdr:spPr>
        <a:xfrm>
          <a:off x="6038850" y="9906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400050</xdr:colOff>
      <xdr:row>1</xdr:row>
      <xdr:rowOff>152400</xdr:rowOff>
    </xdr:from>
    <xdr:ext cx="885825" cy="209550"/>
    <xdr:sp>
      <xdr:nvSpPr>
        <xdr:cNvPr id="293" name="テキスト ボックス 29"/>
        <xdr:cNvSpPr txBox="1">
          <a:spLocks noChangeArrowheads="1"/>
        </xdr:cNvSpPr>
      </xdr:nvSpPr>
      <xdr:spPr>
        <a:xfrm>
          <a:off x="5810250" y="314325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手柄山公園東</a:t>
          </a:r>
        </a:p>
      </xdr:txBody>
    </xdr:sp>
    <xdr:clientData/>
  </xdr:oneCellAnchor>
  <xdr:oneCellAnchor>
    <xdr:from>
      <xdr:col>6</xdr:col>
      <xdr:colOff>133350</xdr:colOff>
      <xdr:row>1</xdr:row>
      <xdr:rowOff>152400</xdr:rowOff>
    </xdr:from>
    <xdr:ext cx="1162050" cy="209550"/>
    <xdr:sp>
      <xdr:nvSpPr>
        <xdr:cNvPr id="294" name="テキスト ボックス 30"/>
        <xdr:cNvSpPr txBox="1">
          <a:spLocks noChangeArrowheads="1"/>
        </xdr:cNvSpPr>
      </xdr:nvSpPr>
      <xdr:spPr>
        <a:xfrm>
          <a:off x="4191000" y="314325"/>
          <a:ext cx="1162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姫路中央体育館前</a:t>
          </a:r>
        </a:p>
      </xdr:txBody>
    </xdr:sp>
    <xdr:clientData/>
  </xdr:oneCellAnchor>
  <xdr:twoCellAnchor>
    <xdr:from>
      <xdr:col>1</xdr:col>
      <xdr:colOff>0</xdr:colOff>
      <xdr:row>10</xdr:row>
      <xdr:rowOff>180975</xdr:rowOff>
    </xdr:from>
    <xdr:to>
      <xdr:col>1</xdr:col>
      <xdr:colOff>0</xdr:colOff>
      <xdr:row>14</xdr:row>
      <xdr:rowOff>38100</xdr:rowOff>
    </xdr:to>
    <xdr:sp>
      <xdr:nvSpPr>
        <xdr:cNvPr id="295" name="Line 12759"/>
        <xdr:cNvSpPr>
          <a:spLocks/>
        </xdr:cNvSpPr>
      </xdr:nvSpPr>
      <xdr:spPr>
        <a:xfrm>
          <a:off x="676275" y="19812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495300</xdr:colOff>
      <xdr:row>17</xdr:row>
      <xdr:rowOff>9525</xdr:rowOff>
    </xdr:to>
    <xdr:sp>
      <xdr:nvSpPr>
        <xdr:cNvPr id="296" name="Freeform 1352"/>
        <xdr:cNvSpPr>
          <a:spLocks/>
        </xdr:cNvSpPr>
      </xdr:nvSpPr>
      <xdr:spPr>
        <a:xfrm>
          <a:off x="676275" y="256222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17</xdr:row>
      <xdr:rowOff>0</xdr:rowOff>
    </xdr:from>
    <xdr:to>
      <xdr:col>1</xdr:col>
      <xdr:colOff>57150</xdr:colOff>
      <xdr:row>17</xdr:row>
      <xdr:rowOff>142875</xdr:rowOff>
    </xdr:to>
    <xdr:sp>
      <xdr:nvSpPr>
        <xdr:cNvPr id="297" name="AutoShape 19"/>
        <xdr:cNvSpPr>
          <a:spLocks/>
        </xdr:cNvSpPr>
      </xdr:nvSpPr>
      <xdr:spPr>
        <a:xfrm>
          <a:off x="619125" y="313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14</xdr:row>
      <xdr:rowOff>0</xdr:rowOff>
    </xdr:from>
    <xdr:to>
      <xdr:col>0</xdr:col>
      <xdr:colOff>666750</xdr:colOff>
      <xdr:row>14</xdr:row>
      <xdr:rowOff>0</xdr:rowOff>
    </xdr:to>
    <xdr:sp>
      <xdr:nvSpPr>
        <xdr:cNvPr id="298" name="Line 12811"/>
        <xdr:cNvSpPr>
          <a:spLocks/>
        </xdr:cNvSpPr>
      </xdr:nvSpPr>
      <xdr:spPr>
        <a:xfrm flipH="1">
          <a:off x="247650" y="2562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13</xdr:row>
      <xdr:rowOff>104775</xdr:rowOff>
    </xdr:from>
    <xdr:to>
      <xdr:col>1</xdr:col>
      <xdr:colOff>57150</xdr:colOff>
      <xdr:row>14</xdr:row>
      <xdr:rowOff>57150</xdr:rowOff>
    </xdr:to>
    <xdr:sp>
      <xdr:nvSpPr>
        <xdr:cNvPr id="299" name="Oval 30"/>
        <xdr:cNvSpPr>
          <a:spLocks/>
        </xdr:cNvSpPr>
      </xdr:nvSpPr>
      <xdr:spPr>
        <a:xfrm>
          <a:off x="619125" y="24765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0</xdr:rowOff>
    </xdr:from>
    <xdr:to>
      <xdr:col>3</xdr:col>
      <xdr:colOff>438150</xdr:colOff>
      <xdr:row>14</xdr:row>
      <xdr:rowOff>0</xdr:rowOff>
    </xdr:to>
    <xdr:sp>
      <xdr:nvSpPr>
        <xdr:cNvPr id="300" name="Line 12646"/>
        <xdr:cNvSpPr>
          <a:spLocks/>
        </xdr:cNvSpPr>
      </xdr:nvSpPr>
      <xdr:spPr>
        <a:xfrm>
          <a:off x="2047875" y="2562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14</xdr:row>
      <xdr:rowOff>0</xdr:rowOff>
    </xdr:from>
    <xdr:to>
      <xdr:col>3</xdr:col>
      <xdr:colOff>0</xdr:colOff>
      <xdr:row>17</xdr:row>
      <xdr:rowOff>0</xdr:rowOff>
    </xdr:to>
    <xdr:sp>
      <xdr:nvSpPr>
        <xdr:cNvPr id="301" name="Freeform 1352"/>
        <xdr:cNvSpPr>
          <a:spLocks/>
        </xdr:cNvSpPr>
      </xdr:nvSpPr>
      <xdr:spPr>
        <a:xfrm flipH="1">
          <a:off x="1457325" y="2562225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17</xdr:row>
      <xdr:rowOff>0</xdr:rowOff>
    </xdr:from>
    <xdr:to>
      <xdr:col>3</xdr:col>
      <xdr:colOff>57150</xdr:colOff>
      <xdr:row>17</xdr:row>
      <xdr:rowOff>142875</xdr:rowOff>
    </xdr:to>
    <xdr:sp>
      <xdr:nvSpPr>
        <xdr:cNvPr id="302" name="AutoShape 19"/>
        <xdr:cNvSpPr>
          <a:spLocks/>
        </xdr:cNvSpPr>
      </xdr:nvSpPr>
      <xdr:spPr>
        <a:xfrm>
          <a:off x="1971675" y="313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14</xdr:row>
      <xdr:rowOff>0</xdr:rowOff>
    </xdr:to>
    <xdr:sp>
      <xdr:nvSpPr>
        <xdr:cNvPr id="303" name="Line 12812"/>
        <xdr:cNvSpPr>
          <a:spLocks/>
        </xdr:cNvSpPr>
      </xdr:nvSpPr>
      <xdr:spPr>
        <a:xfrm>
          <a:off x="2028825" y="19907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13</xdr:row>
      <xdr:rowOff>114300</xdr:rowOff>
    </xdr:from>
    <xdr:to>
      <xdr:col>3</xdr:col>
      <xdr:colOff>66675</xdr:colOff>
      <xdr:row>14</xdr:row>
      <xdr:rowOff>76200</xdr:rowOff>
    </xdr:to>
    <xdr:sp>
      <xdr:nvSpPr>
        <xdr:cNvPr id="304" name="Oval 30"/>
        <xdr:cNvSpPr>
          <a:spLocks/>
        </xdr:cNvSpPr>
      </xdr:nvSpPr>
      <xdr:spPr>
        <a:xfrm>
          <a:off x="1981200" y="24860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381000</xdr:colOff>
      <xdr:row>9</xdr:row>
      <xdr:rowOff>171450</xdr:rowOff>
    </xdr:from>
    <xdr:ext cx="876300" cy="228600"/>
    <xdr:sp>
      <xdr:nvSpPr>
        <xdr:cNvPr id="305" name="テキスト ボックス 105"/>
        <xdr:cNvSpPr txBox="1">
          <a:spLocks noChangeArrowheads="1"/>
        </xdr:cNvSpPr>
      </xdr:nvSpPr>
      <xdr:spPr>
        <a:xfrm>
          <a:off x="1733550" y="1781175"/>
          <a:ext cx="876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城見台公園前</a:t>
          </a:r>
        </a:p>
      </xdr:txBody>
    </xdr:sp>
    <xdr:clientData/>
  </xdr:oneCellAnchor>
  <xdr:oneCellAnchor>
    <xdr:from>
      <xdr:col>1</xdr:col>
      <xdr:colOff>66675</xdr:colOff>
      <xdr:row>11</xdr:row>
      <xdr:rowOff>152400</xdr:rowOff>
    </xdr:from>
    <xdr:ext cx="476250" cy="228600"/>
    <xdr:sp>
      <xdr:nvSpPr>
        <xdr:cNvPr id="306" name="テキスト ボックス 106"/>
        <xdr:cNvSpPr txBox="1">
          <a:spLocks noChangeArrowheads="1"/>
        </xdr:cNvSpPr>
      </xdr:nvSpPr>
      <xdr:spPr>
        <a:xfrm>
          <a:off x="742950" y="2143125"/>
          <a:ext cx="476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姫路城</a:t>
          </a:r>
        </a:p>
      </xdr:txBody>
    </xdr:sp>
    <xdr:clientData/>
  </xdr:oneCellAnchor>
  <xdr:oneCellAnchor>
    <xdr:from>
      <xdr:col>2</xdr:col>
      <xdr:colOff>57150</xdr:colOff>
      <xdr:row>14</xdr:row>
      <xdr:rowOff>104775</xdr:rowOff>
    </xdr:from>
    <xdr:ext cx="476250" cy="219075"/>
    <xdr:sp>
      <xdr:nvSpPr>
        <xdr:cNvPr id="307" name="テキスト ボックス 107"/>
        <xdr:cNvSpPr txBox="1">
          <a:spLocks noChangeArrowheads="1"/>
        </xdr:cNvSpPr>
      </xdr:nvSpPr>
      <xdr:spPr>
        <a:xfrm>
          <a:off x="1409700" y="26670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姫路城</a:t>
          </a:r>
        </a:p>
      </xdr:txBody>
    </xdr:sp>
    <xdr:clientData/>
  </xdr:oneCellAnchor>
  <xdr:twoCellAnchor>
    <xdr:from>
      <xdr:col>4</xdr:col>
      <xdr:colOff>209550</xdr:colOff>
      <xdr:row>14</xdr:row>
      <xdr:rowOff>28575</xdr:rowOff>
    </xdr:from>
    <xdr:to>
      <xdr:col>4</xdr:col>
      <xdr:colOff>619125</xdr:colOff>
      <xdr:row>14</xdr:row>
      <xdr:rowOff>85725</xdr:rowOff>
    </xdr:to>
    <xdr:sp>
      <xdr:nvSpPr>
        <xdr:cNvPr id="308" name="Line 12811"/>
        <xdr:cNvSpPr>
          <a:spLocks/>
        </xdr:cNvSpPr>
      </xdr:nvSpPr>
      <xdr:spPr>
        <a:xfrm flipH="1">
          <a:off x="2914650" y="2590800"/>
          <a:ext cx="40957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17</xdr:row>
      <xdr:rowOff>0</xdr:rowOff>
    </xdr:from>
    <xdr:to>
      <xdr:col>5</xdr:col>
      <xdr:colOff>57150</xdr:colOff>
      <xdr:row>17</xdr:row>
      <xdr:rowOff>142875</xdr:rowOff>
    </xdr:to>
    <xdr:sp>
      <xdr:nvSpPr>
        <xdr:cNvPr id="309" name="AutoShape 19"/>
        <xdr:cNvSpPr>
          <a:spLocks/>
        </xdr:cNvSpPr>
      </xdr:nvSpPr>
      <xdr:spPr>
        <a:xfrm>
          <a:off x="3324225" y="313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14</xdr:row>
      <xdr:rowOff>9525</xdr:rowOff>
    </xdr:from>
    <xdr:to>
      <xdr:col>4</xdr:col>
      <xdr:colOff>676275</xdr:colOff>
      <xdr:row>17</xdr:row>
      <xdr:rowOff>0</xdr:rowOff>
    </xdr:to>
    <xdr:sp>
      <xdr:nvSpPr>
        <xdr:cNvPr id="310" name="Line 12810"/>
        <xdr:cNvSpPr>
          <a:spLocks/>
        </xdr:cNvSpPr>
      </xdr:nvSpPr>
      <xdr:spPr>
        <a:xfrm>
          <a:off x="3381375" y="257175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5</xdr:col>
      <xdr:colOff>0</xdr:colOff>
      <xdr:row>14</xdr:row>
      <xdr:rowOff>19050</xdr:rowOff>
    </xdr:to>
    <xdr:sp>
      <xdr:nvSpPr>
        <xdr:cNvPr id="311" name="Line 12812"/>
        <xdr:cNvSpPr>
          <a:spLocks/>
        </xdr:cNvSpPr>
      </xdr:nvSpPr>
      <xdr:spPr>
        <a:xfrm>
          <a:off x="3381375" y="19716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13</xdr:row>
      <xdr:rowOff>104775</xdr:rowOff>
    </xdr:from>
    <xdr:to>
      <xdr:col>5</xdr:col>
      <xdr:colOff>66675</xdr:colOff>
      <xdr:row>14</xdr:row>
      <xdr:rowOff>57150</xdr:rowOff>
    </xdr:to>
    <xdr:sp>
      <xdr:nvSpPr>
        <xdr:cNvPr id="312" name="Oval 30"/>
        <xdr:cNvSpPr>
          <a:spLocks/>
        </xdr:cNvSpPr>
      </xdr:nvSpPr>
      <xdr:spPr>
        <a:xfrm>
          <a:off x="3333750" y="24765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200025</xdr:colOff>
      <xdr:row>13</xdr:row>
      <xdr:rowOff>66675</xdr:rowOff>
    </xdr:from>
    <xdr:ext cx="381000" cy="247650"/>
    <xdr:sp>
      <xdr:nvSpPr>
        <xdr:cNvPr id="313" name="テキスト ボックス 118"/>
        <xdr:cNvSpPr txBox="1">
          <a:spLocks noChangeArrowheads="1"/>
        </xdr:cNvSpPr>
      </xdr:nvSpPr>
      <xdr:spPr>
        <a:xfrm>
          <a:off x="3581400" y="243840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7</xdr:col>
      <xdr:colOff>76200</xdr:colOff>
      <xdr:row>13</xdr:row>
      <xdr:rowOff>38100</xdr:rowOff>
    </xdr:from>
    <xdr:to>
      <xdr:col>7</xdr:col>
      <xdr:colOff>542925</xdr:colOff>
      <xdr:row>13</xdr:row>
      <xdr:rowOff>142875</xdr:rowOff>
    </xdr:to>
    <xdr:sp>
      <xdr:nvSpPr>
        <xdr:cNvPr id="314" name="Line 12811"/>
        <xdr:cNvSpPr>
          <a:spLocks/>
        </xdr:cNvSpPr>
      </xdr:nvSpPr>
      <xdr:spPr>
        <a:xfrm flipH="1">
          <a:off x="4810125" y="2409825"/>
          <a:ext cx="4667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17</xdr:row>
      <xdr:rowOff>0</xdr:rowOff>
    </xdr:from>
    <xdr:to>
      <xdr:col>7</xdr:col>
      <xdr:colOff>57150</xdr:colOff>
      <xdr:row>17</xdr:row>
      <xdr:rowOff>142875</xdr:rowOff>
    </xdr:to>
    <xdr:sp>
      <xdr:nvSpPr>
        <xdr:cNvPr id="315" name="AutoShape 19"/>
        <xdr:cNvSpPr>
          <a:spLocks/>
        </xdr:cNvSpPr>
      </xdr:nvSpPr>
      <xdr:spPr>
        <a:xfrm>
          <a:off x="4676775" y="313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14</xdr:row>
      <xdr:rowOff>9525</xdr:rowOff>
    </xdr:from>
    <xdr:to>
      <xdr:col>6</xdr:col>
      <xdr:colOff>676275</xdr:colOff>
      <xdr:row>17</xdr:row>
      <xdr:rowOff>0</xdr:rowOff>
    </xdr:to>
    <xdr:sp>
      <xdr:nvSpPr>
        <xdr:cNvPr id="316" name="Line 12810"/>
        <xdr:cNvSpPr>
          <a:spLocks/>
        </xdr:cNvSpPr>
      </xdr:nvSpPr>
      <xdr:spPr>
        <a:xfrm>
          <a:off x="4733925" y="257175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171450</xdr:rowOff>
    </xdr:from>
    <xdr:to>
      <xdr:col>7</xdr:col>
      <xdr:colOff>0</xdr:colOff>
      <xdr:row>14</xdr:row>
      <xdr:rowOff>19050</xdr:rowOff>
    </xdr:to>
    <xdr:sp>
      <xdr:nvSpPr>
        <xdr:cNvPr id="317" name="Line 12812"/>
        <xdr:cNvSpPr>
          <a:spLocks/>
        </xdr:cNvSpPr>
      </xdr:nvSpPr>
      <xdr:spPr>
        <a:xfrm>
          <a:off x="4733925" y="19716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13</xdr:row>
      <xdr:rowOff>104775</xdr:rowOff>
    </xdr:from>
    <xdr:to>
      <xdr:col>7</xdr:col>
      <xdr:colOff>66675</xdr:colOff>
      <xdr:row>14</xdr:row>
      <xdr:rowOff>57150</xdr:rowOff>
    </xdr:to>
    <xdr:sp>
      <xdr:nvSpPr>
        <xdr:cNvPr id="318" name="Oval 30"/>
        <xdr:cNvSpPr>
          <a:spLocks/>
        </xdr:cNvSpPr>
      </xdr:nvSpPr>
      <xdr:spPr>
        <a:xfrm>
          <a:off x="4686300" y="24765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13</xdr:row>
      <xdr:rowOff>95250</xdr:rowOff>
    </xdr:from>
    <xdr:to>
      <xdr:col>6</xdr:col>
      <xdr:colOff>628650</xdr:colOff>
      <xdr:row>14</xdr:row>
      <xdr:rowOff>47625</xdr:rowOff>
    </xdr:to>
    <xdr:sp>
      <xdr:nvSpPr>
        <xdr:cNvPr id="319" name="フリーフォーム: 図形 127"/>
        <xdr:cNvSpPr>
          <a:spLocks/>
        </xdr:cNvSpPr>
      </xdr:nvSpPr>
      <xdr:spPr>
        <a:xfrm>
          <a:off x="4143375" y="2466975"/>
          <a:ext cx="542925" cy="142875"/>
        </a:xfrm>
        <a:custGeom>
          <a:pathLst>
            <a:path h="129117" w="558800">
              <a:moveTo>
                <a:pt x="558800" y="95250"/>
              </a:moveTo>
              <a:cubicBezTo>
                <a:pt x="473604" y="112183"/>
                <a:pt x="388408" y="129117"/>
                <a:pt x="323850" y="127000"/>
              </a:cubicBezTo>
              <a:cubicBezTo>
                <a:pt x="259292" y="124883"/>
                <a:pt x="225425" y="103717"/>
                <a:pt x="171450" y="82550"/>
              </a:cubicBezTo>
              <a:cubicBezTo>
                <a:pt x="117475" y="61383"/>
                <a:pt x="58737" y="30691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6</xdr:col>
      <xdr:colOff>161925</xdr:colOff>
      <xdr:row>11</xdr:row>
      <xdr:rowOff>114300</xdr:rowOff>
    </xdr:from>
    <xdr:ext cx="285750" cy="352425"/>
    <xdr:grpSp>
      <xdr:nvGrpSpPr>
        <xdr:cNvPr id="320" name="グループ化 63"/>
        <xdr:cNvGrpSpPr>
          <a:grpSpLocks/>
        </xdr:cNvGrpSpPr>
      </xdr:nvGrpSpPr>
      <xdr:grpSpPr>
        <a:xfrm>
          <a:off x="4219575" y="2105025"/>
          <a:ext cx="285750" cy="352425"/>
          <a:chOff x="4603815" y="3750229"/>
          <a:chExt cx="342720" cy="337466"/>
        </a:xfrm>
        <a:solidFill>
          <a:srgbClr val="FFFFFF"/>
        </a:solidFill>
      </xdr:grpSpPr>
      <xdr:pic>
        <xdr:nvPicPr>
          <xdr:cNvPr id="321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8</xdr:col>
      <xdr:colOff>190500</xdr:colOff>
      <xdr:row>14</xdr:row>
      <xdr:rowOff>47625</xdr:rowOff>
    </xdr:from>
    <xdr:to>
      <xdr:col>9</xdr:col>
      <xdr:colOff>542925</xdr:colOff>
      <xdr:row>16</xdr:row>
      <xdr:rowOff>19050</xdr:rowOff>
    </xdr:to>
    <xdr:sp>
      <xdr:nvSpPr>
        <xdr:cNvPr id="323" name="Line 12811"/>
        <xdr:cNvSpPr>
          <a:spLocks/>
        </xdr:cNvSpPr>
      </xdr:nvSpPr>
      <xdr:spPr>
        <a:xfrm flipH="1">
          <a:off x="5600700" y="2609850"/>
          <a:ext cx="1028700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17</xdr:row>
      <xdr:rowOff>0</xdr:rowOff>
    </xdr:from>
    <xdr:to>
      <xdr:col>9</xdr:col>
      <xdr:colOff>57150</xdr:colOff>
      <xdr:row>17</xdr:row>
      <xdr:rowOff>142875</xdr:rowOff>
    </xdr:to>
    <xdr:sp>
      <xdr:nvSpPr>
        <xdr:cNvPr id="324" name="AutoShape 19"/>
        <xdr:cNvSpPr>
          <a:spLocks/>
        </xdr:cNvSpPr>
      </xdr:nvSpPr>
      <xdr:spPr>
        <a:xfrm>
          <a:off x="6029325" y="3133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38100</xdr:rowOff>
    </xdr:from>
    <xdr:to>
      <xdr:col>9</xdr:col>
      <xdr:colOff>0</xdr:colOff>
      <xdr:row>17</xdr:row>
      <xdr:rowOff>28575</xdr:rowOff>
    </xdr:to>
    <xdr:sp>
      <xdr:nvSpPr>
        <xdr:cNvPr id="325" name="Line 12810"/>
        <xdr:cNvSpPr>
          <a:spLocks/>
        </xdr:cNvSpPr>
      </xdr:nvSpPr>
      <xdr:spPr>
        <a:xfrm>
          <a:off x="6086475" y="2409825"/>
          <a:ext cx="0" cy="752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666750</xdr:colOff>
      <xdr:row>12</xdr:row>
      <xdr:rowOff>9525</xdr:rowOff>
    </xdr:from>
    <xdr:to>
      <xdr:col>9</xdr:col>
      <xdr:colOff>285750</xdr:colOff>
      <xdr:row>13</xdr:row>
      <xdr:rowOff>57150</xdr:rowOff>
    </xdr:to>
    <xdr:sp>
      <xdr:nvSpPr>
        <xdr:cNvPr id="326" name="Line 12812"/>
        <xdr:cNvSpPr>
          <a:spLocks/>
        </xdr:cNvSpPr>
      </xdr:nvSpPr>
      <xdr:spPr>
        <a:xfrm flipH="1">
          <a:off x="6076950" y="2190750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14</xdr:row>
      <xdr:rowOff>142875</xdr:rowOff>
    </xdr:from>
    <xdr:to>
      <xdr:col>9</xdr:col>
      <xdr:colOff>57150</xdr:colOff>
      <xdr:row>15</xdr:row>
      <xdr:rowOff>104775</xdr:rowOff>
    </xdr:to>
    <xdr:sp>
      <xdr:nvSpPr>
        <xdr:cNvPr id="327" name="Oval 30"/>
        <xdr:cNvSpPr>
          <a:spLocks/>
        </xdr:cNvSpPr>
      </xdr:nvSpPr>
      <xdr:spPr>
        <a:xfrm>
          <a:off x="6029325" y="27051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22</xdr:row>
      <xdr:rowOff>171450</xdr:rowOff>
    </xdr:from>
    <xdr:ext cx="609600" cy="228600"/>
    <xdr:sp>
      <xdr:nvSpPr>
        <xdr:cNvPr id="328" name="テキスト ボックス 144"/>
        <xdr:cNvSpPr txBox="1">
          <a:spLocks noChangeArrowheads="1"/>
        </xdr:cNvSpPr>
      </xdr:nvSpPr>
      <xdr:spPr>
        <a:xfrm>
          <a:off x="0" y="4257675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福崎新町</a:t>
          </a:r>
        </a:p>
      </xdr:txBody>
    </xdr:sp>
    <xdr:clientData/>
  </xdr:oneCellAnchor>
  <xdr:twoCellAnchor>
    <xdr:from>
      <xdr:col>1</xdr:col>
      <xdr:colOff>0</xdr:colOff>
      <xdr:row>18</xdr:row>
      <xdr:rowOff>180975</xdr:rowOff>
    </xdr:from>
    <xdr:to>
      <xdr:col>1</xdr:col>
      <xdr:colOff>0</xdr:colOff>
      <xdr:row>22</xdr:row>
      <xdr:rowOff>38100</xdr:rowOff>
    </xdr:to>
    <xdr:sp>
      <xdr:nvSpPr>
        <xdr:cNvPr id="329" name="Line 12759"/>
        <xdr:cNvSpPr>
          <a:spLocks/>
        </xdr:cNvSpPr>
      </xdr:nvSpPr>
      <xdr:spPr>
        <a:xfrm>
          <a:off x="676275" y="35052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495300</xdr:colOff>
      <xdr:row>25</xdr:row>
      <xdr:rowOff>9525</xdr:rowOff>
    </xdr:to>
    <xdr:sp>
      <xdr:nvSpPr>
        <xdr:cNvPr id="330" name="Freeform 1352"/>
        <xdr:cNvSpPr>
          <a:spLocks/>
        </xdr:cNvSpPr>
      </xdr:nvSpPr>
      <xdr:spPr>
        <a:xfrm>
          <a:off x="676275" y="408622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25</xdr:row>
      <xdr:rowOff>0</xdr:rowOff>
    </xdr:from>
    <xdr:to>
      <xdr:col>1</xdr:col>
      <xdr:colOff>57150</xdr:colOff>
      <xdr:row>25</xdr:row>
      <xdr:rowOff>142875</xdr:rowOff>
    </xdr:to>
    <xdr:sp>
      <xdr:nvSpPr>
        <xdr:cNvPr id="331" name="AutoShape 19"/>
        <xdr:cNvSpPr>
          <a:spLocks/>
        </xdr:cNvSpPr>
      </xdr:nvSpPr>
      <xdr:spPr>
        <a:xfrm>
          <a:off x="619125" y="4657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247650</xdr:colOff>
      <xdr:row>21</xdr:row>
      <xdr:rowOff>9525</xdr:rowOff>
    </xdr:from>
    <xdr:to>
      <xdr:col>0</xdr:col>
      <xdr:colOff>666750</xdr:colOff>
      <xdr:row>22</xdr:row>
      <xdr:rowOff>0</xdr:rowOff>
    </xdr:to>
    <xdr:sp>
      <xdr:nvSpPr>
        <xdr:cNvPr id="332" name="Line 12811"/>
        <xdr:cNvSpPr>
          <a:spLocks/>
        </xdr:cNvSpPr>
      </xdr:nvSpPr>
      <xdr:spPr>
        <a:xfrm flipH="1" flipV="1">
          <a:off x="247650" y="3905250"/>
          <a:ext cx="428625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209550</xdr:colOff>
      <xdr:row>20</xdr:row>
      <xdr:rowOff>66675</xdr:rowOff>
    </xdr:from>
    <xdr:to>
      <xdr:col>1</xdr:col>
      <xdr:colOff>323850</xdr:colOff>
      <xdr:row>20</xdr:row>
      <xdr:rowOff>123825</xdr:rowOff>
    </xdr:to>
    <xdr:grpSp>
      <xdr:nvGrpSpPr>
        <xdr:cNvPr id="333" name="Group 1758"/>
        <xdr:cNvGrpSpPr>
          <a:grpSpLocks/>
        </xdr:cNvGrpSpPr>
      </xdr:nvGrpSpPr>
      <xdr:grpSpPr>
        <a:xfrm>
          <a:off x="209550" y="3771900"/>
          <a:ext cx="790575" cy="47625"/>
          <a:chOff x="4430" y="594"/>
          <a:chExt cx="96" cy="5"/>
        </a:xfrm>
        <a:solidFill>
          <a:srgbClr val="FFFFFF"/>
        </a:solidFill>
      </xdr:grpSpPr>
      <xdr:sp>
        <xdr:nvSpPr>
          <xdr:cNvPr id="334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5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6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7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8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9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0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1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1</xdr:col>
      <xdr:colOff>85725</xdr:colOff>
      <xdr:row>20</xdr:row>
      <xdr:rowOff>0</xdr:rowOff>
    </xdr:from>
    <xdr:ext cx="495300" cy="180975"/>
    <xdr:sp>
      <xdr:nvSpPr>
        <xdr:cNvPr id="342" name="テキスト ボックス 151"/>
        <xdr:cNvSpPr txBox="1">
          <a:spLocks noChangeArrowheads="1"/>
        </xdr:cNvSpPr>
      </xdr:nvSpPr>
      <xdr:spPr>
        <a:xfrm>
          <a:off x="762000" y="3705225"/>
          <a:ext cx="4953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85725</xdr:colOff>
      <xdr:row>19</xdr:row>
      <xdr:rowOff>123825</xdr:rowOff>
    </xdr:from>
    <xdr:ext cx="333375" cy="219075"/>
    <xdr:sp>
      <xdr:nvSpPr>
        <xdr:cNvPr id="343" name="テキスト ボックス 159"/>
        <xdr:cNvSpPr txBox="1">
          <a:spLocks noChangeArrowheads="1"/>
        </xdr:cNvSpPr>
      </xdr:nvSpPr>
      <xdr:spPr>
        <a:xfrm>
          <a:off x="762000" y="36385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福崎</a:t>
          </a:r>
        </a:p>
      </xdr:txBody>
    </xdr:sp>
    <xdr:clientData/>
  </xdr:oneCellAnchor>
  <xdr:oneCellAnchor>
    <xdr:from>
      <xdr:col>7</xdr:col>
      <xdr:colOff>666750</xdr:colOff>
      <xdr:row>12</xdr:row>
      <xdr:rowOff>104775</xdr:rowOff>
    </xdr:from>
    <xdr:ext cx="476250" cy="428625"/>
    <xdr:sp>
      <xdr:nvSpPr>
        <xdr:cNvPr id="344" name="テキスト ボックス 16"/>
        <xdr:cNvSpPr txBox="1">
          <a:spLocks noChangeArrowheads="1"/>
        </xdr:cNvSpPr>
      </xdr:nvSpPr>
      <xdr:spPr>
        <a:xfrm>
          <a:off x="5400675" y="2286000"/>
          <a:ext cx="476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赤鬼の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人形</a:t>
          </a:r>
        </a:p>
      </xdr:txBody>
    </xdr:sp>
    <xdr:clientData/>
  </xdr:oneCellAnchor>
  <xdr:twoCellAnchor>
    <xdr:from>
      <xdr:col>8</xdr:col>
      <xdr:colOff>390525</xdr:colOff>
      <xdr:row>13</xdr:row>
      <xdr:rowOff>85725</xdr:rowOff>
    </xdr:from>
    <xdr:to>
      <xdr:col>8</xdr:col>
      <xdr:colOff>609600</xdr:colOff>
      <xdr:row>14</xdr:row>
      <xdr:rowOff>28575</xdr:rowOff>
    </xdr:to>
    <xdr:sp>
      <xdr:nvSpPr>
        <xdr:cNvPr id="345" name="Line 12649"/>
        <xdr:cNvSpPr>
          <a:spLocks/>
        </xdr:cNvSpPr>
      </xdr:nvSpPr>
      <xdr:spPr>
        <a:xfrm flipV="1">
          <a:off x="5800725" y="2457450"/>
          <a:ext cx="2190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</xdr:colOff>
      <xdr:row>21</xdr:row>
      <xdr:rowOff>47625</xdr:rowOff>
    </xdr:from>
    <xdr:to>
      <xdr:col>3</xdr:col>
      <xdr:colOff>200025</xdr:colOff>
      <xdr:row>25</xdr:row>
      <xdr:rowOff>66675</xdr:rowOff>
    </xdr:to>
    <xdr:sp>
      <xdr:nvSpPr>
        <xdr:cNvPr id="346" name="フリーフォーム: 図形 20"/>
        <xdr:cNvSpPr>
          <a:spLocks/>
        </xdr:cNvSpPr>
      </xdr:nvSpPr>
      <xdr:spPr>
        <a:xfrm>
          <a:off x="2057400" y="3943350"/>
          <a:ext cx="171450" cy="781050"/>
        </a:xfrm>
        <a:custGeom>
          <a:pathLst>
            <a:path h="679450" w="171450">
              <a:moveTo>
                <a:pt x="171450" y="679450"/>
              </a:moveTo>
              <a:cubicBezTo>
                <a:pt x="122766" y="624946"/>
                <a:pt x="74083" y="570442"/>
                <a:pt x="50800" y="495300"/>
              </a:cubicBezTo>
              <a:cubicBezTo>
                <a:pt x="27517" y="420158"/>
                <a:pt x="33867" y="291042"/>
                <a:pt x="31750" y="228600"/>
              </a:cubicBezTo>
              <a:cubicBezTo>
                <a:pt x="29633" y="166158"/>
                <a:pt x="43392" y="158750"/>
                <a:pt x="38100" y="120650"/>
              </a:cubicBezTo>
              <a:cubicBezTo>
                <a:pt x="32808" y="82550"/>
                <a:pt x="16404" y="41275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18</xdr:row>
      <xdr:rowOff>142875</xdr:rowOff>
    </xdr:from>
    <xdr:to>
      <xdr:col>3</xdr:col>
      <xdr:colOff>161925</xdr:colOff>
      <xdr:row>21</xdr:row>
      <xdr:rowOff>47625</xdr:rowOff>
    </xdr:to>
    <xdr:sp>
      <xdr:nvSpPr>
        <xdr:cNvPr id="347" name="フリーフォーム: 図形 21"/>
        <xdr:cNvSpPr>
          <a:spLocks/>
        </xdr:cNvSpPr>
      </xdr:nvSpPr>
      <xdr:spPr>
        <a:xfrm>
          <a:off x="2047875" y="3467100"/>
          <a:ext cx="142875" cy="476250"/>
        </a:xfrm>
        <a:custGeom>
          <a:pathLst>
            <a:path h="412750" w="146050">
              <a:moveTo>
                <a:pt x="0" y="412750"/>
              </a:moveTo>
              <a:cubicBezTo>
                <a:pt x="32279" y="376766"/>
                <a:pt x="64558" y="340783"/>
                <a:pt x="82550" y="311150"/>
              </a:cubicBezTo>
              <a:cubicBezTo>
                <a:pt x="100542" y="281517"/>
                <a:pt x="97367" y="286808"/>
                <a:pt x="107950" y="234950"/>
              </a:cubicBezTo>
              <a:cubicBezTo>
                <a:pt x="118533" y="183092"/>
                <a:pt x="132291" y="91546"/>
                <a:pt x="14605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19</xdr:row>
      <xdr:rowOff>142875</xdr:rowOff>
    </xdr:from>
    <xdr:to>
      <xdr:col>3</xdr:col>
      <xdr:colOff>19050</xdr:colOff>
      <xdr:row>21</xdr:row>
      <xdr:rowOff>28575</xdr:rowOff>
    </xdr:to>
    <xdr:sp>
      <xdr:nvSpPr>
        <xdr:cNvPr id="348" name="フリーフォーム: 図形 22"/>
        <xdr:cNvSpPr>
          <a:spLocks/>
        </xdr:cNvSpPr>
      </xdr:nvSpPr>
      <xdr:spPr>
        <a:xfrm>
          <a:off x="1704975" y="3657600"/>
          <a:ext cx="342900" cy="266700"/>
        </a:xfrm>
        <a:custGeom>
          <a:pathLst>
            <a:path h="234950" w="355600">
              <a:moveTo>
                <a:pt x="355600" y="234950"/>
              </a:moveTo>
              <a:cubicBezTo>
                <a:pt x="347133" y="185208"/>
                <a:pt x="338667" y="135467"/>
                <a:pt x="304800" y="101600"/>
              </a:cubicBezTo>
              <a:cubicBezTo>
                <a:pt x="270933" y="67733"/>
                <a:pt x="203200" y="48683"/>
                <a:pt x="152400" y="31750"/>
              </a:cubicBezTo>
              <a:cubicBezTo>
                <a:pt x="101600" y="14817"/>
                <a:pt x="50800" y="7408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95250</xdr:colOff>
      <xdr:row>24</xdr:row>
      <xdr:rowOff>161925</xdr:rowOff>
    </xdr:from>
    <xdr:to>
      <xdr:col>3</xdr:col>
      <xdr:colOff>219075</xdr:colOff>
      <xdr:row>25</xdr:row>
      <xdr:rowOff>123825</xdr:rowOff>
    </xdr:to>
    <xdr:sp>
      <xdr:nvSpPr>
        <xdr:cNvPr id="349" name="AutoShape 19"/>
        <xdr:cNvSpPr>
          <a:spLocks/>
        </xdr:cNvSpPr>
      </xdr:nvSpPr>
      <xdr:spPr>
        <a:xfrm>
          <a:off x="2124075" y="4629150"/>
          <a:ext cx="114300" cy="1524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438150</xdr:colOff>
      <xdr:row>20</xdr:row>
      <xdr:rowOff>85725</xdr:rowOff>
    </xdr:from>
    <xdr:to>
      <xdr:col>2</xdr:col>
      <xdr:colOff>466725</xdr:colOff>
      <xdr:row>25</xdr:row>
      <xdr:rowOff>142875</xdr:rowOff>
    </xdr:to>
    <xdr:grpSp>
      <xdr:nvGrpSpPr>
        <xdr:cNvPr id="350" name="Group 1758"/>
        <xdr:cNvGrpSpPr>
          <a:grpSpLocks/>
        </xdr:cNvGrpSpPr>
      </xdr:nvGrpSpPr>
      <xdr:grpSpPr>
        <a:xfrm rot="14399645">
          <a:off x="1790700" y="3790950"/>
          <a:ext cx="28575" cy="1009650"/>
          <a:chOff x="4430" y="594"/>
          <a:chExt cx="96" cy="5"/>
        </a:xfrm>
        <a:solidFill>
          <a:srgbClr val="FFFFFF"/>
        </a:solidFill>
      </xdr:grpSpPr>
      <xdr:sp>
        <xdr:nvSpPr>
          <xdr:cNvPr id="351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2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3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4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5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6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7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8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2</xdr:col>
      <xdr:colOff>371475</xdr:colOff>
      <xdr:row>21</xdr:row>
      <xdr:rowOff>114300</xdr:rowOff>
    </xdr:from>
    <xdr:ext cx="133350" cy="466725"/>
    <xdr:sp>
      <xdr:nvSpPr>
        <xdr:cNvPr id="359" name="テキスト ボックス 99"/>
        <xdr:cNvSpPr txBox="1">
          <a:spLocks noChangeArrowheads="1"/>
        </xdr:cNvSpPr>
      </xdr:nvSpPr>
      <xdr:spPr>
        <a:xfrm rot="14456911">
          <a:off x="1724025" y="4010025"/>
          <a:ext cx="1333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133350</xdr:colOff>
      <xdr:row>22</xdr:row>
      <xdr:rowOff>19050</xdr:rowOff>
    </xdr:from>
    <xdr:ext cx="333375" cy="219075"/>
    <xdr:sp>
      <xdr:nvSpPr>
        <xdr:cNvPr id="360" name="テキスト ボックス 100"/>
        <xdr:cNvSpPr txBox="1">
          <a:spLocks noChangeArrowheads="1"/>
        </xdr:cNvSpPr>
      </xdr:nvSpPr>
      <xdr:spPr>
        <a:xfrm>
          <a:off x="1485900" y="410527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甘地</a:t>
          </a:r>
        </a:p>
      </xdr:txBody>
    </xdr:sp>
    <xdr:clientData/>
  </xdr:oneCellAnchor>
  <xdr:twoCellAnchor>
    <xdr:from>
      <xdr:col>3</xdr:col>
      <xdr:colOff>123825</xdr:colOff>
      <xdr:row>18</xdr:row>
      <xdr:rowOff>114300</xdr:rowOff>
    </xdr:from>
    <xdr:to>
      <xdr:col>3</xdr:col>
      <xdr:colOff>257175</xdr:colOff>
      <xdr:row>24</xdr:row>
      <xdr:rowOff>114300</xdr:rowOff>
    </xdr:to>
    <xdr:sp>
      <xdr:nvSpPr>
        <xdr:cNvPr id="361" name="フリーフォーム: 図形 101"/>
        <xdr:cNvSpPr>
          <a:spLocks/>
        </xdr:cNvSpPr>
      </xdr:nvSpPr>
      <xdr:spPr>
        <a:xfrm>
          <a:off x="2152650" y="3438525"/>
          <a:ext cx="133350" cy="1143000"/>
        </a:xfrm>
        <a:custGeom>
          <a:pathLst>
            <a:path h="984250" w="136703">
              <a:moveTo>
                <a:pt x="136703" y="0"/>
              </a:moveTo>
              <a:cubicBezTo>
                <a:pt x="90665" y="130704"/>
                <a:pt x="44628" y="261408"/>
                <a:pt x="22403" y="374650"/>
              </a:cubicBezTo>
              <a:cubicBezTo>
                <a:pt x="178" y="487892"/>
                <a:pt x="-4055" y="577850"/>
                <a:pt x="3353" y="679450"/>
              </a:cubicBezTo>
              <a:cubicBezTo>
                <a:pt x="10761" y="781050"/>
                <a:pt x="38807" y="882650"/>
                <a:pt x="66853" y="98425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24</xdr:row>
      <xdr:rowOff>180975</xdr:rowOff>
    </xdr:from>
    <xdr:to>
      <xdr:col>5</xdr:col>
      <xdr:colOff>57150</xdr:colOff>
      <xdr:row>25</xdr:row>
      <xdr:rowOff>133350</xdr:rowOff>
    </xdr:to>
    <xdr:sp>
      <xdr:nvSpPr>
        <xdr:cNvPr id="362" name="AutoShape 19"/>
        <xdr:cNvSpPr>
          <a:spLocks/>
        </xdr:cNvSpPr>
      </xdr:nvSpPr>
      <xdr:spPr>
        <a:xfrm>
          <a:off x="3324225" y="46482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24</xdr:row>
      <xdr:rowOff>180975</xdr:rowOff>
    </xdr:to>
    <xdr:sp>
      <xdr:nvSpPr>
        <xdr:cNvPr id="363" name="Line 12810"/>
        <xdr:cNvSpPr>
          <a:spLocks/>
        </xdr:cNvSpPr>
      </xdr:nvSpPr>
      <xdr:spPr>
        <a:xfrm>
          <a:off x="3381375" y="408622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21</xdr:row>
      <xdr:rowOff>66675</xdr:rowOff>
    </xdr:from>
    <xdr:to>
      <xdr:col>5</xdr:col>
      <xdr:colOff>0</xdr:colOff>
      <xdr:row>22</xdr:row>
      <xdr:rowOff>9525</xdr:rowOff>
    </xdr:to>
    <xdr:sp>
      <xdr:nvSpPr>
        <xdr:cNvPr id="364" name="Line 12812"/>
        <xdr:cNvSpPr>
          <a:spLocks/>
        </xdr:cNvSpPr>
      </xdr:nvSpPr>
      <xdr:spPr>
        <a:xfrm>
          <a:off x="2905125" y="3962400"/>
          <a:ext cx="4762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666750</xdr:colOff>
      <xdr:row>22</xdr:row>
      <xdr:rowOff>9525</xdr:rowOff>
    </xdr:from>
    <xdr:to>
      <xdr:col>5</xdr:col>
      <xdr:colOff>428625</xdr:colOff>
      <xdr:row>23</xdr:row>
      <xdr:rowOff>114300</xdr:rowOff>
    </xdr:to>
    <xdr:sp>
      <xdr:nvSpPr>
        <xdr:cNvPr id="365" name="Line 12811"/>
        <xdr:cNvSpPr>
          <a:spLocks/>
        </xdr:cNvSpPr>
      </xdr:nvSpPr>
      <xdr:spPr>
        <a:xfrm flipH="1" flipV="1">
          <a:off x="3371850" y="4095750"/>
          <a:ext cx="438150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180975</xdr:rowOff>
    </xdr:from>
    <xdr:to>
      <xdr:col>7</xdr:col>
      <xdr:colOff>0</xdr:colOff>
      <xdr:row>22</xdr:row>
      <xdr:rowOff>38100</xdr:rowOff>
    </xdr:to>
    <xdr:sp>
      <xdr:nvSpPr>
        <xdr:cNvPr id="366" name="Line 12759"/>
        <xdr:cNvSpPr>
          <a:spLocks/>
        </xdr:cNvSpPr>
      </xdr:nvSpPr>
      <xdr:spPr>
        <a:xfrm>
          <a:off x="4733925" y="35052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495300</xdr:colOff>
      <xdr:row>25</xdr:row>
      <xdr:rowOff>9525</xdr:rowOff>
    </xdr:to>
    <xdr:sp>
      <xdr:nvSpPr>
        <xdr:cNvPr id="367" name="Freeform 1352"/>
        <xdr:cNvSpPr>
          <a:spLocks/>
        </xdr:cNvSpPr>
      </xdr:nvSpPr>
      <xdr:spPr>
        <a:xfrm>
          <a:off x="4733925" y="4086225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25</xdr:row>
      <xdr:rowOff>0</xdr:rowOff>
    </xdr:from>
    <xdr:to>
      <xdr:col>7</xdr:col>
      <xdr:colOff>57150</xdr:colOff>
      <xdr:row>25</xdr:row>
      <xdr:rowOff>142875</xdr:rowOff>
    </xdr:to>
    <xdr:sp>
      <xdr:nvSpPr>
        <xdr:cNvPr id="368" name="AutoShape 19"/>
        <xdr:cNvSpPr>
          <a:spLocks/>
        </xdr:cNvSpPr>
      </xdr:nvSpPr>
      <xdr:spPr>
        <a:xfrm>
          <a:off x="4676775" y="46577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371475</xdr:colOff>
      <xdr:row>22</xdr:row>
      <xdr:rowOff>0</xdr:rowOff>
    </xdr:from>
    <xdr:to>
      <xdr:col>7</xdr:col>
      <xdr:colOff>114300</xdr:colOff>
      <xdr:row>22</xdr:row>
      <xdr:rowOff>0</xdr:rowOff>
    </xdr:to>
    <xdr:sp>
      <xdr:nvSpPr>
        <xdr:cNvPr id="369" name="Line 12811"/>
        <xdr:cNvSpPr>
          <a:spLocks/>
        </xdr:cNvSpPr>
      </xdr:nvSpPr>
      <xdr:spPr>
        <a:xfrm flipH="1">
          <a:off x="4429125" y="40862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21</xdr:row>
      <xdr:rowOff>104775</xdr:rowOff>
    </xdr:from>
    <xdr:to>
      <xdr:col>7</xdr:col>
      <xdr:colOff>57150</xdr:colOff>
      <xdr:row>22</xdr:row>
      <xdr:rowOff>57150</xdr:rowOff>
    </xdr:to>
    <xdr:sp>
      <xdr:nvSpPr>
        <xdr:cNvPr id="370" name="Oval 30"/>
        <xdr:cNvSpPr>
          <a:spLocks/>
        </xdr:cNvSpPr>
      </xdr:nvSpPr>
      <xdr:spPr>
        <a:xfrm>
          <a:off x="4676775" y="40005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19</xdr:row>
      <xdr:rowOff>152400</xdr:rowOff>
    </xdr:from>
    <xdr:to>
      <xdr:col>7</xdr:col>
      <xdr:colOff>247650</xdr:colOff>
      <xdr:row>25</xdr:row>
      <xdr:rowOff>47625</xdr:rowOff>
    </xdr:to>
    <xdr:sp>
      <xdr:nvSpPr>
        <xdr:cNvPr id="371" name="フリーフォーム 5"/>
        <xdr:cNvSpPr>
          <a:spLocks/>
        </xdr:cNvSpPr>
      </xdr:nvSpPr>
      <xdr:spPr>
        <a:xfrm>
          <a:off x="4905375" y="3667125"/>
          <a:ext cx="76200" cy="1038225"/>
        </a:xfrm>
        <a:custGeom>
          <a:pathLst>
            <a:path h="1133475" w="140849">
              <a:moveTo>
                <a:pt x="39249" y="0"/>
              </a:moveTo>
              <a:cubicBezTo>
                <a:pt x="90049" y="86519"/>
                <a:pt x="140849" y="173038"/>
                <a:pt x="134499" y="276225"/>
              </a:cubicBezTo>
              <a:cubicBezTo>
                <a:pt x="128149" y="379413"/>
                <a:pt x="12261" y="506413"/>
                <a:pt x="1149" y="619125"/>
              </a:cubicBezTo>
              <a:cubicBezTo>
                <a:pt x="-9963" y="731837"/>
                <a:pt x="63062" y="866775"/>
                <a:pt x="67824" y="952500"/>
              </a:cubicBezTo>
              <a:cubicBezTo>
                <a:pt x="72586" y="1038225"/>
                <a:pt x="51155" y="1085850"/>
                <a:pt x="29724" y="1133475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142875</xdr:rowOff>
    </xdr:from>
    <xdr:to>
      <xdr:col>7</xdr:col>
      <xdr:colOff>495300</xdr:colOff>
      <xdr:row>21</xdr:row>
      <xdr:rowOff>104775</xdr:rowOff>
    </xdr:to>
    <xdr:sp>
      <xdr:nvSpPr>
        <xdr:cNvPr id="372" name="AutoShape 971"/>
        <xdr:cNvSpPr>
          <a:spLocks/>
        </xdr:cNvSpPr>
      </xdr:nvSpPr>
      <xdr:spPr>
        <a:xfrm>
          <a:off x="4829175" y="3657600"/>
          <a:ext cx="400050" cy="342900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214</a:t>
          </a:r>
        </a:p>
      </xdr:txBody>
    </xdr:sp>
    <xdr:clientData/>
  </xdr:twoCellAnchor>
  <xdr:twoCellAnchor>
    <xdr:from>
      <xdr:col>6</xdr:col>
      <xdr:colOff>247650</xdr:colOff>
      <xdr:row>19</xdr:row>
      <xdr:rowOff>85725</xdr:rowOff>
    </xdr:from>
    <xdr:to>
      <xdr:col>6</xdr:col>
      <xdr:colOff>276225</xdr:colOff>
      <xdr:row>24</xdr:row>
      <xdr:rowOff>142875</xdr:rowOff>
    </xdr:to>
    <xdr:grpSp>
      <xdr:nvGrpSpPr>
        <xdr:cNvPr id="373" name="Group 1758"/>
        <xdr:cNvGrpSpPr>
          <a:grpSpLocks/>
        </xdr:cNvGrpSpPr>
      </xdr:nvGrpSpPr>
      <xdr:grpSpPr>
        <a:xfrm rot="16200000">
          <a:off x="4305300" y="3600450"/>
          <a:ext cx="28575" cy="1009650"/>
          <a:chOff x="4430" y="594"/>
          <a:chExt cx="96" cy="5"/>
        </a:xfrm>
        <a:solidFill>
          <a:srgbClr val="FFFFFF"/>
        </a:solidFill>
      </xdr:grpSpPr>
      <xdr:sp>
        <xdr:nvSpPr>
          <xdr:cNvPr id="374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5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6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7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8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9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0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1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6</xdr:col>
      <xdr:colOff>209550</xdr:colOff>
      <xdr:row>20</xdr:row>
      <xdr:rowOff>180975</xdr:rowOff>
    </xdr:from>
    <xdr:ext cx="152400" cy="438150"/>
    <xdr:sp>
      <xdr:nvSpPr>
        <xdr:cNvPr id="382" name="テキスト ボックス 133"/>
        <xdr:cNvSpPr txBox="1">
          <a:spLocks noChangeArrowheads="1"/>
        </xdr:cNvSpPr>
      </xdr:nvSpPr>
      <xdr:spPr>
        <a:xfrm rot="5400000">
          <a:off x="4267200" y="3886200"/>
          <a:ext cx="1524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628650</xdr:colOff>
      <xdr:row>21</xdr:row>
      <xdr:rowOff>85725</xdr:rowOff>
    </xdr:from>
    <xdr:ext cx="333375" cy="219075"/>
    <xdr:sp>
      <xdr:nvSpPr>
        <xdr:cNvPr id="383" name="テキスト ボックス 134"/>
        <xdr:cNvSpPr txBox="1">
          <a:spLocks noChangeArrowheads="1"/>
        </xdr:cNvSpPr>
      </xdr:nvSpPr>
      <xdr:spPr>
        <a:xfrm>
          <a:off x="4010025" y="39814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鶴居</a:t>
          </a:r>
        </a:p>
      </xdr:txBody>
    </xdr:sp>
    <xdr:clientData/>
  </xdr:oneCellAnchor>
  <xdr:twoCellAnchor>
    <xdr:from>
      <xdr:col>8</xdr:col>
      <xdr:colOff>495300</xdr:colOff>
      <xdr:row>25</xdr:row>
      <xdr:rowOff>19050</xdr:rowOff>
    </xdr:from>
    <xdr:to>
      <xdr:col>8</xdr:col>
      <xdr:colOff>619125</xdr:colOff>
      <xdr:row>25</xdr:row>
      <xdr:rowOff>152400</xdr:rowOff>
    </xdr:to>
    <xdr:sp>
      <xdr:nvSpPr>
        <xdr:cNvPr id="384" name="AutoShape 19"/>
        <xdr:cNvSpPr>
          <a:spLocks/>
        </xdr:cNvSpPr>
      </xdr:nvSpPr>
      <xdr:spPr>
        <a:xfrm>
          <a:off x="5905500" y="467677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571500</xdr:colOff>
      <xdr:row>21</xdr:row>
      <xdr:rowOff>180975</xdr:rowOff>
    </xdr:from>
    <xdr:to>
      <xdr:col>8</xdr:col>
      <xdr:colOff>657225</xdr:colOff>
      <xdr:row>25</xdr:row>
      <xdr:rowOff>28575</xdr:rowOff>
    </xdr:to>
    <xdr:sp>
      <xdr:nvSpPr>
        <xdr:cNvPr id="385" name="フリーフォーム: 図形 136"/>
        <xdr:cNvSpPr>
          <a:spLocks/>
        </xdr:cNvSpPr>
      </xdr:nvSpPr>
      <xdr:spPr>
        <a:xfrm>
          <a:off x="5981700" y="4076700"/>
          <a:ext cx="85725" cy="609600"/>
        </a:xfrm>
        <a:custGeom>
          <a:pathLst>
            <a:path h="520700" w="95250">
              <a:moveTo>
                <a:pt x="0" y="520700"/>
              </a:moveTo>
              <a:cubicBezTo>
                <a:pt x="1587" y="376766"/>
                <a:pt x="3175" y="232833"/>
                <a:pt x="19050" y="146050"/>
              </a:cubicBezTo>
              <a:cubicBezTo>
                <a:pt x="34925" y="59267"/>
                <a:pt x="65087" y="29633"/>
                <a:pt x="9525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19</xdr:row>
      <xdr:rowOff>0</xdr:rowOff>
    </xdr:from>
    <xdr:to>
      <xdr:col>8</xdr:col>
      <xdr:colOff>666750</xdr:colOff>
      <xdr:row>21</xdr:row>
      <xdr:rowOff>171450</xdr:rowOff>
    </xdr:to>
    <xdr:sp>
      <xdr:nvSpPr>
        <xdr:cNvPr id="386" name="フリーフォーム: 図形 137"/>
        <xdr:cNvSpPr>
          <a:spLocks/>
        </xdr:cNvSpPr>
      </xdr:nvSpPr>
      <xdr:spPr>
        <a:xfrm>
          <a:off x="5991225" y="3514725"/>
          <a:ext cx="85725" cy="552450"/>
        </a:xfrm>
        <a:custGeom>
          <a:pathLst>
            <a:path h="482600" w="88900">
              <a:moveTo>
                <a:pt x="88900" y="482600"/>
              </a:moveTo>
              <a:cubicBezTo>
                <a:pt x="76200" y="438150"/>
                <a:pt x="63500" y="393700"/>
                <a:pt x="50800" y="342900"/>
              </a:cubicBezTo>
              <a:cubicBezTo>
                <a:pt x="38100" y="292100"/>
                <a:pt x="21167" y="234950"/>
                <a:pt x="12700" y="177800"/>
              </a:cubicBezTo>
              <a:cubicBezTo>
                <a:pt x="4233" y="120650"/>
                <a:pt x="2116" y="60325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666750</xdr:colOff>
      <xdr:row>21</xdr:row>
      <xdr:rowOff>171450</xdr:rowOff>
    </xdr:from>
    <xdr:to>
      <xdr:col>9</xdr:col>
      <xdr:colOff>409575</xdr:colOff>
      <xdr:row>24</xdr:row>
      <xdr:rowOff>57150</xdr:rowOff>
    </xdr:to>
    <xdr:sp>
      <xdr:nvSpPr>
        <xdr:cNvPr id="387" name="フリーフォーム: 図形 138"/>
        <xdr:cNvSpPr>
          <a:spLocks/>
        </xdr:cNvSpPr>
      </xdr:nvSpPr>
      <xdr:spPr>
        <a:xfrm>
          <a:off x="6076950" y="4067175"/>
          <a:ext cx="419100" cy="457200"/>
        </a:xfrm>
        <a:custGeom>
          <a:pathLst>
            <a:path h="393700" w="425450">
              <a:moveTo>
                <a:pt x="0" y="0"/>
              </a:moveTo>
              <a:cubicBezTo>
                <a:pt x="31221" y="68262"/>
                <a:pt x="62442" y="136525"/>
                <a:pt x="107950" y="190500"/>
              </a:cubicBezTo>
              <a:cubicBezTo>
                <a:pt x="153458" y="244475"/>
                <a:pt x="220133" y="289983"/>
                <a:pt x="273050" y="323850"/>
              </a:cubicBezTo>
              <a:cubicBezTo>
                <a:pt x="325967" y="357717"/>
                <a:pt x="375708" y="375708"/>
                <a:pt x="425450" y="39370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323850</xdr:colOff>
      <xdr:row>18</xdr:row>
      <xdr:rowOff>152400</xdr:rowOff>
    </xdr:from>
    <xdr:to>
      <xdr:col>8</xdr:col>
      <xdr:colOff>514350</xdr:colOff>
      <xdr:row>20</xdr:row>
      <xdr:rowOff>19050</xdr:rowOff>
    </xdr:to>
    <xdr:pic>
      <xdr:nvPicPr>
        <xdr:cNvPr id="388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3476625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33</xdr:row>
      <xdr:rowOff>0</xdr:rowOff>
    </xdr:to>
    <xdr:sp>
      <xdr:nvSpPr>
        <xdr:cNvPr id="389" name="Line 12809"/>
        <xdr:cNvSpPr>
          <a:spLocks/>
        </xdr:cNvSpPr>
      </xdr:nvSpPr>
      <xdr:spPr>
        <a:xfrm flipH="1" flipV="1">
          <a:off x="676275" y="5038725"/>
          <a:ext cx="0" cy="11430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33</xdr:row>
      <xdr:rowOff>0</xdr:rowOff>
    </xdr:from>
    <xdr:to>
      <xdr:col>1</xdr:col>
      <xdr:colOff>57150</xdr:colOff>
      <xdr:row>33</xdr:row>
      <xdr:rowOff>114300</xdr:rowOff>
    </xdr:to>
    <xdr:sp>
      <xdr:nvSpPr>
        <xdr:cNvPr id="390" name="AutoShape 1221"/>
        <xdr:cNvSpPr>
          <a:spLocks/>
        </xdr:cNvSpPr>
      </xdr:nvSpPr>
      <xdr:spPr>
        <a:xfrm>
          <a:off x="619125" y="6181725"/>
          <a:ext cx="114300" cy="1143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304800</xdr:colOff>
      <xdr:row>30</xdr:row>
      <xdr:rowOff>161925</xdr:rowOff>
    </xdr:from>
    <xdr:to>
      <xdr:col>0</xdr:col>
      <xdr:colOff>523875</xdr:colOff>
      <xdr:row>32</xdr:row>
      <xdr:rowOff>47625</xdr:rowOff>
    </xdr:to>
    <xdr:pic>
      <xdr:nvPicPr>
        <xdr:cNvPr id="391" name="図 323" descr="ソース画像を表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5772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26</xdr:row>
      <xdr:rowOff>180975</xdr:rowOff>
    </xdr:from>
    <xdr:ext cx="723900" cy="714375"/>
    <xdr:sp>
      <xdr:nvSpPr>
        <xdr:cNvPr id="392" name="テキスト ボックス 145"/>
        <xdr:cNvSpPr txBox="1">
          <a:spLocks noChangeArrowheads="1"/>
        </xdr:cNvSpPr>
      </xdr:nvSpPr>
      <xdr:spPr>
        <a:xfrm>
          <a:off x="0" y="5029200"/>
          <a:ext cx="723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銀の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馬車道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神河</a:t>
          </a:r>
        </a:p>
      </xdr:txBody>
    </xdr:sp>
    <xdr:clientData/>
  </xdr:oneCellAnchor>
  <xdr:oneCellAnchor>
    <xdr:from>
      <xdr:col>1</xdr:col>
      <xdr:colOff>171450</xdr:colOff>
      <xdr:row>26</xdr:row>
      <xdr:rowOff>180975</xdr:rowOff>
    </xdr:from>
    <xdr:ext cx="285750" cy="342900"/>
    <xdr:grpSp>
      <xdr:nvGrpSpPr>
        <xdr:cNvPr id="393" name="グループ化 63"/>
        <xdr:cNvGrpSpPr>
          <a:grpSpLocks/>
        </xdr:cNvGrpSpPr>
      </xdr:nvGrpSpPr>
      <xdr:grpSpPr>
        <a:xfrm>
          <a:off x="847725" y="5029200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394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6</xdr:col>
      <xdr:colOff>19050</xdr:colOff>
      <xdr:row>29</xdr:row>
      <xdr:rowOff>47625</xdr:rowOff>
    </xdr:from>
    <xdr:ext cx="381000" cy="247650"/>
    <xdr:sp>
      <xdr:nvSpPr>
        <xdr:cNvPr id="396" name="テキスト ボックス 150"/>
        <xdr:cNvSpPr txBox="1">
          <a:spLocks noChangeArrowheads="1"/>
        </xdr:cNvSpPr>
      </xdr:nvSpPr>
      <xdr:spPr>
        <a:xfrm>
          <a:off x="4076700" y="54673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9</xdr:col>
      <xdr:colOff>0</xdr:colOff>
      <xdr:row>30</xdr:row>
      <xdr:rowOff>76200</xdr:rowOff>
    </xdr:from>
    <xdr:ext cx="657225" cy="190500"/>
    <xdr:sp>
      <xdr:nvSpPr>
        <xdr:cNvPr id="397" name="テキスト ボックス 152"/>
        <xdr:cNvSpPr txBox="1">
          <a:spLocks noChangeArrowheads="1"/>
        </xdr:cNvSpPr>
      </xdr:nvSpPr>
      <xdr:spPr>
        <a:xfrm>
          <a:off x="6086475" y="568642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竹田城下町</a:t>
          </a:r>
        </a:p>
      </xdr:txBody>
    </xdr:sp>
    <xdr:clientData/>
  </xdr:oneCellAnchor>
  <xdr:oneCellAnchor>
    <xdr:from>
      <xdr:col>0</xdr:col>
      <xdr:colOff>219075</xdr:colOff>
      <xdr:row>44</xdr:row>
      <xdr:rowOff>114300</xdr:rowOff>
    </xdr:from>
    <xdr:ext cx="952500" cy="638175"/>
    <xdr:sp>
      <xdr:nvSpPr>
        <xdr:cNvPr id="398" name="テキスト ボックス 153"/>
        <xdr:cNvSpPr txBox="1">
          <a:spLocks noChangeArrowheads="1"/>
        </xdr:cNvSpPr>
      </xdr:nvSpPr>
      <xdr:spPr>
        <a:xfrm>
          <a:off x="219075" y="83058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巨大鯉</a:t>
          </a:r>
        </a:p>
      </xdr:txBody>
    </xdr:sp>
    <xdr:clientData/>
  </xdr:oneCellAnchor>
  <xdr:twoCellAnchor>
    <xdr:from>
      <xdr:col>1</xdr:col>
      <xdr:colOff>466725</xdr:colOff>
      <xdr:row>46</xdr:row>
      <xdr:rowOff>180975</xdr:rowOff>
    </xdr:from>
    <xdr:to>
      <xdr:col>1</xdr:col>
      <xdr:colOff>590550</xdr:colOff>
      <xdr:row>48</xdr:row>
      <xdr:rowOff>133350</xdr:rowOff>
    </xdr:to>
    <xdr:sp>
      <xdr:nvSpPr>
        <xdr:cNvPr id="399" name="Freeform 1352"/>
        <xdr:cNvSpPr>
          <a:spLocks/>
        </xdr:cNvSpPr>
      </xdr:nvSpPr>
      <xdr:spPr>
        <a:xfrm flipH="1">
          <a:off x="1143000" y="8753475"/>
          <a:ext cx="123825" cy="3333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48</xdr:row>
      <xdr:rowOff>76200</xdr:rowOff>
    </xdr:from>
    <xdr:to>
      <xdr:col>1</xdr:col>
      <xdr:colOff>657225</xdr:colOff>
      <xdr:row>49</xdr:row>
      <xdr:rowOff>19050</xdr:rowOff>
    </xdr:to>
    <xdr:sp>
      <xdr:nvSpPr>
        <xdr:cNvPr id="400" name="AutoShape 19"/>
        <xdr:cNvSpPr>
          <a:spLocks/>
        </xdr:cNvSpPr>
      </xdr:nvSpPr>
      <xdr:spPr>
        <a:xfrm>
          <a:off x="1209675" y="902970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514350</xdr:colOff>
      <xdr:row>44</xdr:row>
      <xdr:rowOff>76200</xdr:rowOff>
    </xdr:from>
    <xdr:to>
      <xdr:col>1</xdr:col>
      <xdr:colOff>590550</xdr:colOff>
      <xdr:row>46</xdr:row>
      <xdr:rowOff>66675</xdr:rowOff>
    </xdr:to>
    <xdr:sp>
      <xdr:nvSpPr>
        <xdr:cNvPr id="401" name="Freeform 1352"/>
        <xdr:cNvSpPr>
          <a:spLocks/>
        </xdr:cNvSpPr>
      </xdr:nvSpPr>
      <xdr:spPr>
        <a:xfrm rot="5400000" flipH="1">
          <a:off x="1190625" y="8267700"/>
          <a:ext cx="85725" cy="3714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257175</xdr:colOff>
      <xdr:row>46</xdr:row>
      <xdr:rowOff>171450</xdr:rowOff>
    </xdr:from>
    <xdr:to>
      <xdr:col>7</xdr:col>
      <xdr:colOff>19050</xdr:colOff>
      <xdr:row>48</xdr:row>
      <xdr:rowOff>76200</xdr:rowOff>
    </xdr:to>
    <xdr:sp>
      <xdr:nvSpPr>
        <xdr:cNvPr id="402" name="Line 12811"/>
        <xdr:cNvSpPr>
          <a:spLocks/>
        </xdr:cNvSpPr>
      </xdr:nvSpPr>
      <xdr:spPr>
        <a:xfrm flipH="1">
          <a:off x="4314825" y="8743950"/>
          <a:ext cx="4381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50</xdr:row>
      <xdr:rowOff>0</xdr:rowOff>
    </xdr:from>
    <xdr:to>
      <xdr:col>7</xdr:col>
      <xdr:colOff>57150</xdr:colOff>
      <xdr:row>50</xdr:row>
      <xdr:rowOff>142875</xdr:rowOff>
    </xdr:to>
    <xdr:sp>
      <xdr:nvSpPr>
        <xdr:cNvPr id="403" name="AutoShape 19"/>
        <xdr:cNvSpPr>
          <a:spLocks/>
        </xdr:cNvSpPr>
      </xdr:nvSpPr>
      <xdr:spPr>
        <a:xfrm>
          <a:off x="4676775" y="9334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47</xdr:row>
      <xdr:rowOff>9525</xdr:rowOff>
    </xdr:from>
    <xdr:to>
      <xdr:col>6</xdr:col>
      <xdr:colOff>676275</xdr:colOff>
      <xdr:row>50</xdr:row>
      <xdr:rowOff>0</xdr:rowOff>
    </xdr:to>
    <xdr:sp>
      <xdr:nvSpPr>
        <xdr:cNvPr id="404" name="Line 12810"/>
        <xdr:cNvSpPr>
          <a:spLocks/>
        </xdr:cNvSpPr>
      </xdr:nvSpPr>
      <xdr:spPr>
        <a:xfrm>
          <a:off x="4733925" y="877252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171450</xdr:rowOff>
    </xdr:from>
    <xdr:to>
      <xdr:col>7</xdr:col>
      <xdr:colOff>0</xdr:colOff>
      <xdr:row>47</xdr:row>
      <xdr:rowOff>19050</xdr:rowOff>
    </xdr:to>
    <xdr:sp>
      <xdr:nvSpPr>
        <xdr:cNvPr id="405" name="Line 12812"/>
        <xdr:cNvSpPr>
          <a:spLocks/>
        </xdr:cNvSpPr>
      </xdr:nvSpPr>
      <xdr:spPr>
        <a:xfrm>
          <a:off x="4733925" y="8172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628650</xdr:colOff>
      <xdr:row>46</xdr:row>
      <xdr:rowOff>104775</xdr:rowOff>
    </xdr:from>
    <xdr:to>
      <xdr:col>7</xdr:col>
      <xdr:colOff>66675</xdr:colOff>
      <xdr:row>47</xdr:row>
      <xdr:rowOff>57150</xdr:rowOff>
    </xdr:to>
    <xdr:sp>
      <xdr:nvSpPr>
        <xdr:cNvPr id="406" name="Oval 30"/>
        <xdr:cNvSpPr>
          <a:spLocks/>
        </xdr:cNvSpPr>
      </xdr:nvSpPr>
      <xdr:spPr>
        <a:xfrm>
          <a:off x="4686300" y="867727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352425</xdr:colOff>
      <xdr:row>46</xdr:row>
      <xdr:rowOff>57150</xdr:rowOff>
    </xdr:from>
    <xdr:ext cx="285750" cy="342900"/>
    <xdr:grpSp>
      <xdr:nvGrpSpPr>
        <xdr:cNvPr id="407" name="グループ化 63"/>
        <xdr:cNvGrpSpPr>
          <a:grpSpLocks/>
        </xdr:cNvGrpSpPr>
      </xdr:nvGrpSpPr>
      <xdr:grpSpPr>
        <a:xfrm>
          <a:off x="5086350" y="8629650"/>
          <a:ext cx="285750" cy="342900"/>
          <a:chOff x="4603815" y="3750229"/>
          <a:chExt cx="342720" cy="337466"/>
        </a:xfrm>
        <a:solidFill>
          <a:srgbClr val="FFFFFF"/>
        </a:solidFill>
      </xdr:grpSpPr>
      <xdr:pic>
        <xdr:nvPicPr>
          <xdr:cNvPr id="408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5</xdr:col>
      <xdr:colOff>219075</xdr:colOff>
      <xdr:row>88</xdr:row>
      <xdr:rowOff>142875</xdr:rowOff>
    </xdr:from>
    <xdr:ext cx="333375" cy="238125"/>
    <xdr:sp>
      <xdr:nvSpPr>
        <xdr:cNvPr id="410" name="テキスト ボックス 97"/>
        <xdr:cNvSpPr txBox="1">
          <a:spLocks noChangeArrowheads="1"/>
        </xdr:cNvSpPr>
      </xdr:nvSpPr>
      <xdr:spPr>
        <a:xfrm>
          <a:off x="3600450" y="1654492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K407</a:t>
          </a:r>
        </a:p>
      </xdr:txBody>
    </xdr:sp>
    <xdr:clientData/>
  </xdr:oneCellAnchor>
  <xdr:oneCellAnchor>
    <xdr:from>
      <xdr:col>2</xdr:col>
      <xdr:colOff>85725</xdr:colOff>
      <xdr:row>86</xdr:row>
      <xdr:rowOff>28575</xdr:rowOff>
    </xdr:from>
    <xdr:ext cx="333375" cy="238125"/>
    <xdr:sp>
      <xdr:nvSpPr>
        <xdr:cNvPr id="411" name="テキスト ボックス 102"/>
        <xdr:cNvSpPr txBox="1">
          <a:spLocks noChangeArrowheads="1"/>
        </xdr:cNvSpPr>
      </xdr:nvSpPr>
      <xdr:spPr>
        <a:xfrm>
          <a:off x="1438275" y="1604962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K215</a:t>
          </a:r>
        </a:p>
      </xdr:txBody>
    </xdr:sp>
    <xdr:clientData/>
  </xdr:oneCellAnchor>
  <xdr:oneCellAnchor>
    <xdr:from>
      <xdr:col>5</xdr:col>
      <xdr:colOff>238125</xdr:colOff>
      <xdr:row>94</xdr:row>
      <xdr:rowOff>28575</xdr:rowOff>
    </xdr:from>
    <xdr:ext cx="333375" cy="238125"/>
    <xdr:sp>
      <xdr:nvSpPr>
        <xdr:cNvPr id="412" name="テキスト ボックス 103"/>
        <xdr:cNvSpPr txBox="1">
          <a:spLocks noChangeArrowheads="1"/>
        </xdr:cNvSpPr>
      </xdr:nvSpPr>
      <xdr:spPr>
        <a:xfrm>
          <a:off x="3619500" y="17573625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K518</a:t>
          </a:r>
        </a:p>
      </xdr:txBody>
    </xdr:sp>
    <xdr:clientData/>
  </xdr:oneCellAnchor>
  <xdr:oneCellAnchor>
    <xdr:from>
      <xdr:col>1</xdr:col>
      <xdr:colOff>219075</xdr:colOff>
      <xdr:row>85</xdr:row>
      <xdr:rowOff>152400</xdr:rowOff>
    </xdr:from>
    <xdr:ext cx="333375" cy="257175"/>
    <xdr:sp>
      <xdr:nvSpPr>
        <xdr:cNvPr id="413" name="テキスト ボックス 104"/>
        <xdr:cNvSpPr txBox="1">
          <a:spLocks noChangeArrowheads="1"/>
        </xdr:cNvSpPr>
      </xdr:nvSpPr>
      <xdr:spPr>
        <a:xfrm>
          <a:off x="895350" y="15982950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K404</a:t>
          </a:r>
        </a:p>
      </xdr:txBody>
    </xdr:sp>
    <xdr:clientData/>
  </xdr:oneCellAnchor>
  <xdr:oneCellAnchor>
    <xdr:from>
      <xdr:col>6</xdr:col>
      <xdr:colOff>466725</xdr:colOff>
      <xdr:row>91</xdr:row>
      <xdr:rowOff>152400</xdr:rowOff>
    </xdr:from>
    <xdr:ext cx="342900" cy="257175"/>
    <xdr:sp>
      <xdr:nvSpPr>
        <xdr:cNvPr id="414" name="テキスト ボックス 108"/>
        <xdr:cNvSpPr txBox="1">
          <a:spLocks noChangeArrowheads="1"/>
        </xdr:cNvSpPr>
      </xdr:nvSpPr>
      <xdr:spPr>
        <a:xfrm>
          <a:off x="4524375" y="1712595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K516</a:t>
          </a:r>
        </a:p>
      </xdr:txBody>
    </xdr:sp>
    <xdr:clientData/>
  </xdr:oneCellAnchor>
  <xdr:oneCellAnchor>
    <xdr:from>
      <xdr:col>6</xdr:col>
      <xdr:colOff>323850</xdr:colOff>
      <xdr:row>44</xdr:row>
      <xdr:rowOff>47625</xdr:rowOff>
    </xdr:from>
    <xdr:ext cx="200025" cy="247650"/>
    <xdr:sp>
      <xdr:nvSpPr>
        <xdr:cNvPr id="415" name="テキスト ボックス 109"/>
        <xdr:cNvSpPr txBox="1">
          <a:spLocks noChangeArrowheads="1"/>
        </xdr:cNvSpPr>
      </xdr:nvSpPr>
      <xdr:spPr>
        <a:xfrm>
          <a:off x="4381500" y="82391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K1</a:t>
          </a:r>
        </a:p>
      </xdr:txBody>
    </xdr:sp>
    <xdr:clientData/>
  </xdr:oneCellAnchor>
  <xdr:twoCellAnchor>
    <xdr:from>
      <xdr:col>8</xdr:col>
      <xdr:colOff>428625</xdr:colOff>
      <xdr:row>49</xdr:row>
      <xdr:rowOff>180975</xdr:rowOff>
    </xdr:from>
    <xdr:to>
      <xdr:col>8</xdr:col>
      <xdr:colOff>552450</xdr:colOff>
      <xdr:row>50</xdr:row>
      <xdr:rowOff>142875</xdr:rowOff>
    </xdr:to>
    <xdr:sp>
      <xdr:nvSpPr>
        <xdr:cNvPr id="416" name="AutoShape 19"/>
        <xdr:cNvSpPr>
          <a:spLocks/>
        </xdr:cNvSpPr>
      </xdr:nvSpPr>
      <xdr:spPr>
        <a:xfrm>
          <a:off x="5838825" y="9324975"/>
          <a:ext cx="114300" cy="1524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476250</xdr:colOff>
      <xdr:row>46</xdr:row>
      <xdr:rowOff>171450</xdr:rowOff>
    </xdr:from>
    <xdr:to>
      <xdr:col>9</xdr:col>
      <xdr:colOff>133350</xdr:colOff>
      <xdr:row>50</xdr:row>
      <xdr:rowOff>9525</xdr:rowOff>
    </xdr:to>
    <xdr:sp>
      <xdr:nvSpPr>
        <xdr:cNvPr id="417" name="フリーフォーム: 図形 111"/>
        <xdr:cNvSpPr>
          <a:spLocks/>
        </xdr:cNvSpPr>
      </xdr:nvSpPr>
      <xdr:spPr>
        <a:xfrm>
          <a:off x="5886450" y="8743950"/>
          <a:ext cx="333375" cy="600075"/>
        </a:xfrm>
        <a:custGeom>
          <a:pathLst>
            <a:path h="512648" w="346288">
              <a:moveTo>
                <a:pt x="9738" y="512648"/>
              </a:moveTo>
              <a:cubicBezTo>
                <a:pt x="-316" y="391469"/>
                <a:pt x="-10370" y="270290"/>
                <a:pt x="22438" y="188798"/>
              </a:cubicBezTo>
              <a:cubicBezTo>
                <a:pt x="55246" y="107306"/>
                <a:pt x="152613" y="54390"/>
                <a:pt x="206588" y="23698"/>
              </a:cubicBezTo>
              <a:cubicBezTo>
                <a:pt x="260563" y="-6994"/>
                <a:pt x="303425" y="-1173"/>
                <a:pt x="346288" y="4648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76200</xdr:colOff>
      <xdr:row>43</xdr:row>
      <xdr:rowOff>142875</xdr:rowOff>
    </xdr:from>
    <xdr:to>
      <xdr:col>9</xdr:col>
      <xdr:colOff>123825</xdr:colOff>
      <xdr:row>46</xdr:row>
      <xdr:rowOff>180975</xdr:rowOff>
    </xdr:to>
    <xdr:sp>
      <xdr:nvSpPr>
        <xdr:cNvPr id="418" name="フリーフォーム: 図形 112"/>
        <xdr:cNvSpPr>
          <a:spLocks/>
        </xdr:cNvSpPr>
      </xdr:nvSpPr>
      <xdr:spPr>
        <a:xfrm>
          <a:off x="6162675" y="8143875"/>
          <a:ext cx="47625" cy="609600"/>
        </a:xfrm>
        <a:custGeom>
          <a:pathLst>
            <a:path h="527050" w="52856">
              <a:moveTo>
                <a:pt x="52856" y="527050"/>
              </a:moveTo>
              <a:cubicBezTo>
                <a:pt x="30631" y="447146"/>
                <a:pt x="8406" y="367242"/>
                <a:pt x="2056" y="279400"/>
              </a:cubicBezTo>
              <a:cubicBezTo>
                <a:pt x="-4294" y="191558"/>
                <a:pt x="5231" y="95779"/>
                <a:pt x="14756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46</xdr:row>
      <xdr:rowOff>180975</xdr:rowOff>
    </xdr:from>
    <xdr:to>
      <xdr:col>9</xdr:col>
      <xdr:colOff>381000</xdr:colOff>
      <xdr:row>49</xdr:row>
      <xdr:rowOff>123825</xdr:rowOff>
    </xdr:to>
    <xdr:sp>
      <xdr:nvSpPr>
        <xdr:cNvPr id="419" name="フリーフォーム: 図形 113"/>
        <xdr:cNvSpPr>
          <a:spLocks/>
        </xdr:cNvSpPr>
      </xdr:nvSpPr>
      <xdr:spPr>
        <a:xfrm>
          <a:off x="6219825" y="8753475"/>
          <a:ext cx="247650" cy="514350"/>
        </a:xfrm>
        <a:custGeom>
          <a:pathLst>
            <a:path h="444500" w="247650">
              <a:moveTo>
                <a:pt x="0" y="0"/>
              </a:moveTo>
              <a:cubicBezTo>
                <a:pt x="52387" y="124883"/>
                <a:pt x="104775" y="249767"/>
                <a:pt x="146050" y="323850"/>
              </a:cubicBezTo>
              <a:cubicBezTo>
                <a:pt x="187325" y="397933"/>
                <a:pt x="217487" y="421216"/>
                <a:pt x="247650" y="44450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342900</xdr:colOff>
      <xdr:row>43</xdr:row>
      <xdr:rowOff>161925</xdr:rowOff>
    </xdr:from>
    <xdr:ext cx="285750" cy="352425"/>
    <xdr:grpSp>
      <xdr:nvGrpSpPr>
        <xdr:cNvPr id="420" name="グループ化 63"/>
        <xdr:cNvGrpSpPr>
          <a:grpSpLocks/>
        </xdr:cNvGrpSpPr>
      </xdr:nvGrpSpPr>
      <xdr:grpSpPr>
        <a:xfrm>
          <a:off x="5753100" y="8162925"/>
          <a:ext cx="285750" cy="352425"/>
          <a:chOff x="4603815" y="3750229"/>
          <a:chExt cx="342720" cy="337466"/>
        </a:xfrm>
        <a:solidFill>
          <a:srgbClr val="FFFFFF"/>
        </a:solidFill>
      </xdr:grpSpPr>
      <xdr:pic>
        <xdr:nvPicPr>
          <xdr:cNvPr id="421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9</xdr:col>
      <xdr:colOff>209550</xdr:colOff>
      <xdr:row>44</xdr:row>
      <xdr:rowOff>9525</xdr:rowOff>
    </xdr:from>
    <xdr:to>
      <xdr:col>9</xdr:col>
      <xdr:colOff>457200</xdr:colOff>
      <xdr:row>49</xdr:row>
      <xdr:rowOff>19050</xdr:rowOff>
    </xdr:to>
    <xdr:sp>
      <xdr:nvSpPr>
        <xdr:cNvPr id="423" name="フリーフォーム: 図形 119"/>
        <xdr:cNvSpPr>
          <a:spLocks/>
        </xdr:cNvSpPr>
      </xdr:nvSpPr>
      <xdr:spPr>
        <a:xfrm>
          <a:off x="6296025" y="8201025"/>
          <a:ext cx="247650" cy="962025"/>
        </a:xfrm>
        <a:custGeom>
          <a:pathLst>
            <a:path h="831850" w="247650">
              <a:moveTo>
                <a:pt x="0" y="0"/>
              </a:moveTo>
              <a:cubicBezTo>
                <a:pt x="20637" y="191029"/>
                <a:pt x="41275" y="382058"/>
                <a:pt x="82550" y="520700"/>
              </a:cubicBezTo>
              <a:cubicBezTo>
                <a:pt x="123825" y="659342"/>
                <a:pt x="185737" y="745596"/>
                <a:pt x="247650" y="83185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4</xdr:col>
      <xdr:colOff>200025</xdr:colOff>
      <xdr:row>52</xdr:row>
      <xdr:rowOff>76200</xdr:rowOff>
    </xdr:from>
    <xdr:ext cx="1104900" cy="619125"/>
    <xdr:sp>
      <xdr:nvSpPr>
        <xdr:cNvPr id="424" name="テキスト ボックス 120"/>
        <xdr:cNvSpPr txBox="1">
          <a:spLocks noChangeArrowheads="1"/>
        </xdr:cNvSpPr>
      </xdr:nvSpPr>
      <xdr:spPr>
        <a:xfrm>
          <a:off x="2905125" y="9791700"/>
          <a:ext cx="11049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城崎温泉駅</a:t>
          </a:r>
        </a:p>
      </xdr:txBody>
    </xdr:sp>
    <xdr:clientData/>
  </xdr:oneCellAnchor>
  <xdr:twoCellAnchor>
    <xdr:from>
      <xdr:col>4</xdr:col>
      <xdr:colOff>85725</xdr:colOff>
      <xdr:row>54</xdr:row>
      <xdr:rowOff>142875</xdr:rowOff>
    </xdr:from>
    <xdr:to>
      <xdr:col>4</xdr:col>
      <xdr:colOff>247650</xdr:colOff>
      <xdr:row>55</xdr:row>
      <xdr:rowOff>190500</xdr:rowOff>
    </xdr:to>
    <xdr:sp>
      <xdr:nvSpPr>
        <xdr:cNvPr id="425" name="Freeform 1352"/>
        <xdr:cNvSpPr>
          <a:spLocks/>
        </xdr:cNvSpPr>
      </xdr:nvSpPr>
      <xdr:spPr>
        <a:xfrm>
          <a:off x="2790825" y="10239375"/>
          <a:ext cx="152400" cy="2381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57150</xdr:colOff>
      <xdr:row>56</xdr:row>
      <xdr:rowOff>76200</xdr:rowOff>
    </xdr:from>
    <xdr:to>
      <xdr:col>4</xdr:col>
      <xdr:colOff>180975</xdr:colOff>
      <xdr:row>57</xdr:row>
      <xdr:rowOff>28575</xdr:rowOff>
    </xdr:to>
    <xdr:sp>
      <xdr:nvSpPr>
        <xdr:cNvPr id="426" name="AutoShape 19"/>
        <xdr:cNvSpPr>
          <a:spLocks/>
        </xdr:cNvSpPr>
      </xdr:nvSpPr>
      <xdr:spPr>
        <a:xfrm>
          <a:off x="2762250" y="105537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161925</xdr:colOff>
      <xdr:row>55</xdr:row>
      <xdr:rowOff>47625</xdr:rowOff>
    </xdr:from>
    <xdr:to>
      <xdr:col>4</xdr:col>
      <xdr:colOff>257175</xdr:colOff>
      <xdr:row>56</xdr:row>
      <xdr:rowOff>95250</xdr:rowOff>
    </xdr:to>
    <xdr:sp>
      <xdr:nvSpPr>
        <xdr:cNvPr id="427" name="Freeform 1352"/>
        <xdr:cNvSpPr>
          <a:spLocks/>
        </xdr:cNvSpPr>
      </xdr:nvSpPr>
      <xdr:spPr>
        <a:xfrm rot="5400000" flipV="1">
          <a:off x="2867025" y="10334625"/>
          <a:ext cx="95250" cy="2381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85725</xdr:colOff>
      <xdr:row>48</xdr:row>
      <xdr:rowOff>152400</xdr:rowOff>
    </xdr:from>
    <xdr:ext cx="885825" cy="304800"/>
    <xdr:sp>
      <xdr:nvSpPr>
        <xdr:cNvPr id="428" name="テキスト ボックス 139"/>
        <xdr:cNvSpPr txBox="1">
          <a:spLocks noChangeArrowheads="1"/>
        </xdr:cNvSpPr>
      </xdr:nvSpPr>
      <xdr:spPr>
        <a:xfrm>
          <a:off x="85725" y="9105900"/>
          <a:ext cx="885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写真のプロパティーを</a:t>
          </a:r>
          <a:r>
            <a:rPr lang="en-US" cap="none" sz="7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通過証明とします</a:t>
          </a:r>
        </a:p>
      </xdr:txBody>
    </xdr:sp>
    <xdr:clientData/>
  </xdr:oneCellAnchor>
  <xdr:oneCellAnchor>
    <xdr:from>
      <xdr:col>4</xdr:col>
      <xdr:colOff>152400</xdr:colOff>
      <xdr:row>56</xdr:row>
      <xdr:rowOff>152400</xdr:rowOff>
    </xdr:from>
    <xdr:ext cx="895350" cy="304800"/>
    <xdr:sp>
      <xdr:nvSpPr>
        <xdr:cNvPr id="429" name="テキスト ボックス 140"/>
        <xdr:cNvSpPr txBox="1">
          <a:spLocks noChangeArrowheads="1"/>
        </xdr:cNvSpPr>
      </xdr:nvSpPr>
      <xdr:spPr>
        <a:xfrm>
          <a:off x="2857500" y="10629900"/>
          <a:ext cx="895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写真のプロパティーを</a:t>
          </a:r>
          <a:r>
            <a:rPr lang="en-US" cap="none" sz="7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通過証明とします</a:t>
          </a:r>
        </a:p>
      </xdr:txBody>
    </xdr:sp>
    <xdr:clientData/>
  </xdr:oneCellAnchor>
  <xdr:oneCellAnchor>
    <xdr:from>
      <xdr:col>2</xdr:col>
      <xdr:colOff>104775</xdr:colOff>
      <xdr:row>48</xdr:row>
      <xdr:rowOff>152400</xdr:rowOff>
    </xdr:from>
    <xdr:ext cx="1095375" cy="381000"/>
    <xdr:sp>
      <xdr:nvSpPr>
        <xdr:cNvPr id="430" name="テキスト ボックス 141"/>
        <xdr:cNvSpPr txBox="1">
          <a:spLocks noChangeArrowheads="1"/>
        </xdr:cNvSpPr>
      </xdr:nvSpPr>
      <xdr:spPr>
        <a:xfrm>
          <a:off x="1457325" y="9105900"/>
          <a:ext cx="1095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巨大鯉と自転車撮影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自撮り</a:t>
          </a:r>
        </a:p>
      </xdr:txBody>
    </xdr:sp>
    <xdr:clientData/>
  </xdr:oneCellAnchor>
  <xdr:oneCellAnchor>
    <xdr:from>
      <xdr:col>6</xdr:col>
      <xdr:colOff>9525</xdr:colOff>
      <xdr:row>56</xdr:row>
      <xdr:rowOff>180975</xdr:rowOff>
    </xdr:from>
    <xdr:ext cx="1323975" cy="381000"/>
    <xdr:sp>
      <xdr:nvSpPr>
        <xdr:cNvPr id="431" name="テキスト ボックス 146"/>
        <xdr:cNvSpPr txBox="1">
          <a:spLocks noChangeArrowheads="1"/>
        </xdr:cNvSpPr>
      </xdr:nvSpPr>
      <xdr:spPr>
        <a:xfrm>
          <a:off x="4067175" y="10658475"/>
          <a:ext cx="13239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城崎温泉駅と自転車撮影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自撮り</a:t>
          </a:r>
        </a:p>
      </xdr:txBody>
    </xdr:sp>
    <xdr:clientData/>
  </xdr:oneCellAnchor>
  <xdr:twoCellAnchor>
    <xdr:from>
      <xdr:col>0</xdr:col>
      <xdr:colOff>619125</xdr:colOff>
      <xdr:row>66</xdr:row>
      <xdr:rowOff>0</xdr:rowOff>
    </xdr:from>
    <xdr:to>
      <xdr:col>1</xdr:col>
      <xdr:colOff>57150</xdr:colOff>
      <xdr:row>66</xdr:row>
      <xdr:rowOff>114300</xdr:rowOff>
    </xdr:to>
    <xdr:sp>
      <xdr:nvSpPr>
        <xdr:cNvPr id="432" name="AutoShape 19"/>
        <xdr:cNvSpPr>
          <a:spLocks/>
        </xdr:cNvSpPr>
      </xdr:nvSpPr>
      <xdr:spPr>
        <a:xfrm>
          <a:off x="619125" y="123539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62</xdr:row>
      <xdr:rowOff>9525</xdr:rowOff>
    </xdr:from>
    <xdr:to>
      <xdr:col>0</xdr:col>
      <xdr:colOff>657225</xdr:colOff>
      <xdr:row>66</xdr:row>
      <xdr:rowOff>19050</xdr:rowOff>
    </xdr:to>
    <xdr:sp>
      <xdr:nvSpPr>
        <xdr:cNvPr id="433" name="フリーフォーム: 図形 154"/>
        <xdr:cNvSpPr>
          <a:spLocks/>
        </xdr:cNvSpPr>
      </xdr:nvSpPr>
      <xdr:spPr>
        <a:xfrm>
          <a:off x="561975" y="11630025"/>
          <a:ext cx="95250" cy="742950"/>
        </a:xfrm>
        <a:custGeom>
          <a:pathLst>
            <a:path h="673100" w="101600">
              <a:moveTo>
                <a:pt x="101600" y="673100"/>
              </a:moveTo>
              <a:cubicBezTo>
                <a:pt x="87312" y="602721"/>
                <a:pt x="73025" y="532342"/>
                <a:pt x="63500" y="438150"/>
              </a:cubicBezTo>
              <a:cubicBezTo>
                <a:pt x="53975" y="343958"/>
                <a:pt x="55033" y="180975"/>
                <a:pt x="44450" y="107950"/>
              </a:cubicBezTo>
              <a:cubicBezTo>
                <a:pt x="33867" y="34925"/>
                <a:pt x="16933" y="17462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60</xdr:row>
      <xdr:rowOff>66675</xdr:rowOff>
    </xdr:from>
    <xdr:to>
      <xdr:col>0</xdr:col>
      <xdr:colOff>581025</xdr:colOff>
      <xdr:row>62</xdr:row>
      <xdr:rowOff>47625</xdr:rowOff>
    </xdr:to>
    <xdr:sp>
      <xdr:nvSpPr>
        <xdr:cNvPr id="434" name="フリーフォーム: 図形 155"/>
        <xdr:cNvSpPr>
          <a:spLocks/>
        </xdr:cNvSpPr>
      </xdr:nvSpPr>
      <xdr:spPr>
        <a:xfrm>
          <a:off x="104775" y="11306175"/>
          <a:ext cx="476250" cy="361950"/>
        </a:xfrm>
        <a:custGeom>
          <a:pathLst>
            <a:path h="311150" w="488950">
              <a:moveTo>
                <a:pt x="488950" y="311150"/>
              </a:moveTo>
              <a:cubicBezTo>
                <a:pt x="469371" y="273579"/>
                <a:pt x="449792" y="236008"/>
                <a:pt x="400050" y="196850"/>
              </a:cubicBezTo>
              <a:cubicBezTo>
                <a:pt x="350308" y="157692"/>
                <a:pt x="257175" y="109008"/>
                <a:pt x="190500" y="76200"/>
              </a:cubicBezTo>
              <a:cubicBezTo>
                <a:pt x="123825" y="43392"/>
                <a:pt x="61912" y="21696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59</xdr:row>
      <xdr:rowOff>161925</xdr:rowOff>
    </xdr:from>
    <xdr:to>
      <xdr:col>1</xdr:col>
      <xdr:colOff>133350</xdr:colOff>
      <xdr:row>62</xdr:row>
      <xdr:rowOff>9525</xdr:rowOff>
    </xdr:to>
    <xdr:sp>
      <xdr:nvSpPr>
        <xdr:cNvPr id="435" name="フリーフォーム: 図形 158"/>
        <xdr:cNvSpPr>
          <a:spLocks/>
        </xdr:cNvSpPr>
      </xdr:nvSpPr>
      <xdr:spPr>
        <a:xfrm>
          <a:off x="581025" y="11210925"/>
          <a:ext cx="228600" cy="419100"/>
        </a:xfrm>
        <a:custGeom>
          <a:pathLst>
            <a:path h="355600" w="234950">
              <a:moveTo>
                <a:pt x="0" y="355600"/>
              </a:moveTo>
              <a:cubicBezTo>
                <a:pt x="58208" y="330200"/>
                <a:pt x="116417" y="304800"/>
                <a:pt x="152400" y="279400"/>
              </a:cubicBezTo>
              <a:cubicBezTo>
                <a:pt x="188383" y="254000"/>
                <a:pt x="202142" y="249767"/>
                <a:pt x="215900" y="203200"/>
              </a:cubicBezTo>
              <a:cubicBezTo>
                <a:pt x="229658" y="156633"/>
                <a:pt x="232304" y="78316"/>
                <a:pt x="23495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238125</xdr:colOff>
      <xdr:row>61</xdr:row>
      <xdr:rowOff>28575</xdr:rowOff>
    </xdr:from>
    <xdr:ext cx="285750" cy="333375"/>
    <xdr:grpSp>
      <xdr:nvGrpSpPr>
        <xdr:cNvPr id="436" name="グループ化 63"/>
        <xdr:cNvGrpSpPr>
          <a:grpSpLocks/>
        </xdr:cNvGrpSpPr>
      </xdr:nvGrpSpPr>
      <xdr:grpSpPr>
        <a:xfrm>
          <a:off x="914400" y="11458575"/>
          <a:ext cx="285750" cy="333375"/>
          <a:chOff x="4603815" y="3750229"/>
          <a:chExt cx="342720" cy="337466"/>
        </a:xfrm>
        <a:solidFill>
          <a:srgbClr val="FFFFFF"/>
        </a:solidFill>
      </xdr:grpSpPr>
      <xdr:pic>
        <xdr:nvPicPr>
          <xdr:cNvPr id="437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0</xdr:col>
      <xdr:colOff>180975</xdr:colOff>
      <xdr:row>61</xdr:row>
      <xdr:rowOff>152400</xdr:rowOff>
    </xdr:from>
    <xdr:to>
      <xdr:col>0</xdr:col>
      <xdr:colOff>457200</xdr:colOff>
      <xdr:row>65</xdr:row>
      <xdr:rowOff>28575</xdr:rowOff>
    </xdr:to>
    <xdr:sp>
      <xdr:nvSpPr>
        <xdr:cNvPr id="439" name="フリーフォーム: 図形 181"/>
        <xdr:cNvSpPr>
          <a:spLocks/>
        </xdr:cNvSpPr>
      </xdr:nvSpPr>
      <xdr:spPr>
        <a:xfrm>
          <a:off x="180975" y="11582400"/>
          <a:ext cx="276225" cy="638175"/>
        </a:xfrm>
        <a:custGeom>
          <a:pathLst>
            <a:path h="558800" w="281517">
              <a:moveTo>
                <a:pt x="279400" y="558800"/>
              </a:moveTo>
              <a:cubicBezTo>
                <a:pt x="280458" y="414866"/>
                <a:pt x="281517" y="270933"/>
                <a:pt x="234950" y="177800"/>
              </a:cubicBezTo>
              <a:cubicBezTo>
                <a:pt x="188383" y="84667"/>
                <a:pt x="94191" y="42333"/>
                <a:pt x="0" y="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647700</xdr:colOff>
      <xdr:row>62</xdr:row>
      <xdr:rowOff>142875</xdr:rowOff>
    </xdr:from>
    <xdr:to>
      <xdr:col>3</xdr:col>
      <xdr:colOff>419100</xdr:colOff>
      <xdr:row>64</xdr:row>
      <xdr:rowOff>66675</xdr:rowOff>
    </xdr:to>
    <xdr:sp>
      <xdr:nvSpPr>
        <xdr:cNvPr id="440" name="Line 12811"/>
        <xdr:cNvSpPr>
          <a:spLocks/>
        </xdr:cNvSpPr>
      </xdr:nvSpPr>
      <xdr:spPr>
        <a:xfrm flipH="1" flipV="1">
          <a:off x="2000250" y="11763375"/>
          <a:ext cx="447675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66</xdr:row>
      <xdr:rowOff>0</xdr:rowOff>
    </xdr:from>
    <xdr:to>
      <xdr:col>3</xdr:col>
      <xdr:colOff>57150</xdr:colOff>
      <xdr:row>66</xdr:row>
      <xdr:rowOff>114300</xdr:rowOff>
    </xdr:to>
    <xdr:sp>
      <xdr:nvSpPr>
        <xdr:cNvPr id="441" name="AutoShape 19"/>
        <xdr:cNvSpPr>
          <a:spLocks/>
        </xdr:cNvSpPr>
      </xdr:nvSpPr>
      <xdr:spPr>
        <a:xfrm>
          <a:off x="1971675" y="123539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676275</xdr:colOff>
      <xdr:row>63</xdr:row>
      <xdr:rowOff>9525</xdr:rowOff>
    </xdr:from>
    <xdr:to>
      <xdr:col>2</xdr:col>
      <xdr:colOff>676275</xdr:colOff>
      <xdr:row>66</xdr:row>
      <xdr:rowOff>0</xdr:rowOff>
    </xdr:to>
    <xdr:sp>
      <xdr:nvSpPr>
        <xdr:cNvPr id="442" name="Line 12810"/>
        <xdr:cNvSpPr>
          <a:spLocks/>
        </xdr:cNvSpPr>
      </xdr:nvSpPr>
      <xdr:spPr>
        <a:xfrm>
          <a:off x="2028825" y="11820525"/>
          <a:ext cx="0" cy="5334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171450</xdr:rowOff>
    </xdr:from>
    <xdr:to>
      <xdr:col>3</xdr:col>
      <xdr:colOff>0</xdr:colOff>
      <xdr:row>63</xdr:row>
      <xdr:rowOff>19050</xdr:rowOff>
    </xdr:to>
    <xdr:sp>
      <xdr:nvSpPr>
        <xdr:cNvPr id="443" name="Line 12812"/>
        <xdr:cNvSpPr>
          <a:spLocks/>
        </xdr:cNvSpPr>
      </xdr:nvSpPr>
      <xdr:spPr>
        <a:xfrm>
          <a:off x="2028825" y="112204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628650</xdr:colOff>
      <xdr:row>62</xdr:row>
      <xdr:rowOff>104775</xdr:rowOff>
    </xdr:from>
    <xdr:to>
      <xdr:col>3</xdr:col>
      <xdr:colOff>66675</xdr:colOff>
      <xdr:row>63</xdr:row>
      <xdr:rowOff>57150</xdr:rowOff>
    </xdr:to>
    <xdr:sp>
      <xdr:nvSpPr>
        <xdr:cNvPr id="444" name="Oval 30"/>
        <xdr:cNvSpPr>
          <a:spLocks/>
        </xdr:cNvSpPr>
      </xdr:nvSpPr>
      <xdr:spPr>
        <a:xfrm>
          <a:off x="1981200" y="1172527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</xdr:col>
      <xdr:colOff>123825</xdr:colOff>
      <xdr:row>62</xdr:row>
      <xdr:rowOff>38100</xdr:rowOff>
    </xdr:from>
    <xdr:ext cx="285750" cy="333375"/>
    <xdr:grpSp>
      <xdr:nvGrpSpPr>
        <xdr:cNvPr id="445" name="グループ化 63"/>
        <xdr:cNvGrpSpPr>
          <a:grpSpLocks/>
        </xdr:cNvGrpSpPr>
      </xdr:nvGrpSpPr>
      <xdr:grpSpPr>
        <a:xfrm>
          <a:off x="1476375" y="11658600"/>
          <a:ext cx="285750" cy="333375"/>
          <a:chOff x="4603815" y="3750229"/>
          <a:chExt cx="342720" cy="337466"/>
        </a:xfrm>
        <a:solidFill>
          <a:srgbClr val="FFFFFF"/>
        </a:solidFill>
      </xdr:grpSpPr>
      <xdr:pic>
        <xdr:nvPicPr>
          <xdr:cNvPr id="446" name="Picture 667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603815" y="3760437"/>
            <a:ext cx="342720" cy="3272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oneCellAnchor>
    <xdr:from>
      <xdr:col>7</xdr:col>
      <xdr:colOff>57150</xdr:colOff>
      <xdr:row>69</xdr:row>
      <xdr:rowOff>114300</xdr:rowOff>
    </xdr:from>
    <xdr:ext cx="657225" cy="190500"/>
    <xdr:sp>
      <xdr:nvSpPr>
        <xdr:cNvPr id="448" name="テキスト ボックス 198"/>
        <xdr:cNvSpPr txBox="1">
          <a:spLocks noChangeArrowheads="1"/>
        </xdr:cNvSpPr>
      </xdr:nvSpPr>
      <xdr:spPr>
        <a:xfrm>
          <a:off x="4791075" y="12982575"/>
          <a:ext cx="657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竹田城下町</a:t>
          </a:r>
        </a:p>
      </xdr:txBody>
    </xdr:sp>
    <xdr:clientData/>
  </xdr:oneCellAnchor>
  <xdr:twoCellAnchor>
    <xdr:from>
      <xdr:col>8</xdr:col>
      <xdr:colOff>619125</xdr:colOff>
      <xdr:row>83</xdr:row>
      <xdr:rowOff>0</xdr:rowOff>
    </xdr:from>
    <xdr:to>
      <xdr:col>9</xdr:col>
      <xdr:colOff>57150</xdr:colOff>
      <xdr:row>83</xdr:row>
      <xdr:rowOff>114300</xdr:rowOff>
    </xdr:to>
    <xdr:sp>
      <xdr:nvSpPr>
        <xdr:cNvPr id="449" name="AutoShape 19"/>
        <xdr:cNvSpPr>
          <a:spLocks/>
        </xdr:cNvSpPr>
      </xdr:nvSpPr>
      <xdr:spPr>
        <a:xfrm>
          <a:off x="6029325" y="15478125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676275</xdr:colOff>
      <xdr:row>80</xdr:row>
      <xdr:rowOff>9525</xdr:rowOff>
    </xdr:from>
    <xdr:to>
      <xdr:col>8</xdr:col>
      <xdr:colOff>676275</xdr:colOff>
      <xdr:row>83</xdr:row>
      <xdr:rowOff>0</xdr:rowOff>
    </xdr:to>
    <xdr:sp>
      <xdr:nvSpPr>
        <xdr:cNvPr id="450" name="Line 12810"/>
        <xdr:cNvSpPr>
          <a:spLocks/>
        </xdr:cNvSpPr>
      </xdr:nvSpPr>
      <xdr:spPr>
        <a:xfrm>
          <a:off x="6086475" y="1491615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628650</xdr:colOff>
      <xdr:row>79</xdr:row>
      <xdr:rowOff>104775</xdr:rowOff>
    </xdr:from>
    <xdr:to>
      <xdr:col>9</xdr:col>
      <xdr:colOff>66675</xdr:colOff>
      <xdr:row>80</xdr:row>
      <xdr:rowOff>57150</xdr:rowOff>
    </xdr:to>
    <xdr:sp>
      <xdr:nvSpPr>
        <xdr:cNvPr id="451" name="Oval 30"/>
        <xdr:cNvSpPr>
          <a:spLocks/>
        </xdr:cNvSpPr>
      </xdr:nvSpPr>
      <xdr:spPr>
        <a:xfrm>
          <a:off x="6038850" y="14820900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581025</xdr:colOff>
      <xdr:row>76</xdr:row>
      <xdr:rowOff>114300</xdr:rowOff>
    </xdr:from>
    <xdr:to>
      <xdr:col>9</xdr:col>
      <xdr:colOff>19050</xdr:colOff>
      <xdr:row>79</xdr:row>
      <xdr:rowOff>85725</xdr:rowOff>
    </xdr:to>
    <xdr:sp>
      <xdr:nvSpPr>
        <xdr:cNvPr id="452" name="フリーフォーム: 図形 207"/>
        <xdr:cNvSpPr>
          <a:spLocks/>
        </xdr:cNvSpPr>
      </xdr:nvSpPr>
      <xdr:spPr>
        <a:xfrm>
          <a:off x="5991225" y="14258925"/>
          <a:ext cx="114300" cy="542925"/>
        </a:xfrm>
        <a:custGeom>
          <a:pathLst>
            <a:path h="469900" w="107950">
              <a:moveTo>
                <a:pt x="107950" y="469900"/>
              </a:moveTo>
              <a:cubicBezTo>
                <a:pt x="104246" y="413808"/>
                <a:pt x="100542" y="357717"/>
                <a:pt x="82550" y="279400"/>
              </a:cubicBezTo>
              <a:cubicBezTo>
                <a:pt x="64558" y="201083"/>
                <a:pt x="32279" y="100541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152400</xdr:colOff>
      <xdr:row>76</xdr:row>
      <xdr:rowOff>95250</xdr:rowOff>
    </xdr:from>
    <xdr:to>
      <xdr:col>9</xdr:col>
      <xdr:colOff>552450</xdr:colOff>
      <xdr:row>81</xdr:row>
      <xdr:rowOff>123825</xdr:rowOff>
    </xdr:to>
    <xdr:sp>
      <xdr:nvSpPr>
        <xdr:cNvPr id="453" name="フリーフォーム: 図形 208"/>
        <xdr:cNvSpPr>
          <a:spLocks/>
        </xdr:cNvSpPr>
      </xdr:nvSpPr>
      <xdr:spPr>
        <a:xfrm>
          <a:off x="6238875" y="14239875"/>
          <a:ext cx="400050" cy="981075"/>
        </a:xfrm>
        <a:custGeom>
          <a:pathLst>
            <a:path h="850900" w="412750">
              <a:moveTo>
                <a:pt x="0" y="0"/>
              </a:moveTo>
              <a:cubicBezTo>
                <a:pt x="55033" y="91016"/>
                <a:pt x="110067" y="182033"/>
                <a:pt x="146050" y="285750"/>
              </a:cubicBezTo>
              <a:cubicBezTo>
                <a:pt x="182033" y="389467"/>
                <a:pt x="171450" y="528108"/>
                <a:pt x="215900" y="622300"/>
              </a:cubicBezTo>
              <a:cubicBezTo>
                <a:pt x="260350" y="716492"/>
                <a:pt x="336550" y="783696"/>
                <a:pt x="412750" y="8509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171450</xdr:colOff>
      <xdr:row>77</xdr:row>
      <xdr:rowOff>19050</xdr:rowOff>
    </xdr:from>
    <xdr:ext cx="342900" cy="238125"/>
    <xdr:sp>
      <xdr:nvSpPr>
        <xdr:cNvPr id="454" name="テキスト ボックス 210"/>
        <xdr:cNvSpPr txBox="1">
          <a:spLocks noChangeArrowheads="1"/>
        </xdr:cNvSpPr>
      </xdr:nvSpPr>
      <xdr:spPr>
        <a:xfrm>
          <a:off x="5581650" y="1435417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oneCellAnchor>
    <xdr:from>
      <xdr:col>9</xdr:col>
      <xdr:colOff>104775</xdr:colOff>
      <xdr:row>77</xdr:row>
      <xdr:rowOff>114300</xdr:rowOff>
    </xdr:from>
    <xdr:ext cx="390525" cy="238125"/>
    <xdr:sp>
      <xdr:nvSpPr>
        <xdr:cNvPr id="455" name="テキスト ボックス 211"/>
        <xdr:cNvSpPr txBox="1">
          <a:spLocks noChangeArrowheads="1"/>
        </xdr:cNvSpPr>
      </xdr:nvSpPr>
      <xdr:spPr>
        <a:xfrm>
          <a:off x="6191250" y="144494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1</xdr:col>
      <xdr:colOff>19050</xdr:colOff>
      <xdr:row>88</xdr:row>
      <xdr:rowOff>0</xdr:rowOff>
    </xdr:from>
    <xdr:to>
      <xdr:col>1</xdr:col>
      <xdr:colOff>438150</xdr:colOff>
      <xdr:row>88</xdr:row>
      <xdr:rowOff>0</xdr:rowOff>
    </xdr:to>
    <xdr:sp>
      <xdr:nvSpPr>
        <xdr:cNvPr id="456" name="Line 12646"/>
        <xdr:cNvSpPr>
          <a:spLocks/>
        </xdr:cNvSpPr>
      </xdr:nvSpPr>
      <xdr:spPr>
        <a:xfrm>
          <a:off x="695325" y="16402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88</xdr:row>
      <xdr:rowOff>0</xdr:rowOff>
    </xdr:from>
    <xdr:to>
      <xdr:col>1</xdr:col>
      <xdr:colOff>0</xdr:colOff>
      <xdr:row>91</xdr:row>
      <xdr:rowOff>0</xdr:rowOff>
    </xdr:to>
    <xdr:sp>
      <xdr:nvSpPr>
        <xdr:cNvPr id="457" name="Freeform 1352"/>
        <xdr:cNvSpPr>
          <a:spLocks/>
        </xdr:cNvSpPr>
      </xdr:nvSpPr>
      <xdr:spPr>
        <a:xfrm flipH="1">
          <a:off x="104775" y="16402050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619125</xdr:colOff>
      <xdr:row>91</xdr:row>
      <xdr:rowOff>0</xdr:rowOff>
    </xdr:from>
    <xdr:to>
      <xdr:col>1</xdr:col>
      <xdr:colOff>57150</xdr:colOff>
      <xdr:row>91</xdr:row>
      <xdr:rowOff>142875</xdr:rowOff>
    </xdr:to>
    <xdr:sp>
      <xdr:nvSpPr>
        <xdr:cNvPr id="458" name="AutoShape 19"/>
        <xdr:cNvSpPr>
          <a:spLocks/>
        </xdr:cNvSpPr>
      </xdr:nvSpPr>
      <xdr:spPr>
        <a:xfrm>
          <a:off x="619125" y="169735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88</xdr:row>
      <xdr:rowOff>0</xdr:rowOff>
    </xdr:to>
    <xdr:sp>
      <xdr:nvSpPr>
        <xdr:cNvPr id="459" name="Line 12812"/>
        <xdr:cNvSpPr>
          <a:spLocks/>
        </xdr:cNvSpPr>
      </xdr:nvSpPr>
      <xdr:spPr>
        <a:xfrm>
          <a:off x="676275" y="158305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628650</xdr:colOff>
      <xdr:row>87</xdr:row>
      <xdr:rowOff>114300</xdr:rowOff>
    </xdr:from>
    <xdr:to>
      <xdr:col>1</xdr:col>
      <xdr:colOff>66675</xdr:colOff>
      <xdr:row>88</xdr:row>
      <xdr:rowOff>76200</xdr:rowOff>
    </xdr:to>
    <xdr:sp>
      <xdr:nvSpPr>
        <xdr:cNvPr id="460" name="Oval 30"/>
        <xdr:cNvSpPr>
          <a:spLocks/>
        </xdr:cNvSpPr>
      </xdr:nvSpPr>
      <xdr:spPr>
        <a:xfrm>
          <a:off x="628650" y="163258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90</xdr:row>
      <xdr:rowOff>180975</xdr:rowOff>
    </xdr:from>
    <xdr:to>
      <xdr:col>3</xdr:col>
      <xdr:colOff>57150</xdr:colOff>
      <xdr:row>91</xdr:row>
      <xdr:rowOff>133350</xdr:rowOff>
    </xdr:to>
    <xdr:sp>
      <xdr:nvSpPr>
        <xdr:cNvPr id="461" name="AutoShape 19"/>
        <xdr:cNvSpPr>
          <a:spLocks/>
        </xdr:cNvSpPr>
      </xdr:nvSpPr>
      <xdr:spPr>
        <a:xfrm>
          <a:off x="1971675" y="16964025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88</xdr:row>
      <xdr:rowOff>0</xdr:rowOff>
    </xdr:from>
    <xdr:to>
      <xdr:col>3</xdr:col>
      <xdr:colOff>0</xdr:colOff>
      <xdr:row>90</xdr:row>
      <xdr:rowOff>180975</xdr:rowOff>
    </xdr:to>
    <xdr:sp>
      <xdr:nvSpPr>
        <xdr:cNvPr id="462" name="Line 12810"/>
        <xdr:cNvSpPr>
          <a:spLocks/>
        </xdr:cNvSpPr>
      </xdr:nvSpPr>
      <xdr:spPr>
        <a:xfrm>
          <a:off x="2028825" y="16402050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85</xdr:row>
      <xdr:rowOff>104775</xdr:rowOff>
    </xdr:from>
    <xdr:to>
      <xdr:col>3</xdr:col>
      <xdr:colOff>0</xdr:colOff>
      <xdr:row>88</xdr:row>
      <xdr:rowOff>9525</xdr:rowOff>
    </xdr:to>
    <xdr:sp>
      <xdr:nvSpPr>
        <xdr:cNvPr id="463" name="Line 12812"/>
        <xdr:cNvSpPr>
          <a:spLocks/>
        </xdr:cNvSpPr>
      </xdr:nvSpPr>
      <xdr:spPr>
        <a:xfrm>
          <a:off x="1724025" y="15935325"/>
          <a:ext cx="304800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88</xdr:row>
      <xdr:rowOff>19050</xdr:rowOff>
    </xdr:from>
    <xdr:to>
      <xdr:col>3</xdr:col>
      <xdr:colOff>342900</xdr:colOff>
      <xdr:row>90</xdr:row>
      <xdr:rowOff>38100</xdr:rowOff>
    </xdr:to>
    <xdr:sp>
      <xdr:nvSpPr>
        <xdr:cNvPr id="464" name="Line 12811"/>
        <xdr:cNvSpPr>
          <a:spLocks/>
        </xdr:cNvSpPr>
      </xdr:nvSpPr>
      <xdr:spPr>
        <a:xfrm flipH="1" flipV="1">
          <a:off x="2047875" y="16421100"/>
          <a:ext cx="323850" cy="400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323850</xdr:colOff>
      <xdr:row>85</xdr:row>
      <xdr:rowOff>9525</xdr:rowOff>
    </xdr:from>
    <xdr:to>
      <xdr:col>3</xdr:col>
      <xdr:colOff>133350</xdr:colOff>
      <xdr:row>89</xdr:row>
      <xdr:rowOff>152400</xdr:rowOff>
    </xdr:to>
    <xdr:sp>
      <xdr:nvSpPr>
        <xdr:cNvPr id="465" name="フリーフォーム: 図形 26"/>
        <xdr:cNvSpPr>
          <a:spLocks/>
        </xdr:cNvSpPr>
      </xdr:nvSpPr>
      <xdr:spPr>
        <a:xfrm>
          <a:off x="1676400" y="15840075"/>
          <a:ext cx="485775" cy="904875"/>
        </a:xfrm>
        <a:custGeom>
          <a:pathLst>
            <a:path h="787400" w="488950">
              <a:moveTo>
                <a:pt x="488950" y="0"/>
              </a:moveTo>
              <a:cubicBezTo>
                <a:pt x="472016" y="89958"/>
                <a:pt x="455083" y="179917"/>
                <a:pt x="431800" y="241300"/>
              </a:cubicBezTo>
              <a:cubicBezTo>
                <a:pt x="408517" y="302683"/>
                <a:pt x="373592" y="312208"/>
                <a:pt x="349250" y="368300"/>
              </a:cubicBezTo>
              <a:cubicBezTo>
                <a:pt x="324908" y="424392"/>
                <a:pt x="312208" y="523875"/>
                <a:pt x="285750" y="577850"/>
              </a:cubicBezTo>
              <a:cubicBezTo>
                <a:pt x="259292" y="631825"/>
                <a:pt x="238125" y="657225"/>
                <a:pt x="190500" y="692150"/>
              </a:cubicBezTo>
              <a:cubicBezTo>
                <a:pt x="142875" y="727075"/>
                <a:pt x="71437" y="757237"/>
                <a:pt x="0" y="787400"/>
              </a:cubicBezTo>
            </a:path>
          </a:pathLst>
        </a:cu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91</xdr:row>
      <xdr:rowOff>0</xdr:rowOff>
    </xdr:from>
    <xdr:to>
      <xdr:col>4</xdr:col>
      <xdr:colOff>619125</xdr:colOff>
      <xdr:row>91</xdr:row>
      <xdr:rowOff>142875</xdr:rowOff>
    </xdr:to>
    <xdr:sp>
      <xdr:nvSpPr>
        <xdr:cNvPr id="466" name="AutoShape 19"/>
        <xdr:cNvSpPr>
          <a:spLocks/>
        </xdr:cNvSpPr>
      </xdr:nvSpPr>
      <xdr:spPr>
        <a:xfrm>
          <a:off x="3200400" y="169735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542925</xdr:colOff>
      <xdr:row>87</xdr:row>
      <xdr:rowOff>152400</xdr:rowOff>
    </xdr:from>
    <xdr:to>
      <xdr:col>4</xdr:col>
      <xdr:colOff>647700</xdr:colOff>
      <xdr:row>91</xdr:row>
      <xdr:rowOff>38100</xdr:rowOff>
    </xdr:to>
    <xdr:sp>
      <xdr:nvSpPr>
        <xdr:cNvPr id="467" name="フリーフォーム: 図形 96"/>
        <xdr:cNvSpPr>
          <a:spLocks/>
        </xdr:cNvSpPr>
      </xdr:nvSpPr>
      <xdr:spPr>
        <a:xfrm>
          <a:off x="3248025" y="16363950"/>
          <a:ext cx="104775" cy="647700"/>
        </a:xfrm>
        <a:custGeom>
          <a:pathLst>
            <a:path h="558800" w="103011">
              <a:moveTo>
                <a:pt x="1411" y="558800"/>
              </a:moveTo>
              <a:cubicBezTo>
                <a:pt x="-706" y="389466"/>
                <a:pt x="-2822" y="220133"/>
                <a:pt x="14111" y="127000"/>
              </a:cubicBezTo>
              <a:cubicBezTo>
                <a:pt x="31044" y="33867"/>
                <a:pt x="67027" y="16933"/>
                <a:pt x="103011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457200</xdr:colOff>
      <xdr:row>84</xdr:row>
      <xdr:rowOff>133350</xdr:rowOff>
    </xdr:from>
    <xdr:to>
      <xdr:col>4</xdr:col>
      <xdr:colOff>619125</xdr:colOff>
      <xdr:row>87</xdr:row>
      <xdr:rowOff>152400</xdr:rowOff>
    </xdr:to>
    <xdr:sp>
      <xdr:nvSpPr>
        <xdr:cNvPr id="468" name="フリーフォーム: 図形 110"/>
        <xdr:cNvSpPr>
          <a:spLocks/>
        </xdr:cNvSpPr>
      </xdr:nvSpPr>
      <xdr:spPr>
        <a:xfrm>
          <a:off x="3162300" y="15773400"/>
          <a:ext cx="152400" cy="590550"/>
        </a:xfrm>
        <a:custGeom>
          <a:pathLst>
            <a:path h="514350" w="165100">
              <a:moveTo>
                <a:pt x="165100" y="514350"/>
              </a:moveTo>
              <a:cubicBezTo>
                <a:pt x="134408" y="487362"/>
                <a:pt x="103717" y="460375"/>
                <a:pt x="76200" y="374650"/>
              </a:cubicBezTo>
              <a:cubicBezTo>
                <a:pt x="48683" y="288925"/>
                <a:pt x="24341" y="144462"/>
                <a:pt x="0" y="0"/>
              </a:cubicBez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209550</xdr:colOff>
      <xdr:row>84</xdr:row>
      <xdr:rowOff>95250</xdr:rowOff>
    </xdr:from>
    <xdr:ext cx="152400" cy="581025"/>
    <xdr:sp>
      <xdr:nvSpPr>
        <xdr:cNvPr id="469" name="テキスト ボックス 114"/>
        <xdr:cNvSpPr txBox="1">
          <a:spLocks noChangeArrowheads="1"/>
        </xdr:cNvSpPr>
      </xdr:nvSpPr>
      <xdr:spPr>
        <a:xfrm rot="3075738">
          <a:off x="3590925" y="15735300"/>
          <a:ext cx="1524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133350</xdr:colOff>
      <xdr:row>85</xdr:row>
      <xdr:rowOff>28575</xdr:rowOff>
    </xdr:from>
    <xdr:ext cx="333375" cy="219075"/>
    <xdr:sp>
      <xdr:nvSpPr>
        <xdr:cNvPr id="470" name="テキスト ボックス 170"/>
        <xdr:cNvSpPr txBox="1">
          <a:spLocks noChangeArrowheads="1"/>
        </xdr:cNvSpPr>
      </xdr:nvSpPr>
      <xdr:spPr>
        <a:xfrm>
          <a:off x="3514725" y="1585912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甘地</a:t>
          </a:r>
        </a:p>
      </xdr:txBody>
    </xdr:sp>
    <xdr:clientData/>
  </xdr:oneCellAnchor>
  <xdr:oneCellAnchor>
    <xdr:from>
      <xdr:col>4</xdr:col>
      <xdr:colOff>609600</xdr:colOff>
      <xdr:row>86</xdr:row>
      <xdr:rowOff>114300</xdr:rowOff>
    </xdr:from>
    <xdr:ext cx="333375" cy="238125"/>
    <xdr:sp>
      <xdr:nvSpPr>
        <xdr:cNvPr id="471" name="テキスト ボックス 172"/>
        <xdr:cNvSpPr txBox="1">
          <a:spLocks noChangeArrowheads="1"/>
        </xdr:cNvSpPr>
      </xdr:nvSpPr>
      <xdr:spPr>
        <a:xfrm>
          <a:off x="3314700" y="1613535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K215</a:t>
          </a:r>
        </a:p>
      </xdr:txBody>
    </xdr:sp>
    <xdr:clientData/>
  </xdr:oneCellAnchor>
  <xdr:twoCellAnchor>
    <xdr:from>
      <xdr:col>7</xdr:col>
      <xdr:colOff>19050</xdr:colOff>
      <xdr:row>88</xdr:row>
      <xdr:rowOff>0</xdr:rowOff>
    </xdr:from>
    <xdr:to>
      <xdr:col>7</xdr:col>
      <xdr:colOff>438150</xdr:colOff>
      <xdr:row>88</xdr:row>
      <xdr:rowOff>0</xdr:rowOff>
    </xdr:to>
    <xdr:sp>
      <xdr:nvSpPr>
        <xdr:cNvPr id="472" name="Line 12646"/>
        <xdr:cNvSpPr>
          <a:spLocks/>
        </xdr:cNvSpPr>
      </xdr:nvSpPr>
      <xdr:spPr>
        <a:xfrm>
          <a:off x="4752975" y="16402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88</xdr:row>
      <xdr:rowOff>0</xdr:rowOff>
    </xdr:from>
    <xdr:to>
      <xdr:col>7</xdr:col>
      <xdr:colOff>0</xdr:colOff>
      <xdr:row>91</xdr:row>
      <xdr:rowOff>0</xdr:rowOff>
    </xdr:to>
    <xdr:sp>
      <xdr:nvSpPr>
        <xdr:cNvPr id="473" name="Freeform 1352"/>
        <xdr:cNvSpPr>
          <a:spLocks/>
        </xdr:cNvSpPr>
      </xdr:nvSpPr>
      <xdr:spPr>
        <a:xfrm flipH="1">
          <a:off x="4162425" y="16402050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91</xdr:row>
      <xdr:rowOff>0</xdr:rowOff>
    </xdr:from>
    <xdr:to>
      <xdr:col>7</xdr:col>
      <xdr:colOff>57150</xdr:colOff>
      <xdr:row>91</xdr:row>
      <xdr:rowOff>142875</xdr:rowOff>
    </xdr:to>
    <xdr:sp>
      <xdr:nvSpPr>
        <xdr:cNvPr id="474" name="AutoShape 19"/>
        <xdr:cNvSpPr>
          <a:spLocks/>
        </xdr:cNvSpPr>
      </xdr:nvSpPr>
      <xdr:spPr>
        <a:xfrm>
          <a:off x="4676775" y="169735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47625</xdr:rowOff>
    </xdr:from>
    <xdr:to>
      <xdr:col>7</xdr:col>
      <xdr:colOff>228600</xdr:colOff>
      <xdr:row>87</xdr:row>
      <xdr:rowOff>180975</xdr:rowOff>
    </xdr:to>
    <xdr:sp>
      <xdr:nvSpPr>
        <xdr:cNvPr id="475" name="フリーフォーム: 図形 194"/>
        <xdr:cNvSpPr>
          <a:spLocks/>
        </xdr:cNvSpPr>
      </xdr:nvSpPr>
      <xdr:spPr>
        <a:xfrm>
          <a:off x="4733925" y="15878175"/>
          <a:ext cx="228600" cy="514350"/>
        </a:xfrm>
        <a:custGeom>
          <a:pathLst>
            <a:path h="444500" w="234950">
              <a:moveTo>
                <a:pt x="0" y="444500"/>
              </a:moveTo>
              <a:cubicBezTo>
                <a:pt x="3704" y="387350"/>
                <a:pt x="7408" y="330200"/>
                <a:pt x="31750" y="285750"/>
              </a:cubicBezTo>
              <a:cubicBezTo>
                <a:pt x="56092" y="241300"/>
                <a:pt x="112183" y="225425"/>
                <a:pt x="146050" y="177800"/>
              </a:cubicBezTo>
              <a:cubicBezTo>
                <a:pt x="179917" y="130175"/>
                <a:pt x="207433" y="65087"/>
                <a:pt x="234950" y="0"/>
              </a:cubicBez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180975</xdr:colOff>
      <xdr:row>85</xdr:row>
      <xdr:rowOff>133350</xdr:rowOff>
    </xdr:from>
    <xdr:to>
      <xdr:col>6</xdr:col>
      <xdr:colOff>581025</xdr:colOff>
      <xdr:row>87</xdr:row>
      <xdr:rowOff>85725</xdr:rowOff>
    </xdr:to>
    <xdr:sp>
      <xdr:nvSpPr>
        <xdr:cNvPr id="476" name="AutoShape 971"/>
        <xdr:cNvSpPr>
          <a:spLocks/>
        </xdr:cNvSpPr>
      </xdr:nvSpPr>
      <xdr:spPr>
        <a:xfrm>
          <a:off x="4238625" y="15963900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405</a:t>
          </a:r>
        </a:p>
      </xdr:txBody>
    </xdr:sp>
    <xdr:clientData/>
  </xdr:twoCellAnchor>
  <xdr:twoCellAnchor>
    <xdr:from>
      <xdr:col>7</xdr:col>
      <xdr:colOff>323850</xdr:colOff>
      <xdr:row>85</xdr:row>
      <xdr:rowOff>38100</xdr:rowOff>
    </xdr:from>
    <xdr:to>
      <xdr:col>7</xdr:col>
      <xdr:colOff>352425</xdr:colOff>
      <xdr:row>90</xdr:row>
      <xdr:rowOff>85725</xdr:rowOff>
    </xdr:to>
    <xdr:grpSp>
      <xdr:nvGrpSpPr>
        <xdr:cNvPr id="477" name="Group 1758"/>
        <xdr:cNvGrpSpPr>
          <a:grpSpLocks/>
        </xdr:cNvGrpSpPr>
      </xdr:nvGrpSpPr>
      <xdr:grpSpPr>
        <a:xfrm rot="16200000">
          <a:off x="5057775" y="15868650"/>
          <a:ext cx="28575" cy="1000125"/>
          <a:chOff x="4430" y="594"/>
          <a:chExt cx="96" cy="5"/>
        </a:xfrm>
        <a:solidFill>
          <a:srgbClr val="FFFFFF"/>
        </a:solidFill>
      </xdr:grpSpPr>
      <xdr:sp>
        <xdr:nvSpPr>
          <xdr:cNvPr id="478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9" name="Line 1751"/>
          <xdr:cNvSpPr>
            <a:spLocks/>
          </xdr:cNvSpPr>
        </xdr:nvSpPr>
        <xdr:spPr>
          <a:xfrm>
            <a:off x="4430" y="594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0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1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2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3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4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5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oneCellAnchor>
    <xdr:from>
      <xdr:col>7</xdr:col>
      <xdr:colOff>276225</xdr:colOff>
      <xdr:row>88</xdr:row>
      <xdr:rowOff>85725</xdr:rowOff>
    </xdr:from>
    <xdr:ext cx="133350" cy="533400"/>
    <xdr:sp>
      <xdr:nvSpPr>
        <xdr:cNvPr id="486" name="テキスト ボックス 200"/>
        <xdr:cNvSpPr txBox="1">
          <a:spLocks noChangeArrowheads="1"/>
        </xdr:cNvSpPr>
      </xdr:nvSpPr>
      <xdr:spPr>
        <a:xfrm rot="5400000">
          <a:off x="5010150" y="16487775"/>
          <a:ext cx="1333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180975</xdr:colOff>
      <xdr:row>88</xdr:row>
      <xdr:rowOff>152400</xdr:rowOff>
    </xdr:from>
    <xdr:ext cx="333375" cy="228600"/>
    <xdr:sp>
      <xdr:nvSpPr>
        <xdr:cNvPr id="487" name="テキスト ボックス 217"/>
        <xdr:cNvSpPr txBox="1">
          <a:spLocks noChangeArrowheads="1"/>
        </xdr:cNvSpPr>
      </xdr:nvSpPr>
      <xdr:spPr>
        <a:xfrm>
          <a:off x="4914900" y="1655445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福崎</a:t>
          </a:r>
        </a:p>
      </xdr:txBody>
    </xdr:sp>
    <xdr:clientData/>
  </xdr:oneCellAnchor>
  <xdr:twoCellAnchor>
    <xdr:from>
      <xdr:col>8</xdr:col>
      <xdr:colOff>457200</xdr:colOff>
      <xdr:row>90</xdr:row>
      <xdr:rowOff>171450</xdr:rowOff>
    </xdr:from>
    <xdr:to>
      <xdr:col>8</xdr:col>
      <xdr:colOff>561975</xdr:colOff>
      <xdr:row>91</xdr:row>
      <xdr:rowOff>123825</xdr:rowOff>
    </xdr:to>
    <xdr:sp>
      <xdr:nvSpPr>
        <xdr:cNvPr id="488" name="AutoShape 19"/>
        <xdr:cNvSpPr>
          <a:spLocks/>
        </xdr:cNvSpPr>
      </xdr:nvSpPr>
      <xdr:spPr>
        <a:xfrm>
          <a:off x="5867400" y="1695450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514350</xdr:colOff>
      <xdr:row>88</xdr:row>
      <xdr:rowOff>180975</xdr:rowOff>
    </xdr:from>
    <xdr:to>
      <xdr:col>8</xdr:col>
      <xdr:colOff>514350</xdr:colOff>
      <xdr:row>90</xdr:row>
      <xdr:rowOff>171450</xdr:rowOff>
    </xdr:to>
    <xdr:sp>
      <xdr:nvSpPr>
        <xdr:cNvPr id="489" name="Line 12810"/>
        <xdr:cNvSpPr>
          <a:spLocks/>
        </xdr:cNvSpPr>
      </xdr:nvSpPr>
      <xdr:spPr>
        <a:xfrm>
          <a:off x="5924550" y="16583025"/>
          <a:ext cx="0" cy="371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381000</xdr:colOff>
      <xdr:row>85</xdr:row>
      <xdr:rowOff>142875</xdr:rowOff>
    </xdr:from>
    <xdr:to>
      <xdr:col>9</xdr:col>
      <xdr:colOff>476250</xdr:colOff>
      <xdr:row>88</xdr:row>
      <xdr:rowOff>47625</xdr:rowOff>
    </xdr:to>
    <xdr:sp>
      <xdr:nvSpPr>
        <xdr:cNvPr id="490" name="Line 12811"/>
        <xdr:cNvSpPr>
          <a:spLocks/>
        </xdr:cNvSpPr>
      </xdr:nvSpPr>
      <xdr:spPr>
        <a:xfrm flipH="1" flipV="1">
          <a:off x="5791200" y="15973425"/>
          <a:ext cx="771525" cy="476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86</xdr:row>
      <xdr:rowOff>142875</xdr:rowOff>
    </xdr:from>
    <xdr:to>
      <xdr:col>9</xdr:col>
      <xdr:colOff>171450</xdr:colOff>
      <xdr:row>87</xdr:row>
      <xdr:rowOff>95250</xdr:rowOff>
    </xdr:to>
    <xdr:sp>
      <xdr:nvSpPr>
        <xdr:cNvPr id="491" name="Oval 30"/>
        <xdr:cNvSpPr>
          <a:spLocks/>
        </xdr:cNvSpPr>
      </xdr:nvSpPr>
      <xdr:spPr>
        <a:xfrm>
          <a:off x="6143625" y="161639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86</xdr:row>
      <xdr:rowOff>104775</xdr:rowOff>
    </xdr:from>
    <xdr:to>
      <xdr:col>8</xdr:col>
      <xdr:colOff>590550</xdr:colOff>
      <xdr:row>88</xdr:row>
      <xdr:rowOff>57150</xdr:rowOff>
    </xdr:to>
    <xdr:sp>
      <xdr:nvSpPr>
        <xdr:cNvPr id="492" name="AutoShape 971"/>
        <xdr:cNvSpPr>
          <a:spLocks/>
        </xdr:cNvSpPr>
      </xdr:nvSpPr>
      <xdr:spPr>
        <a:xfrm>
          <a:off x="5610225" y="16125825"/>
          <a:ext cx="3905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405</a:t>
          </a:r>
        </a:p>
      </xdr:txBody>
    </xdr:sp>
    <xdr:clientData/>
  </xdr:twoCellAnchor>
  <xdr:oneCellAnchor>
    <xdr:from>
      <xdr:col>8</xdr:col>
      <xdr:colOff>47625</xdr:colOff>
      <xdr:row>84</xdr:row>
      <xdr:rowOff>123825</xdr:rowOff>
    </xdr:from>
    <xdr:ext cx="342900" cy="238125"/>
    <xdr:sp>
      <xdr:nvSpPr>
        <xdr:cNvPr id="493" name="テキスト ボックス 234"/>
        <xdr:cNvSpPr txBox="1">
          <a:spLocks noChangeArrowheads="1"/>
        </xdr:cNvSpPr>
      </xdr:nvSpPr>
      <xdr:spPr>
        <a:xfrm>
          <a:off x="5457825" y="15763875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oneCellAnchor>
    <xdr:from>
      <xdr:col>0</xdr:col>
      <xdr:colOff>19050</xdr:colOff>
      <xdr:row>93</xdr:row>
      <xdr:rowOff>85725</xdr:rowOff>
    </xdr:from>
    <xdr:ext cx="1028700" cy="628650"/>
    <xdr:sp>
      <xdr:nvSpPr>
        <xdr:cNvPr id="494" name="テキスト ボックス 236"/>
        <xdr:cNvSpPr txBox="1">
          <a:spLocks noChangeArrowheads="1"/>
        </xdr:cNvSpPr>
      </xdr:nvSpPr>
      <xdr:spPr>
        <a:xfrm>
          <a:off x="19050" y="17440275"/>
          <a:ext cx="10287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Goal PC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姫路砥堀南店</a:t>
          </a:r>
        </a:p>
      </xdr:txBody>
    </xdr:sp>
    <xdr:clientData/>
  </xdr:oneCellAnchor>
  <xdr:twoCellAnchor>
    <xdr:from>
      <xdr:col>1</xdr:col>
      <xdr:colOff>466725</xdr:colOff>
      <xdr:row>96</xdr:row>
      <xdr:rowOff>0</xdr:rowOff>
    </xdr:from>
    <xdr:to>
      <xdr:col>1</xdr:col>
      <xdr:colOff>590550</xdr:colOff>
      <xdr:row>97</xdr:row>
      <xdr:rowOff>142875</xdr:rowOff>
    </xdr:to>
    <xdr:sp>
      <xdr:nvSpPr>
        <xdr:cNvPr id="495" name="Freeform 1352"/>
        <xdr:cNvSpPr>
          <a:spLocks/>
        </xdr:cNvSpPr>
      </xdr:nvSpPr>
      <xdr:spPr>
        <a:xfrm flipH="1">
          <a:off x="1143000" y="17926050"/>
          <a:ext cx="123825" cy="33337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97</xdr:row>
      <xdr:rowOff>76200</xdr:rowOff>
    </xdr:from>
    <xdr:to>
      <xdr:col>1</xdr:col>
      <xdr:colOff>657225</xdr:colOff>
      <xdr:row>98</xdr:row>
      <xdr:rowOff>19050</xdr:rowOff>
    </xdr:to>
    <xdr:sp>
      <xdr:nvSpPr>
        <xdr:cNvPr id="496" name="AutoShape 19"/>
        <xdr:cNvSpPr>
          <a:spLocks/>
        </xdr:cNvSpPr>
      </xdr:nvSpPr>
      <xdr:spPr>
        <a:xfrm>
          <a:off x="1209675" y="18192750"/>
          <a:ext cx="114300" cy="13335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180975</xdr:colOff>
      <xdr:row>97</xdr:row>
      <xdr:rowOff>171450</xdr:rowOff>
    </xdr:from>
    <xdr:ext cx="676275" cy="228600"/>
    <xdr:sp>
      <xdr:nvSpPr>
        <xdr:cNvPr id="497" name="テキスト ボックス 245"/>
        <xdr:cNvSpPr txBox="1">
          <a:spLocks noChangeArrowheads="1"/>
        </xdr:cNvSpPr>
      </xdr:nvSpPr>
      <xdr:spPr>
        <a:xfrm>
          <a:off x="180975" y="1828800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ﾚｼｰﾄ取得</a:t>
          </a:r>
        </a:p>
      </xdr:txBody>
    </xdr:sp>
    <xdr:clientData/>
  </xdr:oneCellAnchor>
  <xdr:twoCellAnchor editAs="oneCell">
    <xdr:from>
      <xdr:col>1</xdr:col>
      <xdr:colOff>304800</xdr:colOff>
      <xdr:row>92</xdr:row>
      <xdr:rowOff>38100</xdr:rowOff>
    </xdr:from>
    <xdr:to>
      <xdr:col>1</xdr:col>
      <xdr:colOff>533400</xdr:colOff>
      <xdr:row>93</xdr:row>
      <xdr:rowOff>133350</xdr:rowOff>
    </xdr:to>
    <xdr:pic>
      <xdr:nvPicPr>
        <xdr:cNvPr id="498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17202150"/>
          <a:ext cx="228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92</xdr:row>
      <xdr:rowOff>180975</xdr:rowOff>
    </xdr:from>
    <xdr:to>
      <xdr:col>3</xdr:col>
      <xdr:colOff>0</xdr:colOff>
      <xdr:row>96</xdr:row>
      <xdr:rowOff>38100</xdr:rowOff>
    </xdr:to>
    <xdr:sp>
      <xdr:nvSpPr>
        <xdr:cNvPr id="499" name="Line 12759"/>
        <xdr:cNvSpPr>
          <a:spLocks/>
        </xdr:cNvSpPr>
      </xdr:nvSpPr>
      <xdr:spPr>
        <a:xfrm>
          <a:off x="2028825" y="173450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495300</xdr:colOff>
      <xdr:row>99</xdr:row>
      <xdr:rowOff>9525</xdr:rowOff>
    </xdr:to>
    <xdr:sp>
      <xdr:nvSpPr>
        <xdr:cNvPr id="500" name="Freeform 1352"/>
        <xdr:cNvSpPr>
          <a:spLocks/>
        </xdr:cNvSpPr>
      </xdr:nvSpPr>
      <xdr:spPr>
        <a:xfrm>
          <a:off x="2028825" y="17926050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99</xdr:row>
      <xdr:rowOff>0</xdr:rowOff>
    </xdr:from>
    <xdr:to>
      <xdr:col>3</xdr:col>
      <xdr:colOff>57150</xdr:colOff>
      <xdr:row>99</xdr:row>
      <xdr:rowOff>142875</xdr:rowOff>
    </xdr:to>
    <xdr:sp>
      <xdr:nvSpPr>
        <xdr:cNvPr id="501" name="AutoShape 19"/>
        <xdr:cNvSpPr>
          <a:spLocks/>
        </xdr:cNvSpPr>
      </xdr:nvSpPr>
      <xdr:spPr>
        <a:xfrm>
          <a:off x="1971675" y="184975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96</xdr:row>
      <xdr:rowOff>0</xdr:rowOff>
    </xdr:from>
    <xdr:to>
      <xdr:col>2</xdr:col>
      <xdr:colOff>666750</xdr:colOff>
      <xdr:row>96</xdr:row>
      <xdr:rowOff>0</xdr:rowOff>
    </xdr:to>
    <xdr:sp>
      <xdr:nvSpPr>
        <xdr:cNvPr id="502" name="Line 12811"/>
        <xdr:cNvSpPr>
          <a:spLocks/>
        </xdr:cNvSpPr>
      </xdr:nvSpPr>
      <xdr:spPr>
        <a:xfrm flipH="1">
          <a:off x="1600200" y="17926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95</xdr:row>
      <xdr:rowOff>104775</xdr:rowOff>
    </xdr:from>
    <xdr:to>
      <xdr:col>3</xdr:col>
      <xdr:colOff>57150</xdr:colOff>
      <xdr:row>96</xdr:row>
      <xdr:rowOff>57150</xdr:rowOff>
    </xdr:to>
    <xdr:sp>
      <xdr:nvSpPr>
        <xdr:cNvPr id="503" name="Oval 30"/>
        <xdr:cNvSpPr>
          <a:spLocks/>
        </xdr:cNvSpPr>
      </xdr:nvSpPr>
      <xdr:spPr>
        <a:xfrm>
          <a:off x="1971675" y="178403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85725</xdr:colOff>
      <xdr:row>93</xdr:row>
      <xdr:rowOff>0</xdr:rowOff>
    </xdr:from>
    <xdr:ext cx="342900" cy="238125"/>
    <xdr:sp>
      <xdr:nvSpPr>
        <xdr:cNvPr id="504" name="テキスト ボックス 254"/>
        <xdr:cNvSpPr txBox="1">
          <a:spLocks noChangeArrowheads="1"/>
        </xdr:cNvSpPr>
      </xdr:nvSpPr>
      <xdr:spPr>
        <a:xfrm>
          <a:off x="2114550" y="17354550"/>
          <a:ext cx="3429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R312</a:t>
          </a:r>
        </a:p>
      </xdr:txBody>
    </xdr:sp>
    <xdr:clientData/>
  </xdr:oneCellAnchor>
  <xdr:oneCellAnchor>
    <xdr:from>
      <xdr:col>2</xdr:col>
      <xdr:colOff>171450</xdr:colOff>
      <xdr:row>93</xdr:row>
      <xdr:rowOff>0</xdr:rowOff>
    </xdr:from>
    <xdr:ext cx="447675" cy="504825"/>
    <xdr:sp>
      <xdr:nvSpPr>
        <xdr:cNvPr id="505" name="テキスト ボックス 258"/>
        <xdr:cNvSpPr txBox="1">
          <a:spLocks noChangeArrowheads="1"/>
        </xdr:cNvSpPr>
      </xdr:nvSpPr>
      <xdr:spPr>
        <a:xfrm>
          <a:off x="1524000" y="17354550"/>
          <a:ext cx="447675" cy="5048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Goal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</a:p>
      </xdr:txBody>
    </xdr:sp>
    <xdr:clientData/>
  </xdr:oneCellAnchor>
  <xdr:twoCellAnchor>
    <xdr:from>
      <xdr:col>5</xdr:col>
      <xdr:colOff>57150</xdr:colOff>
      <xdr:row>96</xdr:row>
      <xdr:rowOff>0</xdr:rowOff>
    </xdr:from>
    <xdr:to>
      <xdr:col>5</xdr:col>
      <xdr:colOff>581025</xdr:colOff>
      <xdr:row>96</xdr:row>
      <xdr:rowOff>95250</xdr:rowOff>
    </xdr:to>
    <xdr:sp>
      <xdr:nvSpPr>
        <xdr:cNvPr id="506" name="Line 12811"/>
        <xdr:cNvSpPr>
          <a:spLocks/>
        </xdr:cNvSpPr>
      </xdr:nvSpPr>
      <xdr:spPr>
        <a:xfrm flipH="1" flipV="1">
          <a:off x="3438525" y="17926050"/>
          <a:ext cx="5238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99</xdr:row>
      <xdr:rowOff>0</xdr:rowOff>
    </xdr:from>
    <xdr:to>
      <xdr:col>5</xdr:col>
      <xdr:colOff>57150</xdr:colOff>
      <xdr:row>99</xdr:row>
      <xdr:rowOff>142875</xdr:rowOff>
    </xdr:to>
    <xdr:sp>
      <xdr:nvSpPr>
        <xdr:cNvPr id="507" name="AutoShape 19"/>
        <xdr:cNvSpPr>
          <a:spLocks/>
        </xdr:cNvSpPr>
      </xdr:nvSpPr>
      <xdr:spPr>
        <a:xfrm>
          <a:off x="3324225" y="184975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676275</xdr:colOff>
      <xdr:row>96</xdr:row>
      <xdr:rowOff>9525</xdr:rowOff>
    </xdr:from>
    <xdr:to>
      <xdr:col>4</xdr:col>
      <xdr:colOff>676275</xdr:colOff>
      <xdr:row>99</xdr:row>
      <xdr:rowOff>0</xdr:rowOff>
    </xdr:to>
    <xdr:sp>
      <xdr:nvSpPr>
        <xdr:cNvPr id="508" name="Line 12810"/>
        <xdr:cNvSpPr>
          <a:spLocks/>
        </xdr:cNvSpPr>
      </xdr:nvSpPr>
      <xdr:spPr>
        <a:xfrm>
          <a:off x="3381375" y="1793557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92</xdr:row>
      <xdr:rowOff>171450</xdr:rowOff>
    </xdr:from>
    <xdr:to>
      <xdr:col>5</xdr:col>
      <xdr:colOff>0</xdr:colOff>
      <xdr:row>96</xdr:row>
      <xdr:rowOff>19050</xdr:rowOff>
    </xdr:to>
    <xdr:sp>
      <xdr:nvSpPr>
        <xdr:cNvPr id="509" name="Line 12812"/>
        <xdr:cNvSpPr>
          <a:spLocks/>
        </xdr:cNvSpPr>
      </xdr:nvSpPr>
      <xdr:spPr>
        <a:xfrm>
          <a:off x="3381375" y="173355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95</xdr:row>
      <xdr:rowOff>104775</xdr:rowOff>
    </xdr:from>
    <xdr:to>
      <xdr:col>5</xdr:col>
      <xdr:colOff>66675</xdr:colOff>
      <xdr:row>96</xdr:row>
      <xdr:rowOff>57150</xdr:rowOff>
    </xdr:to>
    <xdr:sp>
      <xdr:nvSpPr>
        <xdr:cNvPr id="510" name="Oval 30"/>
        <xdr:cNvSpPr>
          <a:spLocks/>
        </xdr:cNvSpPr>
      </xdr:nvSpPr>
      <xdr:spPr>
        <a:xfrm>
          <a:off x="3333750" y="178403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94</xdr:row>
      <xdr:rowOff>28575</xdr:rowOff>
    </xdr:from>
    <xdr:to>
      <xdr:col>6</xdr:col>
      <xdr:colOff>504825</xdr:colOff>
      <xdr:row>94</xdr:row>
      <xdr:rowOff>114300</xdr:rowOff>
    </xdr:to>
    <xdr:sp>
      <xdr:nvSpPr>
        <xdr:cNvPr id="511" name="Line 12649"/>
        <xdr:cNvSpPr>
          <a:spLocks/>
        </xdr:cNvSpPr>
      </xdr:nvSpPr>
      <xdr:spPr>
        <a:xfrm flipH="1" flipV="1">
          <a:off x="4152900" y="17573625"/>
          <a:ext cx="409575" cy="85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76200</xdr:colOff>
      <xdr:row>95</xdr:row>
      <xdr:rowOff>66675</xdr:rowOff>
    </xdr:from>
    <xdr:to>
      <xdr:col>4</xdr:col>
      <xdr:colOff>628650</xdr:colOff>
      <xdr:row>95</xdr:row>
      <xdr:rowOff>161925</xdr:rowOff>
    </xdr:to>
    <xdr:sp>
      <xdr:nvSpPr>
        <xdr:cNvPr id="512" name="Line 12649"/>
        <xdr:cNvSpPr>
          <a:spLocks/>
        </xdr:cNvSpPr>
      </xdr:nvSpPr>
      <xdr:spPr>
        <a:xfrm flipH="1" flipV="1">
          <a:off x="2781300" y="17802225"/>
          <a:ext cx="561975" cy="95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266700</xdr:colOff>
      <xdr:row>97</xdr:row>
      <xdr:rowOff>38100</xdr:rowOff>
    </xdr:from>
    <xdr:to>
      <xdr:col>5</xdr:col>
      <xdr:colOff>419100</xdr:colOff>
      <xdr:row>97</xdr:row>
      <xdr:rowOff>85725</xdr:rowOff>
    </xdr:to>
    <xdr:grpSp>
      <xdr:nvGrpSpPr>
        <xdr:cNvPr id="513" name="Group 1758"/>
        <xdr:cNvGrpSpPr>
          <a:grpSpLocks/>
        </xdr:cNvGrpSpPr>
      </xdr:nvGrpSpPr>
      <xdr:grpSpPr>
        <a:xfrm rot="563763">
          <a:off x="2971800" y="18154650"/>
          <a:ext cx="828675" cy="47625"/>
          <a:chOff x="4430" y="595"/>
          <a:chExt cx="99" cy="4"/>
        </a:xfrm>
        <a:solidFill>
          <a:srgbClr val="FFFFFF"/>
        </a:solidFill>
      </xdr:grpSpPr>
      <xdr:sp>
        <xdr:nvSpPr>
          <xdr:cNvPr id="514" name="Line 1750"/>
          <xdr:cNvSpPr>
            <a:spLocks/>
          </xdr:cNvSpPr>
        </xdr:nvSpPr>
        <xdr:spPr>
          <a:xfrm flipV="1">
            <a:off x="4430" y="599"/>
            <a:ext cx="96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5" name="Line 1751"/>
          <xdr:cNvSpPr>
            <a:spLocks/>
          </xdr:cNvSpPr>
        </xdr:nvSpPr>
        <xdr:spPr>
          <a:xfrm>
            <a:off x="4432" y="595"/>
            <a:ext cx="97" cy="0"/>
          </a:xfrm>
          <a:prstGeom prst="line">
            <a:avLst/>
          </a:prstGeom>
          <a:noFill/>
          <a:ln w="648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6" name="Line 1752"/>
          <xdr:cNvSpPr>
            <a:spLocks/>
          </xdr:cNvSpPr>
        </xdr:nvSpPr>
        <xdr:spPr>
          <a:xfrm>
            <a:off x="4437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7" name="Line 1753"/>
          <xdr:cNvSpPr>
            <a:spLocks/>
          </xdr:cNvSpPr>
        </xdr:nvSpPr>
        <xdr:spPr>
          <a:xfrm>
            <a:off x="4453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8" name="Line 1754"/>
          <xdr:cNvSpPr>
            <a:spLocks/>
          </xdr:cNvSpPr>
        </xdr:nvSpPr>
        <xdr:spPr>
          <a:xfrm>
            <a:off x="4469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9" name="Line 1755"/>
          <xdr:cNvSpPr>
            <a:spLocks/>
          </xdr:cNvSpPr>
        </xdr:nvSpPr>
        <xdr:spPr>
          <a:xfrm>
            <a:off x="4485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0" name="Line 1756"/>
          <xdr:cNvSpPr>
            <a:spLocks/>
          </xdr:cNvSpPr>
        </xdr:nvSpPr>
        <xdr:spPr>
          <a:xfrm>
            <a:off x="4501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1" name="Line 1757"/>
          <xdr:cNvSpPr>
            <a:spLocks/>
          </xdr:cNvSpPr>
        </xdr:nvSpPr>
        <xdr:spPr>
          <a:xfrm>
            <a:off x="4516" y="597"/>
            <a:ext cx="7" cy="0"/>
          </a:xfrm>
          <a:prstGeom prst="line">
            <a:avLst/>
          </a:prstGeom>
          <a:noFill/>
          <a:ln w="4749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6</xdr:col>
      <xdr:colOff>438150</xdr:colOff>
      <xdr:row>94</xdr:row>
      <xdr:rowOff>114300</xdr:rowOff>
    </xdr:from>
    <xdr:to>
      <xdr:col>7</xdr:col>
      <xdr:colOff>542925</xdr:colOff>
      <xdr:row>95</xdr:row>
      <xdr:rowOff>114300</xdr:rowOff>
    </xdr:to>
    <xdr:sp>
      <xdr:nvSpPr>
        <xdr:cNvPr id="522" name="Line 12811"/>
        <xdr:cNvSpPr>
          <a:spLocks/>
        </xdr:cNvSpPr>
      </xdr:nvSpPr>
      <xdr:spPr>
        <a:xfrm flipH="1" flipV="1">
          <a:off x="4495800" y="17659350"/>
          <a:ext cx="781050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99</xdr:row>
      <xdr:rowOff>0</xdr:rowOff>
    </xdr:from>
    <xdr:to>
      <xdr:col>7</xdr:col>
      <xdr:colOff>57150</xdr:colOff>
      <xdr:row>99</xdr:row>
      <xdr:rowOff>142875</xdr:rowOff>
    </xdr:to>
    <xdr:sp>
      <xdr:nvSpPr>
        <xdr:cNvPr id="523" name="AutoShape 19"/>
        <xdr:cNvSpPr>
          <a:spLocks/>
        </xdr:cNvSpPr>
      </xdr:nvSpPr>
      <xdr:spPr>
        <a:xfrm>
          <a:off x="4676775" y="184975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676275</xdr:colOff>
      <xdr:row>96</xdr:row>
      <xdr:rowOff>9525</xdr:rowOff>
    </xdr:from>
    <xdr:to>
      <xdr:col>6</xdr:col>
      <xdr:colOff>676275</xdr:colOff>
      <xdr:row>99</xdr:row>
      <xdr:rowOff>0</xdr:rowOff>
    </xdr:to>
    <xdr:sp>
      <xdr:nvSpPr>
        <xdr:cNvPr id="524" name="Line 12810"/>
        <xdr:cNvSpPr>
          <a:spLocks/>
        </xdr:cNvSpPr>
      </xdr:nvSpPr>
      <xdr:spPr>
        <a:xfrm>
          <a:off x="4733925" y="1793557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92</xdr:row>
      <xdr:rowOff>171450</xdr:rowOff>
    </xdr:from>
    <xdr:to>
      <xdr:col>7</xdr:col>
      <xdr:colOff>0</xdr:colOff>
      <xdr:row>96</xdr:row>
      <xdr:rowOff>19050</xdr:rowOff>
    </xdr:to>
    <xdr:sp>
      <xdr:nvSpPr>
        <xdr:cNvPr id="525" name="Line 12812"/>
        <xdr:cNvSpPr>
          <a:spLocks/>
        </xdr:cNvSpPr>
      </xdr:nvSpPr>
      <xdr:spPr>
        <a:xfrm>
          <a:off x="4733925" y="173355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96</xdr:row>
      <xdr:rowOff>171450</xdr:rowOff>
    </xdr:from>
    <xdr:to>
      <xdr:col>7</xdr:col>
      <xdr:colOff>57150</xdr:colOff>
      <xdr:row>97</xdr:row>
      <xdr:rowOff>133350</xdr:rowOff>
    </xdr:to>
    <xdr:sp>
      <xdr:nvSpPr>
        <xdr:cNvPr id="526" name="Oval 30"/>
        <xdr:cNvSpPr>
          <a:spLocks/>
        </xdr:cNvSpPr>
      </xdr:nvSpPr>
      <xdr:spPr>
        <a:xfrm>
          <a:off x="4676775" y="1809750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94</xdr:row>
      <xdr:rowOff>104775</xdr:rowOff>
    </xdr:from>
    <xdr:to>
      <xdr:col>7</xdr:col>
      <xdr:colOff>57150</xdr:colOff>
      <xdr:row>95</xdr:row>
      <xdr:rowOff>66675</xdr:rowOff>
    </xdr:to>
    <xdr:sp>
      <xdr:nvSpPr>
        <xdr:cNvPr id="527" name="Oval 30"/>
        <xdr:cNvSpPr>
          <a:spLocks/>
        </xdr:cNvSpPr>
      </xdr:nvSpPr>
      <xdr:spPr>
        <a:xfrm>
          <a:off x="4676775" y="1764982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94</xdr:row>
      <xdr:rowOff>180975</xdr:rowOff>
    </xdr:from>
    <xdr:to>
      <xdr:col>6</xdr:col>
      <xdr:colOff>438150</xdr:colOff>
      <xdr:row>96</xdr:row>
      <xdr:rowOff>133350</xdr:rowOff>
    </xdr:to>
    <xdr:sp>
      <xdr:nvSpPr>
        <xdr:cNvPr id="528" name="AutoShape 971"/>
        <xdr:cNvSpPr>
          <a:spLocks/>
        </xdr:cNvSpPr>
      </xdr:nvSpPr>
      <xdr:spPr>
        <a:xfrm>
          <a:off x="4143375" y="17726025"/>
          <a:ext cx="35242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516</a:t>
          </a:r>
        </a:p>
      </xdr:txBody>
    </xdr:sp>
    <xdr:clientData/>
  </xdr:twoCellAnchor>
  <xdr:oneCellAnchor>
    <xdr:from>
      <xdr:col>7</xdr:col>
      <xdr:colOff>19050</xdr:colOff>
      <xdr:row>93</xdr:row>
      <xdr:rowOff>114300</xdr:rowOff>
    </xdr:from>
    <xdr:ext cx="333375" cy="219075"/>
    <xdr:sp>
      <xdr:nvSpPr>
        <xdr:cNvPr id="529" name="テキスト ボックス 285"/>
        <xdr:cNvSpPr txBox="1">
          <a:spLocks noChangeArrowheads="1"/>
        </xdr:cNvSpPr>
      </xdr:nvSpPr>
      <xdr:spPr>
        <a:xfrm>
          <a:off x="4752975" y="174688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白国</a:t>
          </a:r>
        </a:p>
      </xdr:txBody>
    </xdr:sp>
    <xdr:clientData/>
  </xdr:oneCellAnchor>
  <xdr:twoCellAnchor>
    <xdr:from>
      <xdr:col>9</xdr:col>
      <xdr:colOff>0</xdr:colOff>
      <xdr:row>92</xdr:row>
      <xdr:rowOff>180975</xdr:rowOff>
    </xdr:from>
    <xdr:to>
      <xdr:col>9</xdr:col>
      <xdr:colOff>0</xdr:colOff>
      <xdr:row>96</xdr:row>
      <xdr:rowOff>38100</xdr:rowOff>
    </xdr:to>
    <xdr:sp>
      <xdr:nvSpPr>
        <xdr:cNvPr id="530" name="Line 12759"/>
        <xdr:cNvSpPr>
          <a:spLocks/>
        </xdr:cNvSpPr>
      </xdr:nvSpPr>
      <xdr:spPr>
        <a:xfrm>
          <a:off x="6086475" y="173450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96</xdr:row>
      <xdr:rowOff>0</xdr:rowOff>
    </xdr:from>
    <xdr:to>
      <xdr:col>9</xdr:col>
      <xdr:colOff>495300</xdr:colOff>
      <xdr:row>99</xdr:row>
      <xdr:rowOff>9525</xdr:rowOff>
    </xdr:to>
    <xdr:sp>
      <xdr:nvSpPr>
        <xdr:cNvPr id="531" name="Freeform 1352"/>
        <xdr:cNvSpPr>
          <a:spLocks/>
        </xdr:cNvSpPr>
      </xdr:nvSpPr>
      <xdr:spPr>
        <a:xfrm>
          <a:off x="6086475" y="17926050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99</xdr:row>
      <xdr:rowOff>0</xdr:rowOff>
    </xdr:from>
    <xdr:to>
      <xdr:col>9</xdr:col>
      <xdr:colOff>57150</xdr:colOff>
      <xdr:row>99</xdr:row>
      <xdr:rowOff>142875</xdr:rowOff>
    </xdr:to>
    <xdr:sp>
      <xdr:nvSpPr>
        <xdr:cNvPr id="532" name="AutoShape 19"/>
        <xdr:cNvSpPr>
          <a:spLocks/>
        </xdr:cNvSpPr>
      </xdr:nvSpPr>
      <xdr:spPr>
        <a:xfrm>
          <a:off x="6029325" y="18497550"/>
          <a:ext cx="114300" cy="142875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247650</xdr:colOff>
      <xdr:row>96</xdr:row>
      <xdr:rowOff>0</xdr:rowOff>
    </xdr:from>
    <xdr:to>
      <xdr:col>8</xdr:col>
      <xdr:colOff>666750</xdr:colOff>
      <xdr:row>96</xdr:row>
      <xdr:rowOff>0</xdr:rowOff>
    </xdr:to>
    <xdr:sp>
      <xdr:nvSpPr>
        <xdr:cNvPr id="533" name="Line 12811"/>
        <xdr:cNvSpPr>
          <a:spLocks/>
        </xdr:cNvSpPr>
      </xdr:nvSpPr>
      <xdr:spPr>
        <a:xfrm flipH="1">
          <a:off x="5657850" y="17926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619125</xdr:colOff>
      <xdr:row>95</xdr:row>
      <xdr:rowOff>104775</xdr:rowOff>
    </xdr:from>
    <xdr:to>
      <xdr:col>9</xdr:col>
      <xdr:colOff>57150</xdr:colOff>
      <xdr:row>96</xdr:row>
      <xdr:rowOff>57150</xdr:rowOff>
    </xdr:to>
    <xdr:sp>
      <xdr:nvSpPr>
        <xdr:cNvPr id="534" name="Oval 30"/>
        <xdr:cNvSpPr>
          <a:spLocks/>
        </xdr:cNvSpPr>
      </xdr:nvSpPr>
      <xdr:spPr>
        <a:xfrm>
          <a:off x="6029325" y="178403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390525</xdr:colOff>
      <xdr:row>91</xdr:row>
      <xdr:rowOff>152400</xdr:rowOff>
    </xdr:from>
    <xdr:ext cx="885825" cy="228600"/>
    <xdr:sp>
      <xdr:nvSpPr>
        <xdr:cNvPr id="535" name="テキスト ボックス 291"/>
        <xdr:cNvSpPr txBox="1">
          <a:spLocks noChangeArrowheads="1"/>
        </xdr:cNvSpPr>
      </xdr:nvSpPr>
      <xdr:spPr>
        <a:xfrm>
          <a:off x="5800725" y="17125950"/>
          <a:ext cx="885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城見台公園前</a:t>
          </a:r>
        </a:p>
      </xdr:txBody>
    </xdr:sp>
    <xdr:clientData/>
  </xdr:oneCellAnchor>
  <xdr:oneCellAnchor>
    <xdr:from>
      <xdr:col>9</xdr:col>
      <xdr:colOff>133350</xdr:colOff>
      <xdr:row>93</xdr:row>
      <xdr:rowOff>142875</xdr:rowOff>
    </xdr:from>
    <xdr:ext cx="390525" cy="247650"/>
    <xdr:sp>
      <xdr:nvSpPr>
        <xdr:cNvPr id="536" name="テキスト ボックス 292"/>
        <xdr:cNvSpPr txBox="1">
          <a:spLocks noChangeArrowheads="1"/>
        </xdr:cNvSpPr>
      </xdr:nvSpPr>
      <xdr:spPr>
        <a:xfrm>
          <a:off x="6219825" y="1749742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9</xdr:col>
      <xdr:colOff>76200</xdr:colOff>
      <xdr:row>96</xdr:row>
      <xdr:rowOff>104775</xdr:rowOff>
    </xdr:from>
    <xdr:ext cx="466725" cy="219075"/>
    <xdr:sp>
      <xdr:nvSpPr>
        <xdr:cNvPr id="537" name="テキスト ボックス 293"/>
        <xdr:cNvSpPr txBox="1">
          <a:spLocks noChangeArrowheads="1"/>
        </xdr:cNvSpPr>
      </xdr:nvSpPr>
      <xdr:spPr>
        <a:xfrm>
          <a:off x="6162675" y="1803082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姫路城</a:t>
          </a:r>
        </a:p>
      </xdr:txBody>
    </xdr:sp>
    <xdr:clientData/>
  </xdr:oneCellAnchor>
  <xdr:twoCellAnchor>
    <xdr:from>
      <xdr:col>1</xdr:col>
      <xdr:colOff>19050</xdr:colOff>
      <xdr:row>105</xdr:row>
      <xdr:rowOff>0</xdr:rowOff>
    </xdr:from>
    <xdr:to>
      <xdr:col>1</xdr:col>
      <xdr:colOff>438150</xdr:colOff>
      <xdr:row>105</xdr:row>
      <xdr:rowOff>0</xdr:rowOff>
    </xdr:to>
    <xdr:sp>
      <xdr:nvSpPr>
        <xdr:cNvPr id="538" name="Line 12646"/>
        <xdr:cNvSpPr>
          <a:spLocks/>
        </xdr:cNvSpPr>
      </xdr:nvSpPr>
      <xdr:spPr>
        <a:xfrm>
          <a:off x="695325" y="19640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105</xdr:row>
      <xdr:rowOff>0</xdr:rowOff>
    </xdr:from>
    <xdr:to>
      <xdr:col>1</xdr:col>
      <xdr:colOff>142875</xdr:colOff>
      <xdr:row>108</xdr:row>
      <xdr:rowOff>0</xdr:rowOff>
    </xdr:to>
    <xdr:sp>
      <xdr:nvSpPr>
        <xdr:cNvPr id="539" name="Freeform 1352"/>
        <xdr:cNvSpPr>
          <a:spLocks/>
        </xdr:cNvSpPr>
      </xdr:nvSpPr>
      <xdr:spPr>
        <a:xfrm flipH="1">
          <a:off x="104775" y="19640550"/>
          <a:ext cx="714375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108</xdr:row>
      <xdr:rowOff>0</xdr:rowOff>
    </xdr:from>
    <xdr:to>
      <xdr:col>1</xdr:col>
      <xdr:colOff>180975</xdr:colOff>
      <xdr:row>108</xdr:row>
      <xdr:rowOff>114300</xdr:rowOff>
    </xdr:to>
    <xdr:sp>
      <xdr:nvSpPr>
        <xdr:cNvPr id="540" name="AutoShape 19"/>
        <xdr:cNvSpPr>
          <a:spLocks/>
        </xdr:cNvSpPr>
      </xdr:nvSpPr>
      <xdr:spPr>
        <a:xfrm>
          <a:off x="742950" y="202120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102</xdr:row>
      <xdr:rowOff>9525</xdr:rowOff>
    </xdr:from>
    <xdr:to>
      <xdr:col>1</xdr:col>
      <xdr:colOff>161925</xdr:colOff>
      <xdr:row>105</xdr:row>
      <xdr:rowOff>9525</xdr:rowOff>
    </xdr:to>
    <xdr:sp>
      <xdr:nvSpPr>
        <xdr:cNvPr id="541" name="Line 12812"/>
        <xdr:cNvSpPr>
          <a:spLocks/>
        </xdr:cNvSpPr>
      </xdr:nvSpPr>
      <xdr:spPr>
        <a:xfrm>
          <a:off x="838200" y="190785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104</xdr:row>
      <xdr:rowOff>123825</xdr:rowOff>
    </xdr:from>
    <xdr:to>
      <xdr:col>1</xdr:col>
      <xdr:colOff>209550</xdr:colOff>
      <xdr:row>105</xdr:row>
      <xdr:rowOff>85725</xdr:rowOff>
    </xdr:to>
    <xdr:sp>
      <xdr:nvSpPr>
        <xdr:cNvPr id="542" name="Oval 30"/>
        <xdr:cNvSpPr>
          <a:spLocks/>
        </xdr:cNvSpPr>
      </xdr:nvSpPr>
      <xdr:spPr>
        <a:xfrm>
          <a:off x="762000" y="19573875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101</xdr:row>
      <xdr:rowOff>180975</xdr:rowOff>
    </xdr:from>
    <xdr:to>
      <xdr:col>3</xdr:col>
      <xdr:colOff>0</xdr:colOff>
      <xdr:row>105</xdr:row>
      <xdr:rowOff>38100</xdr:rowOff>
    </xdr:to>
    <xdr:sp>
      <xdr:nvSpPr>
        <xdr:cNvPr id="543" name="Line 12759"/>
        <xdr:cNvSpPr>
          <a:spLocks/>
        </xdr:cNvSpPr>
      </xdr:nvSpPr>
      <xdr:spPr>
        <a:xfrm>
          <a:off x="2028825" y="190595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105</xdr:row>
      <xdr:rowOff>0</xdr:rowOff>
    </xdr:from>
    <xdr:to>
      <xdr:col>3</xdr:col>
      <xdr:colOff>495300</xdr:colOff>
      <xdr:row>108</xdr:row>
      <xdr:rowOff>9525</xdr:rowOff>
    </xdr:to>
    <xdr:sp>
      <xdr:nvSpPr>
        <xdr:cNvPr id="544" name="Freeform 1352"/>
        <xdr:cNvSpPr>
          <a:spLocks/>
        </xdr:cNvSpPr>
      </xdr:nvSpPr>
      <xdr:spPr>
        <a:xfrm>
          <a:off x="2028825" y="19640550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108</xdr:row>
      <xdr:rowOff>0</xdr:rowOff>
    </xdr:from>
    <xdr:to>
      <xdr:col>3</xdr:col>
      <xdr:colOff>57150</xdr:colOff>
      <xdr:row>108</xdr:row>
      <xdr:rowOff>114300</xdr:rowOff>
    </xdr:to>
    <xdr:sp>
      <xdr:nvSpPr>
        <xdr:cNvPr id="545" name="AutoShape 19"/>
        <xdr:cNvSpPr>
          <a:spLocks/>
        </xdr:cNvSpPr>
      </xdr:nvSpPr>
      <xdr:spPr>
        <a:xfrm>
          <a:off x="1971675" y="202120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105</xdr:row>
      <xdr:rowOff>0</xdr:rowOff>
    </xdr:from>
    <xdr:to>
      <xdr:col>2</xdr:col>
      <xdr:colOff>666750</xdr:colOff>
      <xdr:row>105</xdr:row>
      <xdr:rowOff>0</xdr:rowOff>
    </xdr:to>
    <xdr:sp>
      <xdr:nvSpPr>
        <xdr:cNvPr id="546" name="Line 12811"/>
        <xdr:cNvSpPr>
          <a:spLocks/>
        </xdr:cNvSpPr>
      </xdr:nvSpPr>
      <xdr:spPr>
        <a:xfrm flipH="1">
          <a:off x="1600200" y="19640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619125</xdr:colOff>
      <xdr:row>104</xdr:row>
      <xdr:rowOff>104775</xdr:rowOff>
    </xdr:from>
    <xdr:to>
      <xdr:col>3</xdr:col>
      <xdr:colOff>57150</xdr:colOff>
      <xdr:row>105</xdr:row>
      <xdr:rowOff>57150</xdr:rowOff>
    </xdr:to>
    <xdr:sp>
      <xdr:nvSpPr>
        <xdr:cNvPr id="547" name="Oval 30"/>
        <xdr:cNvSpPr>
          <a:spLocks/>
        </xdr:cNvSpPr>
      </xdr:nvSpPr>
      <xdr:spPr>
        <a:xfrm>
          <a:off x="1971675" y="195548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323850</xdr:colOff>
      <xdr:row>102</xdr:row>
      <xdr:rowOff>152400</xdr:rowOff>
    </xdr:from>
    <xdr:ext cx="390525" cy="257175"/>
    <xdr:sp>
      <xdr:nvSpPr>
        <xdr:cNvPr id="548" name="テキスト ボックス 305"/>
        <xdr:cNvSpPr txBox="1">
          <a:spLocks noChangeArrowheads="1"/>
        </xdr:cNvSpPr>
      </xdr:nvSpPr>
      <xdr:spPr>
        <a:xfrm>
          <a:off x="323850" y="19221450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2</xdr:col>
      <xdr:colOff>76200</xdr:colOff>
      <xdr:row>102</xdr:row>
      <xdr:rowOff>133350</xdr:rowOff>
    </xdr:from>
    <xdr:ext cx="390525" cy="238125"/>
    <xdr:sp>
      <xdr:nvSpPr>
        <xdr:cNvPr id="549" name="テキスト ボックス 306"/>
        <xdr:cNvSpPr txBox="1">
          <a:spLocks noChangeArrowheads="1"/>
        </xdr:cNvSpPr>
      </xdr:nvSpPr>
      <xdr:spPr>
        <a:xfrm>
          <a:off x="1428750" y="192024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4</xdr:col>
      <xdr:colOff>19050</xdr:colOff>
      <xdr:row>102</xdr:row>
      <xdr:rowOff>171450</xdr:rowOff>
    </xdr:from>
    <xdr:ext cx="390525" cy="247650"/>
    <xdr:sp>
      <xdr:nvSpPr>
        <xdr:cNvPr id="550" name="テキスト ボックス 308"/>
        <xdr:cNvSpPr txBox="1">
          <a:spLocks noChangeArrowheads="1"/>
        </xdr:cNvSpPr>
      </xdr:nvSpPr>
      <xdr:spPr>
        <a:xfrm>
          <a:off x="2724150" y="192405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5</xdr:col>
      <xdr:colOff>19050</xdr:colOff>
      <xdr:row>105</xdr:row>
      <xdr:rowOff>0</xdr:rowOff>
    </xdr:from>
    <xdr:to>
      <xdr:col>5</xdr:col>
      <xdr:colOff>438150</xdr:colOff>
      <xdr:row>105</xdr:row>
      <xdr:rowOff>0</xdr:rowOff>
    </xdr:to>
    <xdr:sp>
      <xdr:nvSpPr>
        <xdr:cNvPr id="551" name="Line 12646"/>
        <xdr:cNvSpPr>
          <a:spLocks/>
        </xdr:cNvSpPr>
      </xdr:nvSpPr>
      <xdr:spPr>
        <a:xfrm>
          <a:off x="3400425" y="19640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104775</xdr:colOff>
      <xdr:row>105</xdr:row>
      <xdr:rowOff>0</xdr:rowOff>
    </xdr:from>
    <xdr:to>
      <xdr:col>5</xdr:col>
      <xdr:colOff>0</xdr:colOff>
      <xdr:row>108</xdr:row>
      <xdr:rowOff>0</xdr:rowOff>
    </xdr:to>
    <xdr:sp>
      <xdr:nvSpPr>
        <xdr:cNvPr id="552" name="Freeform 1352"/>
        <xdr:cNvSpPr>
          <a:spLocks/>
        </xdr:cNvSpPr>
      </xdr:nvSpPr>
      <xdr:spPr>
        <a:xfrm flipH="1">
          <a:off x="2809875" y="19640550"/>
          <a:ext cx="571500" cy="571500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619125</xdr:colOff>
      <xdr:row>108</xdr:row>
      <xdr:rowOff>0</xdr:rowOff>
    </xdr:from>
    <xdr:to>
      <xdr:col>5</xdr:col>
      <xdr:colOff>57150</xdr:colOff>
      <xdr:row>108</xdr:row>
      <xdr:rowOff>114300</xdr:rowOff>
    </xdr:to>
    <xdr:sp>
      <xdr:nvSpPr>
        <xdr:cNvPr id="553" name="AutoShape 19"/>
        <xdr:cNvSpPr>
          <a:spLocks/>
        </xdr:cNvSpPr>
      </xdr:nvSpPr>
      <xdr:spPr>
        <a:xfrm>
          <a:off x="3324225" y="202120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102</xdr:row>
      <xdr:rowOff>0</xdr:rowOff>
    </xdr:from>
    <xdr:to>
      <xdr:col>5</xdr:col>
      <xdr:colOff>0</xdr:colOff>
      <xdr:row>105</xdr:row>
      <xdr:rowOff>0</xdr:rowOff>
    </xdr:to>
    <xdr:sp>
      <xdr:nvSpPr>
        <xdr:cNvPr id="554" name="Line 12812"/>
        <xdr:cNvSpPr>
          <a:spLocks/>
        </xdr:cNvSpPr>
      </xdr:nvSpPr>
      <xdr:spPr>
        <a:xfrm>
          <a:off x="3381375" y="190690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628650</xdr:colOff>
      <xdr:row>104</xdr:row>
      <xdr:rowOff>114300</xdr:rowOff>
    </xdr:from>
    <xdr:to>
      <xdr:col>5</xdr:col>
      <xdr:colOff>66675</xdr:colOff>
      <xdr:row>105</xdr:row>
      <xdr:rowOff>76200</xdr:rowOff>
    </xdr:to>
    <xdr:sp>
      <xdr:nvSpPr>
        <xdr:cNvPr id="555" name="Oval 30"/>
        <xdr:cNvSpPr>
          <a:spLocks/>
        </xdr:cNvSpPr>
      </xdr:nvSpPr>
      <xdr:spPr>
        <a:xfrm>
          <a:off x="3333750" y="19564350"/>
          <a:ext cx="114300" cy="152400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</xdr:col>
      <xdr:colOff>180975</xdr:colOff>
      <xdr:row>104</xdr:row>
      <xdr:rowOff>180975</xdr:rowOff>
    </xdr:from>
    <xdr:ext cx="333375" cy="247650"/>
    <xdr:sp>
      <xdr:nvSpPr>
        <xdr:cNvPr id="556" name="テキスト ボックス 314"/>
        <xdr:cNvSpPr txBox="1">
          <a:spLocks noChangeArrowheads="1"/>
        </xdr:cNvSpPr>
      </xdr:nvSpPr>
      <xdr:spPr>
        <a:xfrm>
          <a:off x="3562350" y="19631025"/>
          <a:ext cx="333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K415</a:t>
          </a:r>
        </a:p>
      </xdr:txBody>
    </xdr:sp>
    <xdr:clientData/>
  </xdr:oneCellAnchor>
  <xdr:oneCellAnchor>
    <xdr:from>
      <xdr:col>5</xdr:col>
      <xdr:colOff>19050</xdr:colOff>
      <xdr:row>102</xdr:row>
      <xdr:rowOff>95250</xdr:rowOff>
    </xdr:from>
    <xdr:ext cx="333375" cy="238125"/>
    <xdr:sp>
      <xdr:nvSpPr>
        <xdr:cNvPr id="557" name="テキスト ボックス 315"/>
        <xdr:cNvSpPr txBox="1">
          <a:spLocks noChangeArrowheads="1"/>
        </xdr:cNvSpPr>
      </xdr:nvSpPr>
      <xdr:spPr>
        <a:xfrm>
          <a:off x="3400425" y="19164300"/>
          <a:ext cx="333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K415</a:t>
          </a:r>
        </a:p>
      </xdr:txBody>
    </xdr:sp>
    <xdr:clientData/>
  </xdr:oneCellAnchor>
  <xdr:oneCellAnchor>
    <xdr:from>
      <xdr:col>4</xdr:col>
      <xdr:colOff>228600</xdr:colOff>
      <xdr:row>100</xdr:row>
      <xdr:rowOff>161925</xdr:rowOff>
    </xdr:from>
    <xdr:ext cx="1104900" cy="209550"/>
    <xdr:sp>
      <xdr:nvSpPr>
        <xdr:cNvPr id="558" name="テキスト ボックス 316"/>
        <xdr:cNvSpPr txBox="1">
          <a:spLocks noChangeArrowheads="1"/>
        </xdr:cNvSpPr>
      </xdr:nvSpPr>
      <xdr:spPr>
        <a:xfrm>
          <a:off x="2933700" y="18849975"/>
          <a:ext cx="1104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姫路陸上競技場前</a:t>
          </a:r>
        </a:p>
      </xdr:txBody>
    </xdr:sp>
    <xdr:clientData/>
  </xdr:oneCellAnchor>
  <xdr:twoCellAnchor>
    <xdr:from>
      <xdr:col>7</xdr:col>
      <xdr:colOff>0</xdr:colOff>
      <xdr:row>101</xdr:row>
      <xdr:rowOff>180975</xdr:rowOff>
    </xdr:from>
    <xdr:to>
      <xdr:col>7</xdr:col>
      <xdr:colOff>0</xdr:colOff>
      <xdr:row>105</xdr:row>
      <xdr:rowOff>38100</xdr:rowOff>
    </xdr:to>
    <xdr:sp>
      <xdr:nvSpPr>
        <xdr:cNvPr id="559" name="Line 12759"/>
        <xdr:cNvSpPr>
          <a:spLocks/>
        </xdr:cNvSpPr>
      </xdr:nvSpPr>
      <xdr:spPr>
        <a:xfrm>
          <a:off x="4733925" y="190595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105</xdr:row>
      <xdr:rowOff>0</xdr:rowOff>
    </xdr:from>
    <xdr:to>
      <xdr:col>7</xdr:col>
      <xdr:colOff>495300</xdr:colOff>
      <xdr:row>108</xdr:row>
      <xdr:rowOff>9525</xdr:rowOff>
    </xdr:to>
    <xdr:sp>
      <xdr:nvSpPr>
        <xdr:cNvPr id="560" name="Freeform 1352"/>
        <xdr:cNvSpPr>
          <a:spLocks/>
        </xdr:cNvSpPr>
      </xdr:nvSpPr>
      <xdr:spPr>
        <a:xfrm>
          <a:off x="4733925" y="19640550"/>
          <a:ext cx="495300" cy="581025"/>
        </a:xfrm>
        <a:custGeom>
          <a:pathLst>
            <a:path h="51" w="14">
              <a:moveTo>
                <a:pt x="0" y="51"/>
              </a:moveTo>
              <a:lnTo>
                <a:pt x="0" y="0"/>
              </a:lnTo>
              <a:lnTo>
                <a:pt x="14" y="0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108</xdr:row>
      <xdr:rowOff>0</xdr:rowOff>
    </xdr:from>
    <xdr:to>
      <xdr:col>7</xdr:col>
      <xdr:colOff>57150</xdr:colOff>
      <xdr:row>108</xdr:row>
      <xdr:rowOff>114300</xdr:rowOff>
    </xdr:to>
    <xdr:sp>
      <xdr:nvSpPr>
        <xdr:cNvPr id="561" name="AutoShape 19"/>
        <xdr:cNvSpPr>
          <a:spLocks/>
        </xdr:cNvSpPr>
      </xdr:nvSpPr>
      <xdr:spPr>
        <a:xfrm>
          <a:off x="4676775" y="20212050"/>
          <a:ext cx="114300" cy="114300"/>
        </a:xfrm>
        <a:prstGeom prst="triangl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247650</xdr:colOff>
      <xdr:row>105</xdr:row>
      <xdr:rowOff>0</xdr:rowOff>
    </xdr:from>
    <xdr:to>
      <xdr:col>6</xdr:col>
      <xdr:colOff>666750</xdr:colOff>
      <xdr:row>105</xdr:row>
      <xdr:rowOff>0</xdr:rowOff>
    </xdr:to>
    <xdr:sp>
      <xdr:nvSpPr>
        <xdr:cNvPr id="562" name="Line 12811"/>
        <xdr:cNvSpPr>
          <a:spLocks/>
        </xdr:cNvSpPr>
      </xdr:nvSpPr>
      <xdr:spPr>
        <a:xfrm flipH="1">
          <a:off x="4305300" y="196405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619125</xdr:colOff>
      <xdr:row>104</xdr:row>
      <xdr:rowOff>104775</xdr:rowOff>
    </xdr:from>
    <xdr:to>
      <xdr:col>7</xdr:col>
      <xdr:colOff>57150</xdr:colOff>
      <xdr:row>105</xdr:row>
      <xdr:rowOff>57150</xdr:rowOff>
    </xdr:to>
    <xdr:sp>
      <xdr:nvSpPr>
        <xdr:cNvPr id="563" name="Oval 30"/>
        <xdr:cNvSpPr>
          <a:spLocks/>
        </xdr:cNvSpPr>
      </xdr:nvSpPr>
      <xdr:spPr>
        <a:xfrm>
          <a:off x="4676775" y="19554825"/>
          <a:ext cx="114300" cy="14287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123825</xdr:rowOff>
    </xdr:from>
    <xdr:to>
      <xdr:col>3</xdr:col>
      <xdr:colOff>590550</xdr:colOff>
      <xdr:row>20</xdr:row>
      <xdr:rowOff>76200</xdr:rowOff>
    </xdr:to>
    <xdr:sp>
      <xdr:nvSpPr>
        <xdr:cNvPr id="564" name="AutoShape 971"/>
        <xdr:cNvSpPr>
          <a:spLocks/>
        </xdr:cNvSpPr>
      </xdr:nvSpPr>
      <xdr:spPr>
        <a:xfrm>
          <a:off x="2247900" y="3448050"/>
          <a:ext cx="3714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215</a:t>
          </a:r>
        </a:p>
      </xdr:txBody>
    </xdr:sp>
    <xdr:clientData/>
  </xdr:twoCellAnchor>
  <xdr:oneCellAnchor>
    <xdr:from>
      <xdr:col>9</xdr:col>
      <xdr:colOff>152400</xdr:colOff>
      <xdr:row>42</xdr:row>
      <xdr:rowOff>152400</xdr:rowOff>
    </xdr:from>
    <xdr:ext cx="466725" cy="228600"/>
    <xdr:sp>
      <xdr:nvSpPr>
        <xdr:cNvPr id="565" name="テキスト ボックス 322"/>
        <xdr:cNvSpPr txBox="1">
          <a:spLocks noChangeArrowheads="1"/>
        </xdr:cNvSpPr>
      </xdr:nvSpPr>
      <xdr:spPr>
        <a:xfrm>
          <a:off x="6238875" y="796290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円山川</a:t>
          </a:r>
        </a:p>
      </xdr:txBody>
    </xdr:sp>
    <xdr:clientData/>
  </xdr:oneCellAnchor>
  <xdr:twoCellAnchor editAs="oneCell">
    <xdr:from>
      <xdr:col>8</xdr:col>
      <xdr:colOff>114300</xdr:colOff>
      <xdr:row>6</xdr:row>
      <xdr:rowOff>114300</xdr:rowOff>
    </xdr:from>
    <xdr:to>
      <xdr:col>8</xdr:col>
      <xdr:colOff>285750</xdr:colOff>
      <xdr:row>7</xdr:row>
      <xdr:rowOff>142875</xdr:rowOff>
    </xdr:to>
    <xdr:pic>
      <xdr:nvPicPr>
        <xdr:cNvPr id="566" name="Picture 125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1181100"/>
          <a:ext cx="1714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57150</xdr:colOff>
      <xdr:row>15</xdr:row>
      <xdr:rowOff>180975</xdr:rowOff>
    </xdr:from>
    <xdr:to>
      <xdr:col>5</xdr:col>
      <xdr:colOff>238125</xdr:colOff>
      <xdr:row>17</xdr:row>
      <xdr:rowOff>28575</xdr:rowOff>
    </xdr:to>
    <xdr:pic>
      <xdr:nvPicPr>
        <xdr:cNvPr id="567" name="Picture 125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38525" y="2933700"/>
          <a:ext cx="1809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447675</xdr:colOff>
      <xdr:row>15</xdr:row>
      <xdr:rowOff>180975</xdr:rowOff>
    </xdr:from>
    <xdr:to>
      <xdr:col>6</xdr:col>
      <xdr:colOff>600075</xdr:colOff>
      <xdr:row>16</xdr:row>
      <xdr:rowOff>171450</xdr:rowOff>
    </xdr:to>
    <xdr:pic>
      <xdr:nvPicPr>
        <xdr:cNvPr id="568" name="図 67" descr="「コンビニのロゴ」の画像検索結果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2933700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27</xdr:row>
      <xdr:rowOff>47625</xdr:rowOff>
    </xdr:from>
    <xdr:to>
      <xdr:col>2</xdr:col>
      <xdr:colOff>600075</xdr:colOff>
      <xdr:row>28</xdr:row>
      <xdr:rowOff>95250</xdr:rowOff>
    </xdr:to>
    <xdr:pic>
      <xdr:nvPicPr>
        <xdr:cNvPr id="569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2125" y="5086350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30</xdr:row>
      <xdr:rowOff>171450</xdr:rowOff>
    </xdr:from>
    <xdr:to>
      <xdr:col>7</xdr:col>
      <xdr:colOff>266700</xdr:colOff>
      <xdr:row>32</xdr:row>
      <xdr:rowOff>38100</xdr:rowOff>
    </xdr:to>
    <xdr:pic>
      <xdr:nvPicPr>
        <xdr:cNvPr id="570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0125" y="5781675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37</xdr:row>
      <xdr:rowOff>85725</xdr:rowOff>
    </xdr:from>
    <xdr:to>
      <xdr:col>2</xdr:col>
      <xdr:colOff>257175</xdr:colOff>
      <xdr:row>38</xdr:row>
      <xdr:rowOff>142875</xdr:rowOff>
    </xdr:to>
    <xdr:pic>
      <xdr:nvPicPr>
        <xdr:cNvPr id="571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69723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56</xdr:row>
      <xdr:rowOff>161925</xdr:rowOff>
    </xdr:from>
    <xdr:to>
      <xdr:col>0</xdr:col>
      <xdr:colOff>609600</xdr:colOff>
      <xdr:row>58</xdr:row>
      <xdr:rowOff>28575</xdr:rowOff>
    </xdr:to>
    <xdr:pic>
      <xdr:nvPicPr>
        <xdr:cNvPr id="572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" y="10639425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56</xdr:row>
      <xdr:rowOff>104775</xdr:rowOff>
    </xdr:from>
    <xdr:to>
      <xdr:col>1</xdr:col>
      <xdr:colOff>219075</xdr:colOff>
      <xdr:row>57</xdr:row>
      <xdr:rowOff>95250</xdr:rowOff>
    </xdr:to>
    <xdr:pic>
      <xdr:nvPicPr>
        <xdr:cNvPr id="573" name="図 67" descr="「コンビニのロゴ」の画像検索結果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" y="105822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52</xdr:row>
      <xdr:rowOff>47625</xdr:rowOff>
    </xdr:from>
    <xdr:to>
      <xdr:col>4</xdr:col>
      <xdr:colOff>85725</xdr:colOff>
      <xdr:row>56</xdr:row>
      <xdr:rowOff>66675</xdr:rowOff>
    </xdr:to>
    <xdr:sp>
      <xdr:nvSpPr>
        <xdr:cNvPr id="574" name="Line 12812"/>
        <xdr:cNvSpPr>
          <a:spLocks/>
        </xdr:cNvSpPr>
      </xdr:nvSpPr>
      <xdr:spPr>
        <a:xfrm>
          <a:off x="2790825" y="97631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142875</xdr:colOff>
      <xdr:row>52</xdr:row>
      <xdr:rowOff>28575</xdr:rowOff>
    </xdr:from>
    <xdr:to>
      <xdr:col>4</xdr:col>
      <xdr:colOff>295275</xdr:colOff>
      <xdr:row>53</xdr:row>
      <xdr:rowOff>19050</xdr:rowOff>
    </xdr:to>
    <xdr:pic>
      <xdr:nvPicPr>
        <xdr:cNvPr id="575" name="図 67" descr="「コンビニのロゴ」の画像検索結果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97440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51</xdr:row>
      <xdr:rowOff>85725</xdr:rowOff>
    </xdr:from>
    <xdr:to>
      <xdr:col>8</xdr:col>
      <xdr:colOff>504825</xdr:colOff>
      <xdr:row>52</xdr:row>
      <xdr:rowOff>76200</xdr:rowOff>
    </xdr:to>
    <xdr:pic>
      <xdr:nvPicPr>
        <xdr:cNvPr id="576" name="図 67" descr="「コンビニのロゴ」の画像検索結果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96107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657225</xdr:colOff>
      <xdr:row>51</xdr:row>
      <xdr:rowOff>38100</xdr:rowOff>
    </xdr:from>
    <xdr:to>
      <xdr:col>9</xdr:col>
      <xdr:colOff>180975</xdr:colOff>
      <xdr:row>52</xdr:row>
      <xdr:rowOff>85725</xdr:rowOff>
    </xdr:to>
    <xdr:pic>
      <xdr:nvPicPr>
        <xdr:cNvPr id="577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67425" y="9563100"/>
          <a:ext cx="200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71</xdr:row>
      <xdr:rowOff>85725</xdr:rowOff>
    </xdr:from>
    <xdr:to>
      <xdr:col>0</xdr:col>
      <xdr:colOff>228600</xdr:colOff>
      <xdr:row>72</xdr:row>
      <xdr:rowOff>142875</xdr:rowOff>
    </xdr:to>
    <xdr:pic>
      <xdr:nvPicPr>
        <xdr:cNvPr id="578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33350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77</xdr:row>
      <xdr:rowOff>142875</xdr:rowOff>
    </xdr:from>
    <xdr:to>
      <xdr:col>1</xdr:col>
      <xdr:colOff>276225</xdr:colOff>
      <xdr:row>79</xdr:row>
      <xdr:rowOff>9525</xdr:rowOff>
    </xdr:to>
    <xdr:pic>
      <xdr:nvPicPr>
        <xdr:cNvPr id="579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14478000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77</xdr:row>
      <xdr:rowOff>171450</xdr:rowOff>
    </xdr:from>
    <xdr:to>
      <xdr:col>3</xdr:col>
      <xdr:colOff>257175</xdr:colOff>
      <xdr:row>79</xdr:row>
      <xdr:rowOff>38100</xdr:rowOff>
    </xdr:to>
    <xdr:pic>
      <xdr:nvPicPr>
        <xdr:cNvPr id="580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0" y="14506575"/>
          <a:ext cx="190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31</xdr:row>
      <xdr:rowOff>114300</xdr:rowOff>
    </xdr:from>
    <xdr:to>
      <xdr:col>4</xdr:col>
      <xdr:colOff>600075</xdr:colOff>
      <xdr:row>32</xdr:row>
      <xdr:rowOff>161925</xdr:rowOff>
    </xdr:to>
    <xdr:pic>
      <xdr:nvPicPr>
        <xdr:cNvPr id="581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14675" y="5915025"/>
          <a:ext cx="190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81</xdr:row>
      <xdr:rowOff>114300</xdr:rowOff>
    </xdr:from>
    <xdr:to>
      <xdr:col>5</xdr:col>
      <xdr:colOff>247650</xdr:colOff>
      <xdr:row>82</xdr:row>
      <xdr:rowOff>152400</xdr:rowOff>
    </xdr:to>
    <xdr:pic>
      <xdr:nvPicPr>
        <xdr:cNvPr id="582" name="図 68" descr="「コンビニのロゴ」の画像検索結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38525" y="15211425"/>
          <a:ext cx="190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428625</xdr:colOff>
      <xdr:row>85</xdr:row>
      <xdr:rowOff>104775</xdr:rowOff>
    </xdr:from>
    <xdr:to>
      <xdr:col>9</xdr:col>
      <xdr:colOff>600075</xdr:colOff>
      <xdr:row>86</xdr:row>
      <xdr:rowOff>133350</xdr:rowOff>
    </xdr:to>
    <xdr:pic>
      <xdr:nvPicPr>
        <xdr:cNvPr id="583" name="Picture 125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5935325"/>
          <a:ext cx="1714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8</xdr:col>
      <xdr:colOff>542925</xdr:colOff>
      <xdr:row>88</xdr:row>
      <xdr:rowOff>142875</xdr:rowOff>
    </xdr:from>
    <xdr:ext cx="476250" cy="438150"/>
    <xdr:sp>
      <xdr:nvSpPr>
        <xdr:cNvPr id="584" name="テキスト ボックス 346"/>
        <xdr:cNvSpPr txBox="1">
          <a:spLocks noChangeArrowheads="1"/>
        </xdr:cNvSpPr>
      </xdr:nvSpPr>
      <xdr:spPr>
        <a:xfrm>
          <a:off x="5953125" y="16544925"/>
          <a:ext cx="476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赤鬼の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人形</a:t>
          </a:r>
        </a:p>
      </xdr:txBody>
    </xdr:sp>
    <xdr:clientData/>
  </xdr:oneCellAnchor>
  <xdr:oneCellAnchor>
    <xdr:from>
      <xdr:col>3</xdr:col>
      <xdr:colOff>257175</xdr:colOff>
      <xdr:row>96</xdr:row>
      <xdr:rowOff>47625</xdr:rowOff>
    </xdr:from>
    <xdr:ext cx="390525" cy="238125"/>
    <xdr:sp>
      <xdr:nvSpPr>
        <xdr:cNvPr id="585" name="テキスト ボックス 347"/>
        <xdr:cNvSpPr txBox="1">
          <a:spLocks noChangeArrowheads="1"/>
        </xdr:cNvSpPr>
      </xdr:nvSpPr>
      <xdr:spPr>
        <a:xfrm>
          <a:off x="2286000" y="179736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8</xdr:col>
      <xdr:colOff>57150</xdr:colOff>
      <xdr:row>70</xdr:row>
      <xdr:rowOff>0</xdr:rowOff>
    </xdr:from>
    <xdr:ext cx="390525" cy="238125"/>
    <xdr:sp>
      <xdr:nvSpPr>
        <xdr:cNvPr id="586" name="テキスト ボックス 348"/>
        <xdr:cNvSpPr txBox="1">
          <a:spLocks noChangeArrowheads="1"/>
        </xdr:cNvSpPr>
      </xdr:nvSpPr>
      <xdr:spPr>
        <a:xfrm>
          <a:off x="5467350" y="130587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3</xdr:col>
      <xdr:colOff>219075</xdr:colOff>
      <xdr:row>70</xdr:row>
      <xdr:rowOff>38100</xdr:rowOff>
    </xdr:from>
    <xdr:ext cx="390525" cy="238125"/>
    <xdr:sp>
      <xdr:nvSpPr>
        <xdr:cNvPr id="587" name="テキスト ボックス 350"/>
        <xdr:cNvSpPr txBox="1">
          <a:spLocks noChangeArrowheads="1"/>
        </xdr:cNvSpPr>
      </xdr:nvSpPr>
      <xdr:spPr>
        <a:xfrm>
          <a:off x="2247900" y="130968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oneCellAnchor>
    <xdr:from>
      <xdr:col>0</xdr:col>
      <xdr:colOff>57150</xdr:colOff>
      <xdr:row>36</xdr:row>
      <xdr:rowOff>133350</xdr:rowOff>
    </xdr:from>
    <xdr:ext cx="390525" cy="238125"/>
    <xdr:sp>
      <xdr:nvSpPr>
        <xdr:cNvPr id="588" name="テキスト ボックス 351"/>
        <xdr:cNvSpPr txBox="1">
          <a:spLocks noChangeArrowheads="1"/>
        </xdr:cNvSpPr>
      </xdr:nvSpPr>
      <xdr:spPr>
        <a:xfrm>
          <a:off x="57150" y="68294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市道</a:t>
          </a:r>
        </a:p>
      </xdr:txBody>
    </xdr:sp>
    <xdr:clientData/>
  </xdr:oneCellAnchor>
  <xdr:twoCellAnchor>
    <xdr:from>
      <xdr:col>8</xdr:col>
      <xdr:colOff>428625</xdr:colOff>
      <xdr:row>10</xdr:row>
      <xdr:rowOff>57150</xdr:rowOff>
    </xdr:from>
    <xdr:to>
      <xdr:col>9</xdr:col>
      <xdr:colOff>123825</xdr:colOff>
      <xdr:row>12</xdr:row>
      <xdr:rowOff>9525</xdr:rowOff>
    </xdr:to>
    <xdr:sp>
      <xdr:nvSpPr>
        <xdr:cNvPr id="589" name="AutoShape 971"/>
        <xdr:cNvSpPr>
          <a:spLocks/>
        </xdr:cNvSpPr>
      </xdr:nvSpPr>
      <xdr:spPr>
        <a:xfrm>
          <a:off x="5838825" y="1857375"/>
          <a:ext cx="371475" cy="333375"/>
        </a:xfrm>
        <a:prstGeom prst="hexagon">
          <a:avLst/>
        </a:prstGeom>
        <a:solidFill>
          <a:srgbClr val="0000FF"/>
        </a:solidFill>
        <a:ln w="57150" cmpd="thickThin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405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"/>
  <sheetViews>
    <sheetView tabSelected="1" zoomScale="120" zoomScaleNormal="120" zoomScalePageLayoutView="0" workbookViewId="0" topLeftCell="A88">
      <selection activeCell="A94" sqref="A94"/>
    </sheetView>
  </sheetViews>
  <sheetFormatPr defaultColWidth="10.140625" defaultRowHeight="15"/>
  <cols>
    <col min="1" max="21" width="10.140625" style="0" customWidth="1"/>
  </cols>
  <sheetData>
    <row r="1" spans="10:15" ht="12.75">
      <c r="J1" s="110" t="s">
        <v>31</v>
      </c>
      <c r="N1" s="43"/>
      <c r="O1" s="43"/>
    </row>
    <row r="2" spans="1:15" ht="15">
      <c r="A2" s="108" t="s">
        <v>9</v>
      </c>
      <c r="J2" s="107" t="s">
        <v>28</v>
      </c>
      <c r="N2" s="43"/>
      <c r="O2" s="43"/>
    </row>
    <row r="3" spans="1:10" ht="11.25" customHeight="1">
      <c r="A3" s="3" t="s">
        <v>0</v>
      </c>
      <c r="B3" s="96" t="s">
        <v>1</v>
      </c>
      <c r="C3" s="84" t="s">
        <v>40</v>
      </c>
      <c r="D3" s="85"/>
      <c r="E3" s="60"/>
      <c r="F3" s="57"/>
      <c r="G3" s="53">
        <v>2</v>
      </c>
      <c r="H3" s="29"/>
      <c r="I3" s="52">
        <f>G3+1</f>
        <v>3</v>
      </c>
      <c r="J3" s="6"/>
    </row>
    <row r="4" spans="1:10" ht="15">
      <c r="A4" s="113" t="s">
        <v>2</v>
      </c>
      <c r="B4" s="114"/>
      <c r="C4" s="86"/>
      <c r="D4" s="87"/>
      <c r="E4" s="15"/>
      <c r="F4" s="33"/>
      <c r="G4" s="22"/>
      <c r="H4" s="33"/>
      <c r="I4" s="34"/>
      <c r="J4" s="9"/>
    </row>
    <row r="5" spans="1:10" ht="15">
      <c r="A5" s="4" t="s">
        <v>3</v>
      </c>
      <c r="B5" s="5"/>
      <c r="C5" s="86"/>
      <c r="D5" s="86"/>
      <c r="E5" s="36"/>
      <c r="F5" s="20"/>
      <c r="G5" s="19"/>
      <c r="H5" s="20"/>
      <c r="I5" s="23"/>
      <c r="J5" s="20"/>
    </row>
    <row r="6" spans="1:19" ht="15">
      <c r="A6" s="4"/>
      <c r="B6" s="5"/>
      <c r="C6" s="88"/>
      <c r="D6" s="86"/>
      <c r="E6" s="16"/>
      <c r="F6" s="13"/>
      <c r="G6" s="21"/>
      <c r="H6" s="30"/>
      <c r="I6" s="22"/>
      <c r="J6" s="13"/>
      <c r="S6" s="71"/>
    </row>
    <row r="7" spans="1:10" ht="15">
      <c r="A7" s="4" t="s">
        <v>4</v>
      </c>
      <c r="B7" s="5"/>
      <c r="C7" s="86"/>
      <c r="D7" s="86"/>
      <c r="E7" s="23"/>
      <c r="F7" s="20"/>
      <c r="G7" s="21"/>
      <c r="H7" s="20"/>
      <c r="I7" s="21"/>
      <c r="J7" s="20"/>
    </row>
    <row r="8" spans="1:10" ht="15">
      <c r="A8" s="4"/>
      <c r="B8" s="5"/>
      <c r="C8" s="89"/>
      <c r="D8" s="86"/>
      <c r="E8" s="36"/>
      <c r="F8" s="14"/>
      <c r="G8" s="23"/>
      <c r="H8" s="20"/>
      <c r="I8" s="23"/>
      <c r="J8" s="17"/>
    </row>
    <row r="9" spans="1:10" ht="12.75">
      <c r="A9" s="90" t="s">
        <v>8</v>
      </c>
      <c r="B9" s="64" t="s">
        <v>7</v>
      </c>
      <c r="C9" s="91">
        <v>0.2708333333333333</v>
      </c>
      <c r="D9" s="109" t="s">
        <v>30</v>
      </c>
      <c r="E9" s="93"/>
      <c r="F9" s="63"/>
      <c r="G9" s="93">
        <f>H10/15/24+$C$9</f>
        <v>0.2711111111111111</v>
      </c>
      <c r="H9" s="63"/>
      <c r="I9" s="93">
        <f>J10/15/24+$C$9</f>
        <v>0.2733333333333333</v>
      </c>
      <c r="J9" s="63"/>
    </row>
    <row r="10" spans="1:10" ht="15">
      <c r="A10" s="97" t="s">
        <v>6</v>
      </c>
      <c r="B10" s="98" t="s">
        <v>5</v>
      </c>
      <c r="C10" s="92">
        <f>$C$9+7.5/15/24</f>
        <v>0.29166666666666663</v>
      </c>
      <c r="D10" s="99"/>
      <c r="E10" s="32"/>
      <c r="F10" s="100"/>
      <c r="G10" s="65">
        <v>0.1</v>
      </c>
      <c r="H10" s="66">
        <f>F10+G10</f>
        <v>0.1</v>
      </c>
      <c r="I10" s="65">
        <v>0.8</v>
      </c>
      <c r="J10" s="66">
        <f>H10+I10</f>
        <v>0.9</v>
      </c>
    </row>
    <row r="11" spans="1:18" ht="15">
      <c r="A11" s="53">
        <f>I3+1</f>
        <v>4</v>
      </c>
      <c r="B11" s="29" t="s">
        <v>17</v>
      </c>
      <c r="C11" s="52">
        <f>A11+1</f>
        <v>5</v>
      </c>
      <c r="D11" s="6"/>
      <c r="E11" s="52">
        <f>C11+1</f>
        <v>6</v>
      </c>
      <c r="F11" s="31" t="s">
        <v>29</v>
      </c>
      <c r="G11" s="52">
        <f>E11+1</f>
        <v>7</v>
      </c>
      <c r="H11" s="31" t="s">
        <v>18</v>
      </c>
      <c r="I11" s="52">
        <f>G11+1</f>
        <v>8</v>
      </c>
      <c r="J11" s="31" t="s">
        <v>10</v>
      </c>
      <c r="Q11" s="69"/>
      <c r="R11" s="70"/>
    </row>
    <row r="12" spans="1:18" ht="15">
      <c r="A12" s="22"/>
      <c r="B12" s="33"/>
      <c r="C12" s="34"/>
      <c r="D12" s="9"/>
      <c r="E12" s="51"/>
      <c r="F12" s="7"/>
      <c r="G12" s="51"/>
      <c r="H12" s="7"/>
      <c r="I12" s="51"/>
      <c r="J12" s="7"/>
      <c r="Q12" s="69"/>
      <c r="R12" s="70"/>
    </row>
    <row r="13" spans="1:18" ht="15">
      <c r="A13" s="19"/>
      <c r="B13" s="20"/>
      <c r="C13" s="23"/>
      <c r="D13" s="20"/>
      <c r="E13" s="23"/>
      <c r="F13" s="20"/>
      <c r="G13" s="23"/>
      <c r="H13" s="20"/>
      <c r="I13" s="23"/>
      <c r="J13" s="20"/>
      <c r="R13" s="70"/>
    </row>
    <row r="14" spans="1:18" ht="15">
      <c r="A14" s="21"/>
      <c r="B14" s="30"/>
      <c r="C14" s="22"/>
      <c r="D14" s="13"/>
      <c r="E14" s="21"/>
      <c r="F14" s="18"/>
      <c r="G14" s="21"/>
      <c r="H14" s="18"/>
      <c r="I14" s="21"/>
      <c r="J14" s="18"/>
      <c r="R14" s="70"/>
    </row>
    <row r="15" spans="1:18" ht="15">
      <c r="A15" s="21"/>
      <c r="B15" s="20"/>
      <c r="C15" s="21"/>
      <c r="D15" s="20"/>
      <c r="E15" s="23"/>
      <c r="F15" s="20"/>
      <c r="G15" s="23"/>
      <c r="H15" s="20"/>
      <c r="I15" s="23"/>
      <c r="J15" s="20"/>
      <c r="R15" s="70"/>
    </row>
    <row r="16" spans="1:18" ht="15">
      <c r="A16" s="23"/>
      <c r="B16" s="20"/>
      <c r="C16" s="23"/>
      <c r="D16" s="17"/>
      <c r="E16" s="23"/>
      <c r="F16" s="17"/>
      <c r="G16" s="23"/>
      <c r="H16" s="17"/>
      <c r="I16" s="23"/>
      <c r="J16" s="17"/>
      <c r="R16" s="70"/>
    </row>
    <row r="17" spans="1:18" ht="15">
      <c r="A17" s="93">
        <f>B18/15/24+$C$9</f>
        <v>0.2797222222222222</v>
      </c>
      <c r="B17" s="63"/>
      <c r="C17" s="93">
        <f>D18/15/24+$C$9</f>
        <v>0.28194444444444444</v>
      </c>
      <c r="D17" s="63"/>
      <c r="E17" s="93">
        <f>F18/15/24+$C$9</f>
        <v>0.2872222222222222</v>
      </c>
      <c r="F17" s="63"/>
      <c r="G17" s="93">
        <f>H18/15/24+$C$9</f>
        <v>0.2897222222222222</v>
      </c>
      <c r="H17" s="63"/>
      <c r="I17" s="93">
        <f>J18/15/24+$C$9</f>
        <v>0.32499999999999996</v>
      </c>
      <c r="J17" s="63"/>
      <c r="R17" s="70"/>
    </row>
    <row r="18" spans="1:18" ht="15">
      <c r="A18" s="65">
        <v>2.3</v>
      </c>
      <c r="B18" s="66">
        <f>J10+A18</f>
        <v>3.1999999999999997</v>
      </c>
      <c r="C18" s="65">
        <v>0.8</v>
      </c>
      <c r="D18" s="66">
        <f>B18+C18</f>
        <v>4</v>
      </c>
      <c r="E18" s="65">
        <v>1.9</v>
      </c>
      <c r="F18" s="66">
        <f>D18+E18</f>
        <v>5.9</v>
      </c>
      <c r="G18" s="65">
        <v>0.9</v>
      </c>
      <c r="H18" s="66">
        <f>F18+G18</f>
        <v>6.800000000000001</v>
      </c>
      <c r="I18" s="65">
        <v>12.7</v>
      </c>
      <c r="J18" s="66">
        <f>H18+I18</f>
        <v>19.5</v>
      </c>
      <c r="R18" s="70"/>
    </row>
    <row r="19" spans="1:10" ht="15">
      <c r="A19" s="53">
        <f>I11+2</f>
        <v>10</v>
      </c>
      <c r="B19" s="29"/>
      <c r="C19" s="53">
        <f>A19+1</f>
        <v>11</v>
      </c>
      <c r="D19" s="59"/>
      <c r="E19" s="53">
        <f>C19+1</f>
        <v>12</v>
      </c>
      <c r="F19" s="59"/>
      <c r="G19" s="53">
        <f>E19+1</f>
        <v>13</v>
      </c>
      <c r="H19" s="29" t="s">
        <v>19</v>
      </c>
      <c r="I19" s="53">
        <f>G19+1</f>
        <v>14</v>
      </c>
      <c r="J19" s="59"/>
    </row>
    <row r="20" spans="1:10" ht="15">
      <c r="A20" s="22"/>
      <c r="B20" s="33"/>
      <c r="C20" s="15"/>
      <c r="D20" s="33"/>
      <c r="E20" s="15"/>
      <c r="F20" s="33"/>
      <c r="G20" s="22"/>
      <c r="H20" s="33"/>
      <c r="I20" s="15"/>
      <c r="J20" s="33"/>
    </row>
    <row r="21" spans="1:10" ht="15">
      <c r="A21" s="19"/>
      <c r="B21" s="20"/>
      <c r="C21" s="25"/>
      <c r="D21" s="24"/>
      <c r="E21" s="25"/>
      <c r="F21" s="24"/>
      <c r="G21" s="19"/>
      <c r="H21" s="20"/>
      <c r="I21" s="25"/>
      <c r="J21" s="24"/>
    </row>
    <row r="22" spans="1:10" ht="15">
      <c r="A22" s="21"/>
      <c r="B22" s="30"/>
      <c r="C22" s="19"/>
      <c r="D22" s="17"/>
      <c r="E22" s="19"/>
      <c r="F22" s="17"/>
      <c r="G22" s="21"/>
      <c r="H22" s="30"/>
      <c r="I22" s="19"/>
      <c r="J22" s="17"/>
    </row>
    <row r="23" spans="1:10" ht="15">
      <c r="A23" s="21"/>
      <c r="B23" s="20"/>
      <c r="C23" s="8"/>
      <c r="D23" s="9"/>
      <c r="E23" s="8"/>
      <c r="F23" s="9"/>
      <c r="G23" s="21"/>
      <c r="H23" s="20"/>
      <c r="I23" s="8"/>
      <c r="J23" s="9"/>
    </row>
    <row r="24" spans="1:10" ht="15">
      <c r="A24" s="23"/>
      <c r="B24" s="20"/>
      <c r="C24" s="21"/>
      <c r="D24" s="9"/>
      <c r="E24" s="21"/>
      <c r="F24" s="9"/>
      <c r="G24" s="23"/>
      <c r="H24" s="20"/>
      <c r="I24" s="21"/>
      <c r="J24" s="9"/>
    </row>
    <row r="25" spans="1:10" ht="15">
      <c r="A25" s="93">
        <f>B26/15/24+$C$9</f>
        <v>0.32666666666666666</v>
      </c>
      <c r="B25" s="63"/>
      <c r="C25" s="93">
        <f>D26/15/24+$C$9</f>
        <v>0.33638888888888885</v>
      </c>
      <c r="D25" s="63"/>
      <c r="E25" s="93">
        <f>F26/15/24+$C$9</f>
        <v>0.33694444444444444</v>
      </c>
      <c r="F25" s="63"/>
      <c r="G25" s="93">
        <f>H26/15/24+$C$9</f>
        <v>0.3475</v>
      </c>
      <c r="H25" s="63">
        <v>106</v>
      </c>
      <c r="I25" s="93">
        <f>J26/15/24+$C$9</f>
        <v>0.35083333333333333</v>
      </c>
      <c r="J25" s="63">
        <v>111</v>
      </c>
    </row>
    <row r="26" spans="1:10" ht="15">
      <c r="A26" s="65">
        <v>0.5</v>
      </c>
      <c r="B26" s="66">
        <f>J18+A26+0.1</f>
        <v>20.1</v>
      </c>
      <c r="C26" s="65">
        <v>3.5</v>
      </c>
      <c r="D26" s="66">
        <f>B26+C26</f>
        <v>23.6</v>
      </c>
      <c r="E26" s="65">
        <v>0.2</v>
      </c>
      <c r="F26" s="66">
        <f>D26+E26</f>
        <v>23.8</v>
      </c>
      <c r="G26" s="65">
        <v>3.8</v>
      </c>
      <c r="H26" s="66">
        <f>F26+G26</f>
        <v>27.6</v>
      </c>
      <c r="I26" s="65">
        <v>1.2</v>
      </c>
      <c r="J26" s="66">
        <f>H26+I26</f>
        <v>28.8</v>
      </c>
    </row>
    <row r="27" spans="1:10" ht="15">
      <c r="A27" s="54"/>
      <c r="B27" s="2"/>
      <c r="C27" s="54"/>
      <c r="D27" s="2"/>
      <c r="E27" s="54"/>
      <c r="F27" s="2"/>
      <c r="G27" s="52">
        <f>I19+1</f>
        <v>15</v>
      </c>
      <c r="H27" s="31"/>
      <c r="I27" s="53">
        <f>G27+1</f>
        <v>16</v>
      </c>
      <c r="J27" s="29"/>
    </row>
    <row r="28" spans="1:10" ht="15">
      <c r="A28" s="26"/>
      <c r="B28" s="40"/>
      <c r="C28" s="26"/>
      <c r="D28" s="40"/>
      <c r="E28" s="26"/>
      <c r="F28" s="40"/>
      <c r="G28" s="51"/>
      <c r="H28" s="7"/>
      <c r="I28" s="22"/>
      <c r="J28" s="33"/>
    </row>
    <row r="29" spans="1:10" ht="15">
      <c r="A29" s="26"/>
      <c r="B29" s="1"/>
      <c r="C29" s="26"/>
      <c r="D29" s="1"/>
      <c r="E29" s="26"/>
      <c r="F29" s="1"/>
      <c r="G29" s="23"/>
      <c r="H29" s="20"/>
      <c r="I29" s="19"/>
      <c r="J29" s="20"/>
    </row>
    <row r="30" spans="1:10" ht="15">
      <c r="A30" s="26"/>
      <c r="B30" s="1"/>
      <c r="C30" s="26"/>
      <c r="D30" s="1"/>
      <c r="E30" s="26"/>
      <c r="F30" s="1"/>
      <c r="G30" s="21"/>
      <c r="H30" s="18"/>
      <c r="I30" s="21"/>
      <c r="J30" s="30"/>
    </row>
    <row r="31" spans="1:10" ht="15">
      <c r="A31" s="46"/>
      <c r="B31" s="39"/>
      <c r="C31" s="46"/>
      <c r="D31" s="39"/>
      <c r="E31" s="46"/>
      <c r="F31" s="39"/>
      <c r="G31" s="23"/>
      <c r="H31" s="20"/>
      <c r="I31" s="21"/>
      <c r="J31" s="20"/>
    </row>
    <row r="32" spans="1:10" ht="15">
      <c r="A32" s="26"/>
      <c r="B32" s="1"/>
      <c r="C32" s="26"/>
      <c r="D32" s="1"/>
      <c r="E32" s="26"/>
      <c r="F32" s="1"/>
      <c r="G32" s="23"/>
      <c r="H32" s="17"/>
      <c r="I32" s="23"/>
      <c r="J32" s="20"/>
    </row>
    <row r="33" spans="1:10" ht="15">
      <c r="A33" s="93">
        <f>B34/15/24+$C$9</f>
        <v>0.3708333333333333</v>
      </c>
      <c r="B33" s="63">
        <v>186</v>
      </c>
      <c r="C33" s="93">
        <f>D34/15/24+$C$9</f>
        <v>0.3877777777777778</v>
      </c>
      <c r="D33" s="63">
        <v>361</v>
      </c>
      <c r="E33" s="93">
        <f>F34/15/24+$C$9</f>
        <v>0.42222222222222217</v>
      </c>
      <c r="F33" s="63">
        <v>142</v>
      </c>
      <c r="G33" s="93">
        <f>H34/15/24+$C$9</f>
        <v>0.4388888888888889</v>
      </c>
      <c r="H33" s="63">
        <v>102</v>
      </c>
      <c r="I33" s="93">
        <f>J34/15/24+$C$9</f>
        <v>0.4397222222222222</v>
      </c>
      <c r="J33" s="63"/>
    </row>
    <row r="34" spans="1:10" ht="12.75">
      <c r="A34" s="67">
        <f>B34-J26</f>
        <v>7.199999999999999</v>
      </c>
      <c r="B34" s="68">
        <v>36</v>
      </c>
      <c r="C34" s="67">
        <f>D34-B34</f>
        <v>6.100000000000001</v>
      </c>
      <c r="D34" s="68">
        <v>42.1</v>
      </c>
      <c r="E34" s="67">
        <f>F34-D34</f>
        <v>12.399999999999999</v>
      </c>
      <c r="F34" s="68">
        <v>54.5</v>
      </c>
      <c r="G34" s="65">
        <f>H34-F34</f>
        <v>6</v>
      </c>
      <c r="H34" s="66">
        <v>60.5</v>
      </c>
      <c r="I34" s="65">
        <v>0.3</v>
      </c>
      <c r="J34" s="66">
        <f>H34+I34</f>
        <v>60.8</v>
      </c>
    </row>
    <row r="35" spans="1:10" ht="12.75">
      <c r="A35" s="111"/>
      <c r="B35" s="112"/>
      <c r="C35" s="111"/>
      <c r="D35" s="112"/>
      <c r="E35" s="111"/>
      <c r="F35" s="112"/>
      <c r="G35" s="69"/>
      <c r="H35" s="70"/>
      <c r="I35" s="69"/>
      <c r="J35" s="70"/>
    </row>
    <row r="36" spans="1:10" ht="15">
      <c r="A36" s="52">
        <f>I27+1</f>
        <v>17</v>
      </c>
      <c r="B36" s="6"/>
      <c r="C36" s="52">
        <f>A36+1</f>
        <v>18</v>
      </c>
      <c r="D36" s="6"/>
      <c r="E36" s="53">
        <f>C36+1</f>
        <v>19</v>
      </c>
      <c r="F36" s="29" t="s">
        <v>11</v>
      </c>
      <c r="G36" s="52">
        <f>E36+1</f>
        <v>20</v>
      </c>
      <c r="H36" s="6" t="s">
        <v>12</v>
      </c>
      <c r="I36" s="54"/>
      <c r="J36" s="2"/>
    </row>
    <row r="37" spans="1:10" ht="15">
      <c r="A37" s="34"/>
      <c r="B37" s="9"/>
      <c r="C37" s="34"/>
      <c r="D37" s="9"/>
      <c r="E37" s="22"/>
      <c r="F37" s="33"/>
      <c r="G37" s="34"/>
      <c r="H37" s="9"/>
      <c r="I37" s="26"/>
      <c r="J37" s="40"/>
    </row>
    <row r="38" spans="1:10" ht="15">
      <c r="A38" s="23"/>
      <c r="B38" s="20"/>
      <c r="C38" s="23"/>
      <c r="D38" s="20"/>
      <c r="E38" s="19"/>
      <c r="F38" s="20"/>
      <c r="G38" s="23"/>
      <c r="H38" s="20"/>
      <c r="I38" s="26"/>
      <c r="J38" s="1"/>
    </row>
    <row r="39" spans="1:10" ht="15">
      <c r="A39" s="22"/>
      <c r="B39" s="13"/>
      <c r="C39" s="22"/>
      <c r="D39" s="13"/>
      <c r="E39" s="21"/>
      <c r="F39" s="30"/>
      <c r="G39" s="22"/>
      <c r="H39" s="13"/>
      <c r="I39" s="26"/>
      <c r="J39" s="1"/>
    </row>
    <row r="40" spans="1:10" ht="15">
      <c r="A40" s="21"/>
      <c r="B40" s="20"/>
      <c r="C40" s="21"/>
      <c r="D40" s="20"/>
      <c r="E40" s="21"/>
      <c r="F40" s="20"/>
      <c r="G40" s="21"/>
      <c r="H40" s="20"/>
      <c r="I40" s="46"/>
      <c r="J40" s="39"/>
    </row>
    <row r="41" spans="1:10" ht="15">
      <c r="A41" s="23"/>
      <c r="B41" s="17"/>
      <c r="C41" s="23"/>
      <c r="D41" s="17"/>
      <c r="E41" s="23"/>
      <c r="F41" s="20"/>
      <c r="G41" s="23"/>
      <c r="H41" s="17"/>
      <c r="I41" s="26"/>
      <c r="J41" s="1"/>
    </row>
    <row r="42" spans="1:10" ht="12.75">
      <c r="A42" s="93">
        <f>B43/15/24+$C$9</f>
        <v>0.45305555555555554</v>
      </c>
      <c r="B42" s="63"/>
      <c r="C42" s="93">
        <f>D43/15/24+$C$9</f>
        <v>0.45638888888888884</v>
      </c>
      <c r="D42" s="63"/>
      <c r="E42" s="93">
        <f>F43/15/24+$C$9</f>
        <v>0.46305555555555555</v>
      </c>
      <c r="F42" s="63"/>
      <c r="G42" s="93">
        <f>H43/15/24+$C$9</f>
        <v>0.4638888888888889</v>
      </c>
      <c r="H42" s="63"/>
      <c r="I42" s="93">
        <f>J43/15/24+$C$9</f>
        <v>0.47333333333333333</v>
      </c>
      <c r="J42" s="63"/>
    </row>
    <row r="43" spans="1:10" ht="15">
      <c r="A43" s="65">
        <v>4.8</v>
      </c>
      <c r="B43" s="66">
        <f>J34+A43</f>
        <v>65.6</v>
      </c>
      <c r="C43" s="65">
        <v>1.2</v>
      </c>
      <c r="D43" s="66">
        <f>B43+C43</f>
        <v>66.8</v>
      </c>
      <c r="E43" s="65">
        <v>2.4</v>
      </c>
      <c r="F43" s="66">
        <f>D43+E43</f>
        <v>69.2</v>
      </c>
      <c r="G43" s="65">
        <v>0.3</v>
      </c>
      <c r="H43" s="66">
        <f>F43+G43</f>
        <v>69.5</v>
      </c>
      <c r="I43" s="67">
        <f>J43-H43</f>
        <v>3.4000000000000057</v>
      </c>
      <c r="J43" s="68">
        <v>72.9</v>
      </c>
    </row>
    <row r="44" spans="1:10" ht="15">
      <c r="A44" s="83" t="s">
        <v>41</v>
      </c>
      <c r="B44" s="72"/>
      <c r="C44" s="101"/>
      <c r="D44" s="102"/>
      <c r="E44" s="52">
        <f>G36+2</f>
        <v>22</v>
      </c>
      <c r="F44" s="31" t="s">
        <v>13</v>
      </c>
      <c r="G44" s="52">
        <f>E44+1</f>
        <v>23</v>
      </c>
      <c r="H44" s="31" t="s">
        <v>20</v>
      </c>
      <c r="I44" s="53">
        <f>G44+1</f>
        <v>24</v>
      </c>
      <c r="J44" s="59"/>
    </row>
    <row r="45" spans="1:10" ht="15">
      <c r="A45" s="73"/>
      <c r="B45" s="74"/>
      <c r="C45" s="26"/>
      <c r="D45" s="1"/>
      <c r="E45" s="51"/>
      <c r="F45" s="7"/>
      <c r="G45" s="51"/>
      <c r="H45" s="7"/>
      <c r="I45" s="15"/>
      <c r="J45" s="33"/>
    </row>
    <row r="46" spans="1:10" ht="15">
      <c r="A46" s="75"/>
      <c r="B46" s="76"/>
      <c r="C46" s="26"/>
      <c r="D46" s="1"/>
      <c r="E46" s="23"/>
      <c r="F46" s="20"/>
      <c r="G46" s="23"/>
      <c r="H46" s="20"/>
      <c r="I46" s="25"/>
      <c r="J46" s="24"/>
    </row>
    <row r="47" spans="1:10" ht="15">
      <c r="A47" s="77"/>
      <c r="B47" s="78"/>
      <c r="C47" s="26"/>
      <c r="D47" s="1"/>
      <c r="E47" s="21"/>
      <c r="F47" s="18"/>
      <c r="G47" s="21"/>
      <c r="H47" s="18"/>
      <c r="I47" s="19"/>
      <c r="J47" s="17"/>
    </row>
    <row r="48" spans="1:10" ht="15">
      <c r="A48" s="105"/>
      <c r="B48" s="106"/>
      <c r="C48" s="26"/>
      <c r="D48" s="1"/>
      <c r="E48" s="23"/>
      <c r="F48" s="20"/>
      <c r="G48" s="23"/>
      <c r="H48" s="20"/>
      <c r="I48" s="8"/>
      <c r="J48" s="9"/>
    </row>
    <row r="49" spans="1:10" ht="15">
      <c r="A49" s="94">
        <f>B51/35/24+$C$9+2.5/35/24</f>
        <v>0.3619047619047619</v>
      </c>
      <c r="B49" s="95">
        <f>B51/15/24+$C$9+0/15/24</f>
        <v>0.47638888888888886</v>
      </c>
      <c r="C49" s="26"/>
      <c r="D49" s="1"/>
      <c r="E49" s="23"/>
      <c r="F49" s="17"/>
      <c r="G49" s="23"/>
      <c r="H49" s="17"/>
      <c r="I49" s="21"/>
      <c r="J49" s="9"/>
    </row>
    <row r="50" spans="1:10" ht="15">
      <c r="A50" s="79"/>
      <c r="B50" s="80"/>
      <c r="C50" s="26"/>
      <c r="D50" s="1"/>
      <c r="E50" s="93">
        <f>F51/15/24+$C$9</f>
        <v>0.4922222222222222</v>
      </c>
      <c r="F50" s="63"/>
      <c r="G50" s="93">
        <f>H51/15/24+$C$9</f>
        <v>0.5158333333333334</v>
      </c>
      <c r="H50" s="63"/>
      <c r="I50" s="93">
        <f>J51/15/24+$C$9</f>
        <v>0.5175</v>
      </c>
      <c r="J50" s="63"/>
    </row>
    <row r="51" spans="1:14" ht="15">
      <c r="A51" s="81">
        <f>B51-J43</f>
        <v>1.0999999999999943</v>
      </c>
      <c r="B51" s="82">
        <v>74</v>
      </c>
      <c r="C51" s="103"/>
      <c r="D51" s="104"/>
      <c r="E51" s="65">
        <v>5.7</v>
      </c>
      <c r="F51" s="66">
        <f>B51+E51</f>
        <v>79.7</v>
      </c>
      <c r="G51" s="65">
        <v>8.5</v>
      </c>
      <c r="H51" s="66">
        <f>F51+G51</f>
        <v>88.2</v>
      </c>
      <c r="I51" s="65">
        <v>0.6</v>
      </c>
      <c r="J51" s="66">
        <f>H51+I51</f>
        <v>88.8</v>
      </c>
      <c r="M51" s="115" t="s">
        <v>33</v>
      </c>
      <c r="N51" s="116" t="s">
        <v>34</v>
      </c>
    </row>
    <row r="52" spans="1:14" ht="15">
      <c r="A52" s="54"/>
      <c r="B52" s="2" t="s">
        <v>14</v>
      </c>
      <c r="C52" s="53">
        <f>I44+1</f>
        <v>25</v>
      </c>
      <c r="D52" s="59"/>
      <c r="E52" s="83" t="s">
        <v>42</v>
      </c>
      <c r="F52" s="72"/>
      <c r="G52" s="101"/>
      <c r="H52" s="102"/>
      <c r="I52" s="52">
        <f>C52+2</f>
        <v>27</v>
      </c>
      <c r="J52" s="31"/>
      <c r="L52" t="s">
        <v>35</v>
      </c>
      <c r="M52" s="117">
        <v>0</v>
      </c>
      <c r="N52" s="117">
        <v>0</v>
      </c>
    </row>
    <row r="53" spans="1:14" ht="15">
      <c r="A53" s="26"/>
      <c r="B53" s="40"/>
      <c r="C53" s="15"/>
      <c r="D53" s="33"/>
      <c r="E53" s="73"/>
      <c r="F53" s="74"/>
      <c r="G53" s="26"/>
      <c r="H53" s="1"/>
      <c r="I53" s="51"/>
      <c r="J53" s="7"/>
      <c r="L53" s="118" t="s">
        <v>36</v>
      </c>
      <c r="M53" s="117">
        <v>74</v>
      </c>
      <c r="N53" s="117">
        <f>M53</f>
        <v>74</v>
      </c>
    </row>
    <row r="54" spans="1:14" ht="15">
      <c r="A54" s="26"/>
      <c r="B54" s="1"/>
      <c r="C54" s="25"/>
      <c r="D54" s="24"/>
      <c r="E54" s="75"/>
      <c r="F54" s="76"/>
      <c r="G54" s="26"/>
      <c r="H54" s="1"/>
      <c r="I54" s="23"/>
      <c r="J54" s="20"/>
      <c r="L54" s="118" t="s">
        <v>37</v>
      </c>
      <c r="M54" s="117">
        <v>107.3</v>
      </c>
      <c r="N54" s="117">
        <f>M54-M53</f>
        <v>33.3</v>
      </c>
    </row>
    <row r="55" spans="1:14" ht="15">
      <c r="A55" s="26"/>
      <c r="B55" s="1"/>
      <c r="C55" s="19"/>
      <c r="D55" s="17"/>
      <c r="E55" s="77"/>
      <c r="F55" s="78"/>
      <c r="G55" s="26"/>
      <c r="H55" s="1"/>
      <c r="I55" s="21"/>
      <c r="J55" s="18"/>
      <c r="L55" s="118" t="s">
        <v>38</v>
      </c>
      <c r="M55" s="117">
        <v>206</v>
      </c>
      <c r="N55" s="117">
        <f>M55-M54</f>
        <v>98.7</v>
      </c>
    </row>
    <row r="56" spans="1:14" ht="15">
      <c r="A56" s="46"/>
      <c r="B56" s="39"/>
      <c r="C56" s="8"/>
      <c r="D56" s="9"/>
      <c r="E56" s="105"/>
      <c r="F56" s="106"/>
      <c r="G56" s="26"/>
      <c r="H56" s="1"/>
      <c r="I56" s="23"/>
      <c r="J56" s="20"/>
      <c r="L56" s="118" t="s">
        <v>39</v>
      </c>
      <c r="M56" s="117">
        <v>215.5</v>
      </c>
      <c r="N56" s="117">
        <f>M56-M55</f>
        <v>9.5</v>
      </c>
    </row>
    <row r="57" spans="1:14" ht="15">
      <c r="A57" s="26"/>
      <c r="B57" s="1"/>
      <c r="C57" s="21"/>
      <c r="D57" s="9"/>
      <c r="E57" s="94">
        <f>F59/35/24+$C$9+3/35/24</f>
        <v>0.40214285714285714</v>
      </c>
      <c r="F57" s="95">
        <f>F59/15/24+$C$9-0.25/15/24</f>
        <v>0.5681944444444444</v>
      </c>
      <c r="G57" s="26"/>
      <c r="H57" s="1"/>
      <c r="I57" s="23"/>
      <c r="J57" s="17"/>
      <c r="M57" s="117"/>
      <c r="N57" s="117"/>
    </row>
    <row r="58" spans="1:10" ht="15">
      <c r="A58" s="93">
        <f>B59/15/24+$C$9</f>
        <v>0.5411111111111111</v>
      </c>
      <c r="B58" s="63"/>
      <c r="C58" s="93">
        <f>D59/15/24+$C$9</f>
        <v>0.5675</v>
      </c>
      <c r="D58" s="63"/>
      <c r="E58" s="79"/>
      <c r="F58" s="80"/>
      <c r="G58" s="26"/>
      <c r="H58" s="1"/>
      <c r="I58" s="93">
        <f>J59/15/24+$C$9</f>
        <v>0.5708333333333333</v>
      </c>
      <c r="J58" s="63"/>
    </row>
    <row r="59" spans="1:10" ht="15">
      <c r="A59" s="67">
        <f>B59-J51</f>
        <v>8.5</v>
      </c>
      <c r="B59" s="68">
        <v>97.3</v>
      </c>
      <c r="C59" s="65">
        <f>D59-B59</f>
        <v>9.5</v>
      </c>
      <c r="D59" s="66">
        <v>106.8</v>
      </c>
      <c r="E59" s="81">
        <v>0.5</v>
      </c>
      <c r="F59" s="82">
        <f>D59+E59</f>
        <v>107.3</v>
      </c>
      <c r="G59" s="103"/>
      <c r="H59" s="104"/>
      <c r="I59" s="65">
        <v>0.7</v>
      </c>
      <c r="J59" s="66">
        <f>F59+I59</f>
        <v>108</v>
      </c>
    </row>
    <row r="60" spans="1:10" ht="15">
      <c r="A60" s="53">
        <f>I52+1</f>
        <v>28</v>
      </c>
      <c r="B60" s="59"/>
      <c r="C60" s="52">
        <f>A60+1</f>
        <v>29</v>
      </c>
      <c r="D60" s="31" t="s">
        <v>20</v>
      </c>
      <c r="E60" s="52">
        <f>C60+1</f>
        <v>30</v>
      </c>
      <c r="F60" s="31" t="s">
        <v>15</v>
      </c>
      <c r="G60" s="54"/>
      <c r="H60" s="2"/>
      <c r="I60" s="53">
        <f>E60+1</f>
        <v>31</v>
      </c>
      <c r="J60" s="29" t="s">
        <v>16</v>
      </c>
    </row>
    <row r="61" spans="1:10" ht="15">
      <c r="A61" s="15"/>
      <c r="B61" s="33"/>
      <c r="C61" s="51"/>
      <c r="D61" s="7"/>
      <c r="E61" s="51"/>
      <c r="F61" s="7"/>
      <c r="G61" s="26"/>
      <c r="H61" s="40"/>
      <c r="I61" s="22"/>
      <c r="J61" s="33"/>
    </row>
    <row r="62" spans="1:10" ht="15">
      <c r="A62" s="25"/>
      <c r="B62" s="24"/>
      <c r="C62" s="23"/>
      <c r="D62" s="20"/>
      <c r="E62" s="23"/>
      <c r="F62" s="20"/>
      <c r="G62" s="26"/>
      <c r="H62" s="1"/>
      <c r="I62" s="19"/>
      <c r="J62" s="20"/>
    </row>
    <row r="63" spans="1:10" ht="15">
      <c r="A63" s="19"/>
      <c r="B63" s="17"/>
      <c r="C63" s="21"/>
      <c r="D63" s="18"/>
      <c r="E63" s="21"/>
      <c r="F63" s="18"/>
      <c r="G63" s="26"/>
      <c r="H63" s="1"/>
      <c r="I63" s="21"/>
      <c r="J63" s="30"/>
    </row>
    <row r="64" spans="1:10" ht="15">
      <c r="A64" s="8"/>
      <c r="B64" s="9"/>
      <c r="C64" s="23"/>
      <c r="D64" s="20"/>
      <c r="E64" s="23"/>
      <c r="F64" s="20"/>
      <c r="G64" s="46"/>
      <c r="H64" s="39"/>
      <c r="I64" s="21"/>
      <c r="J64" s="20"/>
    </row>
    <row r="65" spans="1:10" ht="15">
      <c r="A65" s="21"/>
      <c r="B65" s="9"/>
      <c r="C65" s="23"/>
      <c r="D65" s="17"/>
      <c r="E65" s="23"/>
      <c r="F65" s="17"/>
      <c r="G65" s="26"/>
      <c r="H65" s="1"/>
      <c r="I65" s="23"/>
      <c r="J65" s="20"/>
    </row>
    <row r="66" spans="1:10" ht="12.75">
      <c r="A66" s="93">
        <f>B67/15/24+$C$9</f>
        <v>0.6211111111111111</v>
      </c>
      <c r="B66" s="63"/>
      <c r="C66" s="93">
        <f>D67/15/24+$C$9</f>
        <v>0.6224999999999999</v>
      </c>
      <c r="D66" s="63"/>
      <c r="E66" s="93">
        <f>F67/15/24+$C$9</f>
        <v>0.6463888888888888</v>
      </c>
      <c r="F66" s="63"/>
      <c r="G66" s="93">
        <f>H67/15/24+$C$9</f>
        <v>0.6652777777777777</v>
      </c>
      <c r="H66" s="63"/>
      <c r="I66" s="93">
        <f>J67/15/24+$C$9</f>
        <v>0.6747222222222222</v>
      </c>
      <c r="J66" s="63"/>
    </row>
    <row r="67" spans="1:10" ht="12.75">
      <c r="A67" s="65">
        <v>18.1</v>
      </c>
      <c r="B67" s="66">
        <f>J59+A67</f>
        <v>126.1</v>
      </c>
      <c r="C67" s="65">
        <v>0.5</v>
      </c>
      <c r="D67" s="66">
        <f>B67+C67</f>
        <v>126.6</v>
      </c>
      <c r="E67" s="65">
        <v>8.6</v>
      </c>
      <c r="F67" s="66">
        <f>D67+E67</f>
        <v>135.2</v>
      </c>
      <c r="G67" s="67">
        <v>6.8</v>
      </c>
      <c r="H67" s="68">
        <f>F67+G67</f>
        <v>142</v>
      </c>
      <c r="I67" s="65">
        <v>3.4</v>
      </c>
      <c r="J67" s="66">
        <f>H67+I67</f>
        <v>145.4</v>
      </c>
    </row>
    <row r="68" spans="1:10" ht="12.75">
      <c r="A68" s="69"/>
      <c r="B68" s="70"/>
      <c r="C68" s="69"/>
      <c r="D68" s="70"/>
      <c r="E68" s="69"/>
      <c r="F68" s="70"/>
      <c r="G68" s="111"/>
      <c r="H68" s="112"/>
      <c r="I68" s="69"/>
      <c r="J68" s="70"/>
    </row>
    <row r="69" spans="1:10" ht="15">
      <c r="A69" s="52">
        <f>I60+1</f>
        <v>32</v>
      </c>
      <c r="B69" s="31" t="s">
        <v>11</v>
      </c>
      <c r="C69" s="52">
        <f>A69+1</f>
        <v>33</v>
      </c>
      <c r="D69" s="31"/>
      <c r="E69" s="53">
        <f>C69+1</f>
        <v>34</v>
      </c>
      <c r="F69" s="29"/>
      <c r="G69" s="53"/>
      <c r="H69" s="59"/>
      <c r="I69" s="52">
        <f>E69+1</f>
        <v>35</v>
      </c>
      <c r="J69" s="6"/>
    </row>
    <row r="70" spans="1:10" ht="15">
      <c r="A70" s="51"/>
      <c r="B70" s="7"/>
      <c r="C70" s="51"/>
      <c r="D70" s="7"/>
      <c r="E70" s="22"/>
      <c r="F70" s="33"/>
      <c r="G70" s="15"/>
      <c r="H70" s="33"/>
      <c r="I70" s="34"/>
      <c r="J70" s="9"/>
    </row>
    <row r="71" spans="1:10" ht="15">
      <c r="A71" s="23"/>
      <c r="B71" s="20"/>
      <c r="C71" s="23"/>
      <c r="D71" s="20"/>
      <c r="E71" s="19"/>
      <c r="F71" s="20"/>
      <c r="G71" s="25"/>
      <c r="H71" s="24"/>
      <c r="I71" s="23"/>
      <c r="J71" s="20"/>
    </row>
    <row r="72" spans="1:10" ht="15">
      <c r="A72" s="21"/>
      <c r="B72" s="18"/>
      <c r="C72" s="21"/>
      <c r="D72" s="18"/>
      <c r="E72" s="21"/>
      <c r="F72" s="30"/>
      <c r="G72" s="19"/>
      <c r="H72" s="17"/>
      <c r="I72" s="22"/>
      <c r="J72" s="13"/>
    </row>
    <row r="73" spans="1:10" ht="15">
      <c r="A73" s="23"/>
      <c r="B73" s="20"/>
      <c r="C73" s="23"/>
      <c r="D73" s="20"/>
      <c r="E73" s="21"/>
      <c r="F73" s="20"/>
      <c r="G73" s="8"/>
      <c r="H73" s="9"/>
      <c r="I73" s="21"/>
      <c r="J73" s="20"/>
    </row>
    <row r="74" spans="1:10" ht="15">
      <c r="A74" s="23"/>
      <c r="B74" s="17"/>
      <c r="C74" s="23"/>
      <c r="D74" s="17"/>
      <c r="E74" s="23"/>
      <c r="F74" s="20"/>
      <c r="G74" s="21"/>
      <c r="H74" s="9"/>
      <c r="I74" s="23"/>
      <c r="J74" s="17"/>
    </row>
    <row r="75" spans="1:10" ht="12.75">
      <c r="A75" s="93">
        <f>B76/15/24+$C$9</f>
        <v>0.6752777777777778</v>
      </c>
      <c r="B75" s="63"/>
      <c r="C75" s="93">
        <f>D76/15/24+$C$9</f>
        <v>0.6822222222222222</v>
      </c>
      <c r="D75" s="63"/>
      <c r="E75" s="93">
        <f>F76/15/24+$C$9</f>
        <v>0.6852777777777777</v>
      </c>
      <c r="F75" s="63"/>
      <c r="G75" s="93">
        <f>H76/15/24+$C$9</f>
        <v>0.6958333333333333</v>
      </c>
      <c r="H75" s="63"/>
      <c r="I75" s="93">
        <f>J76/15/24+$C$9</f>
        <v>0.6988888888888889</v>
      </c>
      <c r="J75" s="63"/>
    </row>
    <row r="76" spans="1:10" ht="12.75">
      <c r="A76" s="65">
        <v>0.2</v>
      </c>
      <c r="B76" s="66">
        <f>J67+A76</f>
        <v>145.6</v>
      </c>
      <c r="C76" s="65">
        <v>2.5</v>
      </c>
      <c r="D76" s="66">
        <f>B76+C76</f>
        <v>148.1</v>
      </c>
      <c r="E76" s="65">
        <v>1.1</v>
      </c>
      <c r="F76" s="66">
        <f>D76+E76</f>
        <v>149.2</v>
      </c>
      <c r="G76" s="65">
        <v>3.8</v>
      </c>
      <c r="H76" s="66">
        <f>F76+G76</f>
        <v>153</v>
      </c>
      <c r="I76" s="65">
        <v>1.1</v>
      </c>
      <c r="J76" s="66">
        <f>H76+I76</f>
        <v>154.1</v>
      </c>
    </row>
    <row r="77" spans="1:10" ht="15">
      <c r="A77" s="52">
        <f>I69+1</f>
        <v>36</v>
      </c>
      <c r="B77" s="31"/>
      <c r="C77" s="54"/>
      <c r="D77" s="2"/>
      <c r="E77" s="54"/>
      <c r="F77" s="2"/>
      <c r="G77" s="54"/>
      <c r="H77" s="2"/>
      <c r="I77" s="52">
        <f>A77+1</f>
        <v>37</v>
      </c>
      <c r="J77" s="31" t="s">
        <v>21</v>
      </c>
    </row>
    <row r="78" spans="1:10" ht="15">
      <c r="A78" s="51"/>
      <c r="B78" s="7"/>
      <c r="C78" s="26"/>
      <c r="D78" s="40"/>
      <c r="E78" s="26"/>
      <c r="F78" s="40"/>
      <c r="G78" s="26"/>
      <c r="H78" s="40"/>
      <c r="I78" s="51"/>
      <c r="J78" s="7"/>
    </row>
    <row r="79" spans="1:10" ht="15">
      <c r="A79" s="23"/>
      <c r="B79" s="20"/>
      <c r="C79" s="26"/>
      <c r="D79" s="1"/>
      <c r="E79" s="26"/>
      <c r="F79" s="1"/>
      <c r="G79" s="26"/>
      <c r="H79" s="1"/>
      <c r="I79" s="23"/>
      <c r="J79" s="20"/>
    </row>
    <row r="80" spans="1:10" ht="15">
      <c r="A80" s="21"/>
      <c r="B80" s="18"/>
      <c r="C80" s="26"/>
      <c r="D80" s="1"/>
      <c r="E80" s="26"/>
      <c r="F80" s="1"/>
      <c r="G80" s="26"/>
      <c r="H80" s="1"/>
      <c r="I80" s="21"/>
      <c r="J80" s="18"/>
    </row>
    <row r="81" spans="1:10" ht="15">
      <c r="A81" s="23"/>
      <c r="B81" s="20"/>
      <c r="C81" s="46"/>
      <c r="D81" s="39"/>
      <c r="E81" s="46"/>
      <c r="F81" s="39"/>
      <c r="G81" s="46"/>
      <c r="H81" s="39"/>
      <c r="I81" s="23"/>
      <c r="J81" s="20"/>
    </row>
    <row r="82" spans="1:10" ht="15">
      <c r="A82" s="23"/>
      <c r="B82" s="17"/>
      <c r="C82" s="26"/>
      <c r="D82" s="1"/>
      <c r="E82" s="26"/>
      <c r="F82" s="1"/>
      <c r="G82" s="26"/>
      <c r="H82" s="1"/>
      <c r="I82" s="23"/>
      <c r="J82" s="17"/>
    </row>
    <row r="83" spans="1:10" ht="15">
      <c r="A83" s="93">
        <f>B84/15/24+$C$9</f>
        <v>0.6994444444444443</v>
      </c>
      <c r="B83" s="63">
        <v>102</v>
      </c>
      <c r="C83" s="93">
        <f>D84/15/24+$C$9</f>
        <v>0.716111111111111</v>
      </c>
      <c r="D83" s="63">
        <v>142</v>
      </c>
      <c r="E83" s="93">
        <f>F84/15/24+$C$9</f>
        <v>0.7508333333333332</v>
      </c>
      <c r="F83" s="63">
        <v>361</v>
      </c>
      <c r="G83" s="93">
        <f>H84/15/24+$C$9</f>
        <v>0.7677777777777777</v>
      </c>
      <c r="H83" s="63">
        <v>186</v>
      </c>
      <c r="I83" s="93">
        <f>J84/15/24+$C$9</f>
        <v>0.7913888888888889</v>
      </c>
      <c r="J83" s="63">
        <v>109</v>
      </c>
    </row>
    <row r="84" spans="1:10" ht="12.75">
      <c r="A84" s="65">
        <v>0.2</v>
      </c>
      <c r="B84" s="66">
        <f>J76+A84</f>
        <v>154.29999999999998</v>
      </c>
      <c r="C84" s="67">
        <v>6</v>
      </c>
      <c r="D84" s="68">
        <f>B84+C84</f>
        <v>160.29999999999998</v>
      </c>
      <c r="E84" s="67">
        <v>12.5</v>
      </c>
      <c r="F84" s="68">
        <f>D84+E84</f>
        <v>172.79999999999998</v>
      </c>
      <c r="G84" s="67">
        <v>6.1</v>
      </c>
      <c r="H84" s="68">
        <f>F84+G84</f>
        <v>178.89999999999998</v>
      </c>
      <c r="I84" s="65">
        <v>8.5</v>
      </c>
      <c r="J84" s="66">
        <f>H84+I84</f>
        <v>187.39999999999998</v>
      </c>
    </row>
    <row r="85" spans="1:10" ht="15">
      <c r="A85" s="52">
        <f>I77+1</f>
        <v>38</v>
      </c>
      <c r="B85" s="6" t="s">
        <v>22</v>
      </c>
      <c r="C85" s="53"/>
      <c r="D85" s="59"/>
      <c r="E85" s="53">
        <f>A85+1</f>
        <v>39</v>
      </c>
      <c r="F85" s="59"/>
      <c r="G85" s="52">
        <f>E85+1</f>
        <v>40</v>
      </c>
      <c r="H85" s="6"/>
      <c r="I85" s="53">
        <f>G85+1</f>
        <v>41</v>
      </c>
      <c r="J85" s="59"/>
    </row>
    <row r="86" spans="1:10" ht="15">
      <c r="A86" s="34"/>
      <c r="B86" s="9"/>
      <c r="C86" s="15"/>
      <c r="D86" s="33"/>
      <c r="E86" s="15"/>
      <c r="F86" s="33"/>
      <c r="G86" s="34"/>
      <c r="H86" s="9"/>
      <c r="I86" s="15"/>
      <c r="J86" s="33"/>
    </row>
    <row r="87" spans="1:10" ht="15">
      <c r="A87" s="23"/>
      <c r="B87" s="20"/>
      <c r="C87" s="25"/>
      <c r="D87" s="24"/>
      <c r="E87" s="25"/>
      <c r="F87" s="24"/>
      <c r="G87" s="23"/>
      <c r="H87" s="20"/>
      <c r="I87" s="25"/>
      <c r="J87" s="24"/>
    </row>
    <row r="88" spans="1:10" ht="15">
      <c r="A88" s="22"/>
      <c r="B88" s="13"/>
      <c r="C88" s="19"/>
      <c r="D88" s="17"/>
      <c r="E88" s="19"/>
      <c r="F88" s="17"/>
      <c r="G88" s="22"/>
      <c r="H88" s="13"/>
      <c r="I88" s="19"/>
      <c r="J88" s="17"/>
    </row>
    <row r="89" spans="1:10" ht="15">
      <c r="A89" s="21"/>
      <c r="B89" s="20"/>
      <c r="C89" s="8"/>
      <c r="D89" s="9"/>
      <c r="E89" s="8"/>
      <c r="F89" s="9"/>
      <c r="G89" s="21"/>
      <c r="H89" s="20"/>
      <c r="I89" s="8"/>
      <c r="J89" s="9"/>
    </row>
    <row r="90" spans="1:10" ht="15">
      <c r="A90" s="23"/>
      <c r="B90" s="17"/>
      <c r="C90" s="21"/>
      <c r="D90" s="9"/>
      <c r="E90" s="21"/>
      <c r="F90" s="9"/>
      <c r="G90" s="23"/>
      <c r="H90" s="17"/>
      <c r="I90" s="21"/>
      <c r="J90" s="9"/>
    </row>
    <row r="91" spans="1:10" ht="15">
      <c r="A91" s="93">
        <f>B92/15/24+$C$9</f>
        <v>0.7925</v>
      </c>
      <c r="B91" s="63"/>
      <c r="C91" s="93">
        <f>D92/15/24+$C$9</f>
        <v>0.8016666666666667</v>
      </c>
      <c r="D91" s="63"/>
      <c r="E91" s="93">
        <f>F92/15/24+$C$9</f>
        <v>0.8019444444444443</v>
      </c>
      <c r="F91" s="63"/>
      <c r="G91" s="93">
        <f>H92/15/24+$C$9</f>
        <v>0.8119444444444444</v>
      </c>
      <c r="H91" s="63"/>
      <c r="I91" s="93">
        <f>J92/15/24+$C$9</f>
        <v>0.8133333333333332</v>
      </c>
      <c r="J91" s="63"/>
    </row>
    <row r="92" spans="1:10" ht="15">
      <c r="A92" s="65">
        <v>0.4</v>
      </c>
      <c r="B92" s="66">
        <f>J84+A92</f>
        <v>187.79999999999998</v>
      </c>
      <c r="C92" s="65">
        <v>3.3</v>
      </c>
      <c r="D92" s="66">
        <f>B92+C92</f>
        <v>191.1</v>
      </c>
      <c r="E92" s="65">
        <v>0.1</v>
      </c>
      <c r="F92" s="66">
        <f>D92+E92</f>
        <v>191.2</v>
      </c>
      <c r="G92" s="65">
        <v>3.6</v>
      </c>
      <c r="H92" s="66">
        <f>F92+G92</f>
        <v>194.79999999999998</v>
      </c>
      <c r="I92" s="65">
        <v>0.5</v>
      </c>
      <c r="J92" s="66">
        <f>H92+I92</f>
        <v>195.29999999999998</v>
      </c>
    </row>
    <row r="93" spans="1:10" ht="15">
      <c r="A93" s="83" t="s">
        <v>43</v>
      </c>
      <c r="B93" s="72"/>
      <c r="C93" s="53"/>
      <c r="D93" s="29" t="s">
        <v>23</v>
      </c>
      <c r="E93" s="52">
        <f>I85+2</f>
        <v>43</v>
      </c>
      <c r="F93" s="31" t="s">
        <v>24</v>
      </c>
      <c r="G93" s="52">
        <f>E93+1</f>
        <v>44</v>
      </c>
      <c r="H93" s="31" t="s">
        <v>25</v>
      </c>
      <c r="I93" s="53">
        <f>G93+1</f>
        <v>45</v>
      </c>
      <c r="J93" s="29"/>
    </row>
    <row r="94" spans="1:10" ht="15">
      <c r="A94" s="73"/>
      <c r="B94" s="74"/>
      <c r="C94" s="22"/>
      <c r="D94" s="33"/>
      <c r="E94" s="51"/>
      <c r="F94" s="7"/>
      <c r="G94" s="51"/>
      <c r="H94" s="7"/>
      <c r="I94" s="22"/>
      <c r="J94" s="33"/>
    </row>
    <row r="95" spans="1:10" ht="15">
      <c r="A95" s="75"/>
      <c r="B95" s="76"/>
      <c r="C95" s="19"/>
      <c r="D95" s="20"/>
      <c r="E95" s="23"/>
      <c r="F95" s="20"/>
      <c r="G95" s="23"/>
      <c r="H95" s="20"/>
      <c r="I95" s="19"/>
      <c r="J95" s="20"/>
    </row>
    <row r="96" spans="1:10" ht="15">
      <c r="A96" s="77"/>
      <c r="B96" s="78"/>
      <c r="C96" s="21"/>
      <c r="D96" s="30"/>
      <c r="E96" s="21"/>
      <c r="F96" s="18"/>
      <c r="G96" s="21"/>
      <c r="H96" s="18"/>
      <c r="I96" s="21"/>
      <c r="J96" s="30"/>
    </row>
    <row r="97" spans="1:10" ht="15">
      <c r="A97" s="105"/>
      <c r="B97" s="106"/>
      <c r="C97" s="21"/>
      <c r="D97" s="20"/>
      <c r="E97" s="23"/>
      <c r="F97" s="20"/>
      <c r="G97" s="23"/>
      <c r="H97" s="20"/>
      <c r="I97" s="21"/>
      <c r="J97" s="20"/>
    </row>
    <row r="98" spans="1:10" ht="15">
      <c r="A98" s="94">
        <f>B100/35/24+$C$9+0/35/24</f>
        <v>0.5160714285714285</v>
      </c>
      <c r="B98" s="95">
        <f>B100/15/24+$C$9-3.5/15/24</f>
        <v>0.8333333333333333</v>
      </c>
      <c r="C98" s="23"/>
      <c r="D98" s="20"/>
      <c r="E98" s="23"/>
      <c r="F98" s="17"/>
      <c r="G98" s="23"/>
      <c r="H98" s="17"/>
      <c r="I98" s="23"/>
      <c r="J98" s="20"/>
    </row>
    <row r="99" spans="1:10" ht="15">
      <c r="A99" s="79"/>
      <c r="B99" s="80"/>
      <c r="C99" s="93"/>
      <c r="D99" s="63"/>
      <c r="E99" s="93">
        <f>F100/15/24+$C$9</f>
        <v>0.8438888888888889</v>
      </c>
      <c r="F99" s="63"/>
      <c r="G99" s="93">
        <f>H100/15/24+$C$9</f>
        <v>0.8497222222222223</v>
      </c>
      <c r="H99" s="63"/>
      <c r="I99" s="93">
        <f>J100/15/24+$C$9</f>
        <v>0.8572222222222221</v>
      </c>
      <c r="J99" s="63"/>
    </row>
    <row r="100" spans="1:10" ht="15">
      <c r="A100" s="81">
        <v>10.7</v>
      </c>
      <c r="B100" s="82">
        <f>J92+A100</f>
        <v>205.99999999999997</v>
      </c>
      <c r="C100" s="65"/>
      <c r="D100" s="66"/>
      <c r="E100" s="65">
        <v>0.3</v>
      </c>
      <c r="F100" s="66">
        <f>B100+E100</f>
        <v>206.29999999999998</v>
      </c>
      <c r="G100" s="65">
        <v>2.1</v>
      </c>
      <c r="H100" s="66">
        <f>F100+G100</f>
        <v>208.39999999999998</v>
      </c>
      <c r="I100" s="65">
        <v>2.7</v>
      </c>
      <c r="J100" s="66">
        <f>H100+I100</f>
        <v>211.09999999999997</v>
      </c>
    </row>
    <row r="101" spans="1:10" ht="15">
      <c r="A101" s="69"/>
      <c r="B101" s="70"/>
      <c r="C101" s="69"/>
      <c r="D101" s="70"/>
      <c r="E101" s="69"/>
      <c r="F101" s="70"/>
      <c r="G101" s="69"/>
      <c r="H101" s="70"/>
      <c r="I101" s="69"/>
      <c r="J101" s="70"/>
    </row>
    <row r="102" spans="1:10" ht="15">
      <c r="A102" s="52">
        <f>I93+1</f>
        <v>46</v>
      </c>
      <c r="B102" s="6" t="s">
        <v>26</v>
      </c>
      <c r="C102" s="53">
        <f>A102+1</f>
        <v>47</v>
      </c>
      <c r="D102" s="29" t="s">
        <v>27</v>
      </c>
      <c r="E102" s="52">
        <f>C102+1</f>
        <v>48</v>
      </c>
      <c r="F102" s="6"/>
      <c r="G102" s="53">
        <f>E102+1</f>
        <v>49</v>
      </c>
      <c r="H102" s="29"/>
      <c r="I102" s="83"/>
      <c r="J102" s="72"/>
    </row>
    <row r="103" spans="1:10" ht="15">
      <c r="A103" s="34"/>
      <c r="B103" s="9"/>
      <c r="C103" s="22"/>
      <c r="D103" s="33"/>
      <c r="E103" s="34"/>
      <c r="F103" s="9"/>
      <c r="G103" s="22"/>
      <c r="H103" s="33"/>
      <c r="I103" s="73"/>
      <c r="J103" s="74"/>
    </row>
    <row r="104" spans="1:10" ht="15">
      <c r="A104" s="23"/>
      <c r="B104" s="20"/>
      <c r="C104" s="19"/>
      <c r="D104" s="20"/>
      <c r="E104" s="23"/>
      <c r="F104" s="20"/>
      <c r="G104" s="19"/>
      <c r="H104" s="20"/>
      <c r="I104" s="75"/>
      <c r="J104" s="76"/>
    </row>
    <row r="105" spans="1:10" ht="15">
      <c r="A105" s="22"/>
      <c r="B105" s="13"/>
      <c r="C105" s="21"/>
      <c r="D105" s="30"/>
      <c r="E105" s="22"/>
      <c r="F105" s="13"/>
      <c r="G105" s="21"/>
      <c r="H105" s="30"/>
      <c r="I105" s="77"/>
      <c r="J105" s="78"/>
    </row>
    <row r="106" spans="1:10" ht="15">
      <c r="A106" s="21"/>
      <c r="B106" s="20"/>
      <c r="C106" s="21"/>
      <c r="D106" s="20"/>
      <c r="E106" s="21"/>
      <c r="F106" s="20"/>
      <c r="G106" s="21"/>
      <c r="H106" s="20"/>
      <c r="I106" s="94"/>
      <c r="J106" s="106"/>
    </row>
    <row r="107" spans="1:10" ht="15">
      <c r="A107" s="23"/>
      <c r="B107" s="17"/>
      <c r="C107" s="23"/>
      <c r="D107" s="20"/>
      <c r="E107" s="23"/>
      <c r="F107" s="17"/>
      <c r="G107" s="23"/>
      <c r="H107" s="20"/>
      <c r="I107" s="75"/>
      <c r="J107" s="106"/>
    </row>
    <row r="108" spans="1:10" ht="15">
      <c r="A108" s="93">
        <f>B109/15/24+$C$9</f>
        <v>0.859722222222222</v>
      </c>
      <c r="B108" s="63"/>
      <c r="C108" s="93">
        <f>D109/15/24+$C$9</f>
        <v>0.866111111111111</v>
      </c>
      <c r="D108" s="63"/>
      <c r="E108" s="93">
        <f>F109/15/24+$C$9</f>
        <v>0.868611111111111</v>
      </c>
      <c r="F108" s="63"/>
      <c r="G108" s="93">
        <f>H109/15/24+$C$9</f>
        <v>0.8691666666666666</v>
      </c>
      <c r="H108" s="63"/>
      <c r="I108" s="79"/>
      <c r="J108" s="95" t="s">
        <v>32</v>
      </c>
    </row>
    <row r="109" spans="1:10" ht="12.75">
      <c r="A109" s="65">
        <v>0.9</v>
      </c>
      <c r="B109" s="66">
        <f>J100+A109</f>
        <v>211.99999999999997</v>
      </c>
      <c r="C109" s="65">
        <v>2.3</v>
      </c>
      <c r="D109" s="66">
        <f>B109+C109</f>
        <v>214.29999999999998</v>
      </c>
      <c r="E109" s="65">
        <v>0.9</v>
      </c>
      <c r="F109" s="66">
        <f>D109+E109</f>
        <v>215.2</v>
      </c>
      <c r="G109" s="65">
        <v>0.2</v>
      </c>
      <c r="H109" s="66">
        <f>F109+G109</f>
        <v>215.39999999999998</v>
      </c>
      <c r="I109" s="81">
        <v>0.1</v>
      </c>
      <c r="J109" s="82">
        <f>H109+I109</f>
        <v>215.49999999999997</v>
      </c>
    </row>
    <row r="110" spans="1:10" ht="12.75">
      <c r="A110" s="53"/>
      <c r="B110" s="56"/>
      <c r="C110" s="62"/>
      <c r="D110" s="58"/>
      <c r="E110" s="53"/>
      <c r="F110" s="55"/>
      <c r="G110" s="53"/>
      <c r="H110" s="55"/>
      <c r="I110" s="53"/>
      <c r="J110" s="59"/>
    </row>
    <row r="111" spans="1:10" ht="12.75">
      <c r="A111" s="37"/>
      <c r="B111" s="44"/>
      <c r="C111" s="50"/>
      <c r="D111" s="49"/>
      <c r="E111" s="48"/>
      <c r="F111" s="27"/>
      <c r="G111" s="15"/>
      <c r="H111" s="33"/>
      <c r="I111" s="15"/>
      <c r="J111" s="33"/>
    </row>
    <row r="112" spans="1:10" ht="12.75">
      <c r="A112" s="21"/>
      <c r="B112" s="42"/>
      <c r="C112" s="22"/>
      <c r="D112" s="13"/>
      <c r="E112" s="23"/>
      <c r="F112" s="28"/>
      <c r="G112" s="8"/>
      <c r="H112" s="20"/>
      <c r="I112" s="25"/>
      <c r="J112" s="24"/>
    </row>
    <row r="113" spans="1:10" ht="12.75">
      <c r="A113" s="35"/>
      <c r="B113" s="30"/>
      <c r="C113" s="36"/>
      <c r="D113" s="12"/>
      <c r="E113" s="41"/>
      <c r="F113" s="20"/>
      <c r="G113" s="16"/>
      <c r="H113" s="30"/>
      <c r="I113" s="19"/>
      <c r="J113" s="17"/>
    </row>
    <row r="114" spans="1:10" ht="12.75">
      <c r="A114" s="22"/>
      <c r="B114" s="9"/>
      <c r="C114" s="23"/>
      <c r="D114" s="14"/>
      <c r="E114" s="22"/>
      <c r="F114" s="20"/>
      <c r="G114" s="23"/>
      <c r="H114" s="20"/>
      <c r="I114" s="8"/>
      <c r="J114" s="9"/>
    </row>
    <row r="115" spans="1:10" ht="12.75">
      <c r="A115" s="36"/>
      <c r="B115" s="9"/>
      <c r="C115" s="47"/>
      <c r="D115" s="38"/>
      <c r="E115" s="21"/>
      <c r="F115" s="13"/>
      <c r="G115" s="23"/>
      <c r="H115" s="20"/>
      <c r="I115" s="21"/>
      <c r="J115" s="9"/>
    </row>
    <row r="116" spans="1:10" ht="12.75">
      <c r="A116" s="8"/>
      <c r="B116" s="63"/>
      <c r="C116" s="8"/>
      <c r="D116" s="63"/>
      <c r="E116" s="61"/>
      <c r="F116" s="63"/>
      <c r="G116" s="45"/>
      <c r="H116" s="63"/>
      <c r="I116" s="8"/>
      <c r="J116" s="63"/>
    </row>
    <row r="117" spans="1:10" ht="12.75">
      <c r="A117" s="10"/>
      <c r="B117" s="11"/>
      <c r="C117" s="10"/>
      <c r="D117" s="11"/>
      <c r="E117" s="10"/>
      <c r="F117" s="11"/>
      <c r="G117" s="10"/>
      <c r="H117" s="11"/>
      <c r="I117" s="10"/>
      <c r="J117" s="11"/>
    </row>
  </sheetData>
  <sheetProtection/>
  <mergeCells count="1">
    <mergeCell ref="A4:B4"/>
  </mergeCells>
  <dataValidations count="1">
    <dataValidation type="list" allowBlank="1" showInputMessage="1" showErrorMessage="1" sqref="C9">
      <formula1>"6:00,6:30"</formula1>
    </dataValidation>
  </dataValidations>
  <printOptions/>
  <pageMargins left="0.2362204724409449" right="0.2362204724409449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ikyoku03</dc:creator>
  <cp:keywords/>
  <dc:description/>
  <cp:lastModifiedBy>医局_N426</cp:lastModifiedBy>
  <cp:lastPrinted>2022-08-25T13:29:29Z</cp:lastPrinted>
  <dcterms:created xsi:type="dcterms:W3CDTF">2013-08-25T01:47:53Z</dcterms:created>
  <dcterms:modified xsi:type="dcterms:W3CDTF">2022-08-25T21:30:18Z</dcterms:modified>
  <cp:category/>
  <cp:version/>
  <cp:contentType/>
  <cp:contentStatus/>
</cp:coreProperties>
</file>