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1 ブルベ/BRM1120/"/>
    </mc:Choice>
  </mc:AlternateContent>
  <xr:revisionPtr revIDLastSave="6" documentId="8_{AAB2AB0D-5A84-4E1A-BB71-F7ECF6E7C766}" xr6:coauthVersionLast="47" xr6:coauthVersionMax="47" xr10:uidLastSave="{C19BD08D-1032-41A7-AF9A-87ABA9EC25D8}"/>
  <bookViews>
    <workbookView xWindow="390" yWindow="390" windowWidth="23355" windowHeight="15180" xr2:uid="{DF70DBAF-45B1-4722-9B1F-2FE7CF935F04}"/>
  </bookViews>
  <sheets>
    <sheet name="BRM1129河内長野200 1.1.0 " sheetId="5" r:id="rId1"/>
  </sheets>
  <definedNames>
    <definedName name="_xlnm.Print_Area" localSheetId="0">'BRM1129河内長野200 1.1.0 '!$A$1:$I$121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5" l="1"/>
  <c r="A32" i="5"/>
  <c r="B31" i="5"/>
  <c r="B30" i="5"/>
  <c r="B29" i="5"/>
  <c r="B28" i="5"/>
  <c r="B27" i="5"/>
  <c r="B26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33" i="5" l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26" i="5"/>
  <c r="A27" i="5" s="1"/>
  <c r="A28" i="5" s="1"/>
  <c r="A29" i="5" s="1"/>
  <c r="A30" i="5" s="1"/>
  <c r="A31" i="5" s="1"/>
</calcChain>
</file>

<file path=xl/sharedStrings.xml><?xml version="1.0" encoding="utf-8"?>
<sst xmlns="http://schemas.openxmlformats.org/spreadsheetml/2006/main" count="296" uniqueCount="96">
  <si>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</si>
  <si>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</si>
  <si>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</si>
  <si>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</si>
  <si>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</si>
  <si>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</si>
  <si>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</si>
  <si>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</si>
  <si>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</si>
  <si>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</si>
  <si>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</si>
  <si>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</si>
  <si>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</si>
  <si>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DEPART 三日市駅前</t>
    <rPh sb="7" eb="10">
      <t>ミッカイチ</t>
    </rPh>
    <rPh sb="10" eb="11">
      <t>エキ</t>
    </rPh>
    <rPh sb="11" eb="12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</si>
  <si>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</si>
  <si>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</si>
  <si>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</si>
  <si>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</si>
  <si>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</si>
  <si>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</si>
  <si>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</si>
  <si>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</si>
  <si>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</si>
  <si>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</si>
  <si>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</si>
  <si>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</si>
  <si>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</si>
  <si>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</si>
  <si>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県道３７号</t>
    <rPh sb="0" eb="2">
      <t>ケンドウ</t>
    </rPh>
    <rPh sb="4" eb="5">
      <t>ゴウ</t>
    </rPh>
    <phoneticPr fontId="2"/>
  </si>
  <si>
    <t>国道３６９号</t>
    <rPh sb="0" eb="2">
      <t>コクドウ</t>
    </rPh>
    <rPh sb="5" eb="6">
      <t>ゴウ</t>
    </rPh>
    <phoneticPr fontId="2"/>
  </si>
  <si>
    <t>県道８１号</t>
    <rPh sb="0" eb="2">
      <t>ケンドウ</t>
    </rPh>
    <rPh sb="4" eb="5">
      <t>ゴウ</t>
    </rPh>
    <phoneticPr fontId="2"/>
  </si>
  <si>
    <t>国道１６６号</t>
    <rPh sb="0" eb="2">
      <t>コクドウ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</si>
  <si>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</si>
  <si>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府道２１４号</t>
    <rPh sb="0" eb="2">
      <t>フドウ</t>
    </rPh>
    <rPh sb="5" eb="6">
      <t>ゴウ</t>
    </rPh>
    <phoneticPr fontId="2"/>
  </si>
  <si>
    <t>県道３９号</t>
    <rPh sb="0" eb="2">
      <t>ケンドウ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</si>
  <si>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</si>
  <si>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</si>
  <si>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国道１６８号</t>
    <rPh sb="0" eb="2">
      <t>コクドウ</t>
    </rPh>
    <rPh sb="5" eb="6">
      <t>ゴウ</t>
    </rPh>
    <phoneticPr fontId="2"/>
  </si>
  <si>
    <t>楠公通学橋</t>
    <rPh sb="0" eb="1">
      <t>クスノキ</t>
    </rPh>
    <rPh sb="1" eb="2">
      <t>コウ</t>
    </rPh>
    <rPh sb="2" eb="4">
      <t>ツウガク</t>
    </rPh>
    <rPh sb="4" eb="5">
      <t>ハシ</t>
    </rPh>
    <phoneticPr fontId="2"/>
  </si>
  <si>
    <t>河原屋</t>
    <rPh sb="0" eb="2">
      <t>カワラ</t>
    </rPh>
    <rPh sb="2" eb="3">
      <t>ヤ</t>
    </rPh>
    <phoneticPr fontId="2"/>
  </si>
  <si>
    <t>県道２８号</t>
    <rPh sb="0" eb="2">
      <t>ケンドウ</t>
    </rPh>
    <rPh sb="4" eb="5">
      <t>ゴウ</t>
    </rPh>
    <phoneticPr fontId="2"/>
  </si>
  <si>
    <t>三茶屋</t>
    <rPh sb="0" eb="1">
      <t>サン</t>
    </rPh>
    <rPh sb="1" eb="3">
      <t>チャヤ</t>
    </rPh>
    <phoneticPr fontId="2"/>
  </si>
  <si>
    <t>拾生</t>
    <rPh sb="0" eb="1">
      <t>ジュウ</t>
    </rPh>
    <rPh sb="1" eb="2">
      <t>ナマ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</si>
  <si>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</si>
  <si>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県道２１８号</t>
    <rPh sb="0" eb="2">
      <t>ケンドウ</t>
    </rPh>
    <rPh sb="5" eb="6">
      <t>ゴウ</t>
    </rPh>
    <phoneticPr fontId="2"/>
  </si>
  <si>
    <t>国道１６５号</t>
    <rPh sb="0" eb="2">
      <t>コクドウ</t>
    </rPh>
    <rPh sb="5" eb="6">
      <t>ゴウ</t>
    </rPh>
    <phoneticPr fontId="2"/>
  </si>
  <si>
    <t>室生寺入口</t>
    <rPh sb="0" eb="2">
      <t>ムロオ</t>
    </rPh>
    <rPh sb="2" eb="3">
      <t>ジ</t>
    </rPh>
    <rPh sb="3" eb="5">
      <t>イリグチ</t>
    </rPh>
    <phoneticPr fontId="2"/>
  </si>
  <si>
    <t>県道６９１号</t>
    <rPh sb="0" eb="2">
      <t>ケンドウ</t>
    </rPh>
    <rPh sb="5" eb="6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</si>
  <si>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</si>
  <si>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バシ</t>
    </rPh>
    <rPh sb="3" eb="4">
      <t>キタ</t>
    </rPh>
    <rPh sb="4" eb="5">
      <t>ヅ</t>
    </rPh>
    <phoneticPr fontId="2"/>
  </si>
  <si>
    <t>香落渓トンネル
トンネルを抜けたら約８ｋｍの香落渓</t>
    <rPh sb="0" eb="1">
      <t>カ</t>
    </rPh>
    <rPh sb="1" eb="2">
      <t>ラク</t>
    </rPh>
    <rPh sb="2" eb="3">
      <t>タニ</t>
    </rPh>
    <phoneticPr fontId="2"/>
  </si>
  <si>
    <t>旧道</t>
    <rPh sb="0" eb="2">
      <t>キュウドウ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</si>
  <si>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</si>
  <si>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赤い橋を渡る。</t>
    <rPh sb="0" eb="1">
      <t>アカ</t>
    </rPh>
    <rPh sb="2" eb="3">
      <t>ハシ</t>
    </rPh>
    <rPh sb="4" eb="5">
      <t>ワタ</t>
    </rPh>
    <phoneticPr fontId="2"/>
  </si>
  <si>
    <t>県道１３５号</t>
    <rPh sb="0" eb="2">
      <t>ケンドウ</t>
    </rPh>
    <rPh sb="5" eb="6">
      <t>ゴウ</t>
    </rPh>
    <phoneticPr fontId="2"/>
  </si>
  <si>
    <t>県道２１９号</t>
    <rPh sb="0" eb="2">
      <t>ケンドウ</t>
    </rPh>
    <rPh sb="5" eb="6">
      <t>ゴウ</t>
    </rPh>
    <phoneticPr fontId="2"/>
  </si>
  <si>
    <t>Ｋ</t>
    <phoneticPr fontId="2"/>
  </si>
  <si>
    <t>変形４辻　県道１３５号へ</t>
    <rPh sb="0" eb="2">
      <t>ヘンケイ</t>
    </rPh>
    <rPh sb="3" eb="4">
      <t>ツジ</t>
    </rPh>
    <rPh sb="5" eb="7">
      <t>ケンドウ</t>
    </rPh>
    <rPh sb="10" eb="11">
      <t>ゴウ</t>
    </rPh>
    <phoneticPr fontId="2"/>
  </si>
  <si>
    <t>県道１３７号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</si>
  <si>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</si>
  <si>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</si>
  <si>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丹原</t>
    <rPh sb="0" eb="2">
      <t>タンバラハラ</t>
    </rPh>
    <phoneticPr fontId="2"/>
  </si>
  <si>
    <t>県道５５号</t>
    <rPh sb="0" eb="2">
      <t>ケンドウ</t>
    </rPh>
    <rPh sb="4" eb="5">
      <t>ゴウ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</si>
  <si>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</si>
  <si>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</si>
  <si>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</si>
  <si>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国道３７１号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</si>
  <si>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</si>
  <si>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慶賀野橋東詰</t>
    <rPh sb="0" eb="2">
      <t>ケイガ</t>
    </rPh>
    <rPh sb="2" eb="3">
      <t>ノ</t>
    </rPh>
    <rPh sb="3" eb="4">
      <t>バシ</t>
    </rPh>
    <rPh sb="4" eb="5">
      <t>ヒガシ</t>
    </rPh>
    <rPh sb="5" eb="6">
      <t>ヅメ</t>
    </rPh>
    <phoneticPr fontId="2"/>
  </si>
  <si>
    <t>柱本南</t>
    <rPh sb="0" eb="2">
      <t>ハシラモト</t>
    </rPh>
    <rPh sb="2" eb="3">
      <t>ミナミ</t>
    </rPh>
    <phoneticPr fontId="2"/>
  </si>
  <si>
    <r>
      <t>旧道 紀見峠へ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5" eb="6">
      <t>トウゲ</t>
    </rPh>
    <rPh sb="8" eb="10">
      <t>キミ</t>
    </rPh>
    <rPh sb="15" eb="16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</si>
  <si>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絶対に石仏バイパスに行かない！
先のトンネルは自転車通行禁止！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8" eb="29">
      <t>サキ</t>
    </rPh>
    <rPh sb="35" eb="38">
      <t>ジテンシャ</t>
    </rPh>
    <rPh sb="38" eb="40">
      <t>ツウコウ</t>
    </rPh>
    <rPh sb="40" eb="42">
      <t>キンシ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</si>
  <si>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</si>
  <si>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2">
      <t>イシボトケ</t>
    </rPh>
    <rPh sb="2" eb="3">
      <t>キタ</t>
    </rPh>
    <phoneticPr fontId="2"/>
  </si>
  <si>
    <t>三日市南</t>
    <rPh sb="0" eb="3">
      <t>ミッカイチ</t>
    </rPh>
    <rPh sb="3" eb="4">
      <t>ミナミ</t>
    </rPh>
    <phoneticPr fontId="2"/>
  </si>
  <si>
    <t>フォトチェック１ 室生寺
下の橋又は室生観光協会の看板と自転車を撮影</t>
    <rPh sb="9" eb="11">
      <t>ムロオ</t>
    </rPh>
    <rPh sb="11" eb="12">
      <t>ジ</t>
    </rPh>
    <rPh sb="13" eb="14">
      <t>シタ</t>
    </rPh>
    <rPh sb="15" eb="16">
      <t>ハシ</t>
    </rPh>
    <rPh sb="16" eb="17">
      <t>マタ</t>
    </rPh>
    <rPh sb="18" eb="20">
      <t>ムロオ</t>
    </rPh>
    <rPh sb="20" eb="22">
      <t>カンコウ</t>
    </rPh>
    <rPh sb="22" eb="24">
      <t>キョウカイ</t>
    </rPh>
    <rPh sb="25" eb="27">
      <t>カンバン</t>
    </rPh>
    <rPh sb="28" eb="31">
      <t>ジテンシャ</t>
    </rPh>
    <rPh sb="32" eb="34">
      <t>サツエイ</t>
    </rPh>
    <phoneticPr fontId="2"/>
  </si>
  <si>
    <t>左側又は右側</t>
    <rPh sb="0" eb="1">
      <t>ヒダリ</t>
    </rPh>
    <rPh sb="1" eb="2">
      <t>ガワ</t>
    </rPh>
    <rPh sb="2" eb="3">
      <t>マタ</t>
    </rPh>
    <rPh sb="4" eb="6">
      <t>ミギガワ</t>
    </rPh>
    <phoneticPr fontId="2"/>
  </si>
  <si>
    <t>県道218号</t>
    <rPh sb="0" eb="2">
      <t>ケンドウ</t>
    </rPh>
    <rPh sb="5" eb="6">
      <t>ゴウ</t>
    </rPh>
    <phoneticPr fontId="2"/>
  </si>
  <si>
    <t xml:space="preserve">フォトチェック２ 奈良カエデの郷ひららの看板と自転車を撮影 </t>
    <rPh sb="9" eb="11">
      <t>ナラ</t>
    </rPh>
    <rPh sb="15" eb="16">
      <t>サト</t>
    </rPh>
    <rPh sb="20" eb="22">
      <t>カンバン</t>
    </rPh>
    <rPh sb="23" eb="26">
      <t>ジテンシャ</t>
    </rPh>
    <rPh sb="27" eb="29">
      <t>サツエイ</t>
    </rPh>
    <phoneticPr fontId="2"/>
  </si>
  <si>
    <t>次、直ぐ！</t>
    <rPh sb="0" eb="1">
      <t>ツギ</t>
    </rPh>
    <rPh sb="2" eb="3">
      <t>ス</t>
    </rPh>
    <phoneticPr fontId="2"/>
  </si>
  <si>
    <t>河原屋西</t>
    <rPh sb="0" eb="2">
      <t>カワラ</t>
    </rPh>
    <rPh sb="2" eb="3">
      <t>ヤ</t>
    </rPh>
    <rPh sb="3" eb="4">
      <t>ニシ</t>
    </rPh>
    <phoneticPr fontId="2"/>
  </si>
  <si>
    <t>左手にローソン有り</t>
    <rPh sb="0" eb="2">
      <t>ヒダリテ</t>
    </rPh>
    <rPh sb="7" eb="8">
      <t>ア</t>
    </rPh>
    <phoneticPr fontId="2"/>
  </si>
  <si>
    <t>ブルベカード提出場所　フォレスト三日市
（15：00～21：00）
地下駐輪場に駐輪後、３階市民ホールへ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8">
      <t>シミン</t>
    </rPh>
    <phoneticPr fontId="2"/>
  </si>
  <si>
    <t>通過チェック１ ローソン吉野リバーサイド店
レシート取得</t>
    <rPh sb="0" eb="2">
      <t>ツウカ</t>
    </rPh>
    <rPh sb="12" eb="14">
      <t>ヨシノ</t>
    </rPh>
    <rPh sb="20" eb="21">
      <t>テン</t>
    </rPh>
    <rPh sb="26" eb="28">
      <t>シュトク</t>
    </rPh>
    <phoneticPr fontId="2"/>
  </si>
  <si>
    <t>ＰＣ１ ローソン大宇陀店
レシート取得
6ST（7：41～9：51）
7ST（8：41～10：51）</t>
    <rPh sb="8" eb="11">
      <t>オオウダ</t>
    </rPh>
    <rPh sb="11" eb="12">
      <t>テン</t>
    </rPh>
    <rPh sb="17" eb="19">
      <t>シュトク</t>
    </rPh>
    <phoneticPr fontId="2"/>
  </si>
  <si>
    <t>通過チェック２ ファミリーマート名張学園山手店
レシート取得</t>
    <rPh sb="0" eb="2">
      <t>ツウカ</t>
    </rPh>
    <rPh sb="16" eb="18">
      <t>ナバリ</t>
    </rPh>
    <rPh sb="18" eb="20">
      <t>ガクエン</t>
    </rPh>
    <rPh sb="20" eb="22">
      <t>ヤマテ</t>
    </rPh>
    <rPh sb="22" eb="23">
      <t>テン</t>
    </rPh>
    <rPh sb="28" eb="30">
      <t>シュトク</t>
    </rPh>
    <phoneticPr fontId="2"/>
  </si>
  <si>
    <t>【ARIVEE】ローソン河内長野三日市駅前店
レシート取得
６時スタート（11：53～19：30）
７時スタート（12：53～20：30）
チェック後、三日市町駅方面（東側）へ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rPh sb="31" eb="32">
      <t>ジ</t>
    </rPh>
    <rPh sb="51" eb="52">
      <t>ジ</t>
    </rPh>
    <rPh sb="74" eb="75">
      <t>ゴ</t>
    </rPh>
    <rPh sb="76" eb="79">
      <t>ミッカイチ</t>
    </rPh>
    <rPh sb="79" eb="80">
      <t>マチ</t>
    </rPh>
    <rPh sb="80" eb="81">
      <t>エキ</t>
    </rPh>
    <rPh sb="81" eb="83">
      <t>ホウメン</t>
    </rPh>
    <rPh sb="84" eb="86">
      <t>ヒガシガワ</t>
    </rPh>
    <phoneticPr fontId="2"/>
  </si>
  <si>
    <t>BRM1120河内長野200km 紅葉狩り</t>
    <rPh sb="7" eb="11">
      <t>カワチナガノ</t>
    </rPh>
    <rPh sb="17" eb="19">
      <t>コウヨウ</t>
    </rPh>
    <rPh sb="19" eb="20">
      <t>ガ</t>
    </rPh>
    <phoneticPr fontId="2"/>
  </si>
  <si>
    <t>フォトチェック１　↑下の橋　又は　室生観光協会の看板↓　とバイクを撮影</t>
    <rPh sb="10" eb="11">
      <t>シタ</t>
    </rPh>
    <rPh sb="12" eb="13">
      <t>ハシ</t>
    </rPh>
    <rPh sb="14" eb="15">
      <t>マタ</t>
    </rPh>
    <rPh sb="17" eb="19">
      <t>ムロオ</t>
    </rPh>
    <rPh sb="19" eb="21">
      <t>カンコウ</t>
    </rPh>
    <rPh sb="21" eb="23">
      <t>キョウカイ</t>
    </rPh>
    <rPh sb="24" eb="26">
      <t>カンバン</t>
    </rPh>
    <rPh sb="33" eb="35">
      <t>サツエイ</t>
    </rPh>
    <phoneticPr fontId="2"/>
  </si>
  <si>
    <t>フォトチェック２　奈良カエデの郷　ひらら　の看板とバイクを撮影</t>
    <phoneticPr fontId="2"/>
  </si>
  <si>
    <t>これより迂回路</t>
    <rPh sb="4" eb="7">
      <t>ウカイロ</t>
    </rPh>
    <phoneticPr fontId="2"/>
  </si>
  <si>
    <t>村道</t>
    <rPh sb="0" eb="2">
      <t>ソンドウ</t>
    </rPh>
    <phoneticPr fontId="2"/>
  </si>
  <si>
    <t>左折して県道２８号に降りても可</t>
    <rPh sb="0" eb="2">
      <t>サセツ</t>
    </rPh>
    <rPh sb="4" eb="6">
      <t>ケンドウ</t>
    </rPh>
    <rPh sb="8" eb="9">
      <t>ゴウ</t>
    </rPh>
    <rPh sb="10" eb="11">
      <t>オ</t>
    </rPh>
    <rPh sb="14" eb="15">
      <t>カ</t>
    </rPh>
    <phoneticPr fontId="2"/>
  </si>
  <si>
    <t>迂回路終了</t>
    <rPh sb="0" eb="3">
      <t>ウカイロ</t>
    </rPh>
    <rPh sb="3" eb="5">
      <t>シュウリョウ</t>
    </rPh>
    <phoneticPr fontId="2"/>
  </si>
  <si>
    <t>ＰＣ２ ファミリーマート橋本清水店
レシート取得
6ST（11：32～18：32）
7ST（12：32～19：32）</t>
    <rPh sb="12" eb="14">
      <t>ハシモト</t>
    </rPh>
    <rPh sb="14" eb="16">
      <t>シミズ</t>
    </rPh>
    <rPh sb="16" eb="17">
      <t>テン</t>
    </rPh>
    <rPh sb="22" eb="24">
      <t>シュトク</t>
    </rPh>
    <phoneticPr fontId="2"/>
  </si>
  <si>
    <t>Ｖer.1.1.0　6:00/7:00ST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</si>
</sst>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72</xdr:row>
      <xdr:rowOff>19050</xdr:rowOff>
    </xdr:from>
    <xdr:to>
      <xdr:col>7</xdr:col>
      <xdr:colOff>885826</xdr:colOff>
      <xdr:row>86</xdr:row>
      <xdr:rowOff>228601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BB2E4F3-C8F2-4E71-90BE-328CA5EF8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249525"/>
          <a:ext cx="4724400" cy="3543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7</xdr:col>
      <xdr:colOff>914400</xdr:colOff>
      <xdr:row>102</xdr:row>
      <xdr:rowOff>230981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DCD6FA3-384A-4BF8-B13E-164C27FC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4752975" cy="35647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9525</xdr:rowOff>
    </xdr:from>
    <xdr:to>
      <xdr:col>7</xdr:col>
      <xdr:colOff>895350</xdr:colOff>
      <xdr:row>118</xdr:row>
      <xdr:rowOff>226219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C550E45-9299-409D-830B-6A0FAD83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"/>
          <a:ext cx="4733925" cy="355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9325-3F2A-4E21-8F46-5653BF097219}">
  <sheetPr>
    <pageSetUpPr fitToPage="1"/>
  </sheetPr>
  <dimension ref="A1:I120"/>
  <sheetViews>
    <sheetView tabSelected="1" workbookViewId="0">
      <pane ySplit="1" topLeftCell="A2" activePane="bottomLeft" state="frozen"/>
      <selection activeCell="F1" sqref="F1"/>
      <selection pane="bottomLeft" activeCell="I1" sqref="I1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5" customWidth="1"/>
    <col min="6" max="6" width="9.75" style="24" customWidth="1"/>
    <col min="7" max="7" width="12.625" style="28" customWidth="1"/>
    <col min="8" max="8" width="16" customWidth="1"/>
    <col min="9" max="9" width="37" customWidth="1"/>
  </cols>
  <sheetData>
    <row r="1" spans="1:9" s="23" customFormat="1" ht="19.5" x14ac:dyDescent="0.4">
      <c r="A1" s="44"/>
      <c r="B1" s="47" t="s">
        <v>87</v>
      </c>
      <c r="C1" s="47"/>
      <c r="D1" s="47"/>
      <c r="E1" s="47"/>
      <c r="F1" s="47"/>
      <c r="G1" s="47"/>
      <c r="H1" s="47"/>
      <c r="I1" s="29" t="s">
        <v>95</v>
      </c>
    </row>
    <row r="2" spans="1:9" s="22" customFormat="1" ht="13.5" x14ac:dyDescent="0.4">
      <c r="A2" s="39" t="s">
        <v>0</v>
      </c>
      <c r="B2" s="40" t="s">
        <v>1</v>
      </c>
      <c r="C2" s="40" t="s">
        <v>2</v>
      </c>
      <c r="D2" s="39" t="s">
        <v>3</v>
      </c>
      <c r="E2" s="41" t="s">
        <v>14</v>
      </c>
      <c r="F2" s="42" t="s">
        <v>4</v>
      </c>
      <c r="G2" s="43" t="s">
        <v>20</v>
      </c>
      <c r="H2" s="39" t="s">
        <v>10</v>
      </c>
      <c r="I2" s="39" t="s">
        <v>11</v>
      </c>
    </row>
    <row r="3" spans="1:9" s="19" customFormat="1" ht="13.5" x14ac:dyDescent="0.4">
      <c r="A3" s="1">
        <v>1</v>
      </c>
      <c r="B3" s="2">
        <v>0</v>
      </c>
      <c r="C3" s="3">
        <v>0</v>
      </c>
      <c r="D3" s="1"/>
      <c r="E3" s="33"/>
      <c r="F3" s="4"/>
      <c r="G3" s="26" t="s">
        <v>33</v>
      </c>
      <c r="H3" s="1"/>
      <c r="I3" s="1" t="s">
        <v>13</v>
      </c>
    </row>
    <row r="4" spans="1:9" s="21" customFormat="1" ht="13.5" x14ac:dyDescent="0.4">
      <c r="A4" s="5">
        <f t="shared" ref="A4:A71" si="0">A3+1</f>
        <v>2</v>
      </c>
      <c r="B4" s="6">
        <f>C4-C3</f>
        <v>0.1</v>
      </c>
      <c r="C4" s="7">
        <v>0.1</v>
      </c>
      <c r="D4" s="8" t="s">
        <v>5</v>
      </c>
      <c r="E4" s="32" t="s">
        <v>21</v>
      </c>
      <c r="F4" s="9" t="s">
        <v>8</v>
      </c>
      <c r="G4" s="27" t="s">
        <v>33</v>
      </c>
      <c r="H4" s="10" t="s">
        <v>38</v>
      </c>
      <c r="I4" s="10"/>
    </row>
    <row r="5" spans="1:9" s="21" customFormat="1" ht="13.5" x14ac:dyDescent="0.4">
      <c r="A5" s="5">
        <f>A4+1</f>
        <v>3</v>
      </c>
      <c r="B5" s="6">
        <f>C5-C4</f>
        <v>0.1</v>
      </c>
      <c r="C5" s="7">
        <v>0.2</v>
      </c>
      <c r="D5" s="8" t="s">
        <v>5</v>
      </c>
      <c r="E5" s="32" t="s">
        <v>16</v>
      </c>
      <c r="F5" s="9" t="s">
        <v>6</v>
      </c>
      <c r="G5" s="27" t="s">
        <v>33</v>
      </c>
      <c r="H5" s="5"/>
      <c r="I5" s="5"/>
    </row>
    <row r="6" spans="1:9" s="21" customFormat="1" ht="13.5" x14ac:dyDescent="0.4">
      <c r="A6" s="5">
        <f t="shared" si="0"/>
        <v>4</v>
      </c>
      <c r="B6" s="6">
        <f>C6-C5</f>
        <v>4.2</v>
      </c>
      <c r="C6" s="7">
        <v>4.4000000000000004</v>
      </c>
      <c r="D6" s="8"/>
      <c r="E6" s="32" t="s">
        <v>15</v>
      </c>
      <c r="F6" s="9" t="s">
        <v>8</v>
      </c>
      <c r="G6" s="27" t="s">
        <v>33</v>
      </c>
      <c r="H6" s="5"/>
      <c r="I6" s="5"/>
    </row>
    <row r="7" spans="1:9" s="21" customFormat="1" ht="13.5" x14ac:dyDescent="0.4">
      <c r="A7" s="5">
        <f t="shared" si="0"/>
        <v>5</v>
      </c>
      <c r="B7" s="6">
        <f>C7-C6</f>
        <v>0.19999999999999929</v>
      </c>
      <c r="C7" s="7">
        <v>4.5999999999999996</v>
      </c>
      <c r="D7" s="8"/>
      <c r="E7" s="32" t="s">
        <v>16</v>
      </c>
      <c r="F7" s="9" t="s">
        <v>6</v>
      </c>
      <c r="G7" s="27" t="s">
        <v>33</v>
      </c>
      <c r="H7" s="5"/>
      <c r="I7" s="5"/>
    </row>
    <row r="8" spans="1:9" s="20" customFormat="1" ht="13.5" x14ac:dyDescent="0.4">
      <c r="A8" s="11">
        <f t="shared" si="0"/>
        <v>6</v>
      </c>
      <c r="B8" s="6">
        <f t="shared" ref="B8" si="1">C8-C7</f>
        <v>0.60000000000000053</v>
      </c>
      <c r="C8" s="7">
        <v>5.2</v>
      </c>
      <c r="D8" s="8"/>
      <c r="E8" s="32" t="s">
        <v>15</v>
      </c>
      <c r="F8" s="9" t="s">
        <v>8</v>
      </c>
      <c r="G8" s="27" t="s">
        <v>32</v>
      </c>
      <c r="H8" s="13"/>
      <c r="I8" s="13"/>
    </row>
    <row r="9" spans="1:9" s="21" customFormat="1" ht="13.5" x14ac:dyDescent="0.4">
      <c r="A9" s="5">
        <f>A8+1</f>
        <v>7</v>
      </c>
      <c r="B9" s="6">
        <f>C9-C8</f>
        <v>14.100000000000001</v>
      </c>
      <c r="C9" s="7">
        <v>19.3</v>
      </c>
      <c r="D9" s="8" t="s">
        <v>5</v>
      </c>
      <c r="E9" s="32" t="s">
        <v>18</v>
      </c>
      <c r="F9" s="9" t="s">
        <v>6</v>
      </c>
      <c r="G9" s="27" t="s">
        <v>7</v>
      </c>
      <c r="H9" s="5" t="s">
        <v>25</v>
      </c>
      <c r="I9" s="5"/>
    </row>
    <row r="10" spans="1:9" s="21" customFormat="1" ht="13.5" x14ac:dyDescent="0.4">
      <c r="A10" s="5">
        <f t="shared" si="0"/>
        <v>8</v>
      </c>
      <c r="B10" s="6">
        <f>C10-C9</f>
        <v>2.1999999999999993</v>
      </c>
      <c r="C10" s="7">
        <v>21.5</v>
      </c>
      <c r="D10" s="8" t="s">
        <v>5</v>
      </c>
      <c r="E10" s="32" t="s">
        <v>18</v>
      </c>
      <c r="F10" s="9" t="s">
        <v>6</v>
      </c>
      <c r="G10" s="27" t="s">
        <v>7</v>
      </c>
      <c r="H10" s="5"/>
      <c r="I10" s="5"/>
    </row>
    <row r="11" spans="1:9" s="21" customFormat="1" ht="13.5" x14ac:dyDescent="0.4">
      <c r="A11" s="5">
        <f t="shared" si="0"/>
        <v>9</v>
      </c>
      <c r="B11" s="6">
        <f>C11-C10</f>
        <v>1.3000000000000007</v>
      </c>
      <c r="C11" s="7">
        <v>22.8</v>
      </c>
      <c r="D11" s="8" t="s">
        <v>5</v>
      </c>
      <c r="E11" s="32" t="s">
        <v>18</v>
      </c>
      <c r="F11" s="9" t="s">
        <v>6</v>
      </c>
      <c r="G11" s="27" t="s">
        <v>7</v>
      </c>
      <c r="H11" s="5"/>
      <c r="I11" s="5"/>
    </row>
    <row r="12" spans="1:9" s="20" customFormat="1" ht="13.5" x14ac:dyDescent="0.4">
      <c r="A12" s="11">
        <f t="shared" si="0"/>
        <v>10</v>
      </c>
      <c r="B12" s="6">
        <f t="shared" ref="B12:B71" si="2">C12-C11</f>
        <v>0.30000000000000071</v>
      </c>
      <c r="C12" s="7">
        <v>23.1</v>
      </c>
      <c r="D12" s="8" t="s">
        <v>5</v>
      </c>
      <c r="E12" s="32" t="s">
        <v>18</v>
      </c>
      <c r="F12" s="9" t="s">
        <v>9</v>
      </c>
      <c r="G12" s="27" t="s">
        <v>34</v>
      </c>
      <c r="H12" s="13" t="s">
        <v>26</v>
      </c>
      <c r="I12" s="13" t="s">
        <v>27</v>
      </c>
    </row>
    <row r="13" spans="1:9" s="20" customFormat="1" ht="13.5" x14ac:dyDescent="0.4">
      <c r="A13" s="11">
        <f t="shared" si="0"/>
        <v>11</v>
      </c>
      <c r="B13" s="6">
        <f t="shared" si="2"/>
        <v>15.799999999999997</v>
      </c>
      <c r="C13" s="7">
        <v>38.9</v>
      </c>
      <c r="D13" s="8" t="s">
        <v>5</v>
      </c>
      <c r="E13" s="32" t="s">
        <v>18</v>
      </c>
      <c r="F13" s="9" t="s">
        <v>8</v>
      </c>
      <c r="G13" s="27" t="s">
        <v>34</v>
      </c>
      <c r="H13" s="13"/>
      <c r="I13" s="13"/>
    </row>
    <row r="14" spans="1:9" s="21" customFormat="1" ht="13.5" x14ac:dyDescent="0.4">
      <c r="A14" s="5">
        <f t="shared" si="0"/>
        <v>12</v>
      </c>
      <c r="B14" s="6">
        <f t="shared" si="2"/>
        <v>2</v>
      </c>
      <c r="C14" s="7">
        <v>40.9</v>
      </c>
      <c r="D14" s="8"/>
      <c r="E14" s="32" t="s">
        <v>18</v>
      </c>
      <c r="F14" s="9" t="s">
        <v>6</v>
      </c>
      <c r="G14" s="27" t="s">
        <v>28</v>
      </c>
      <c r="H14" s="5"/>
      <c r="I14" s="5" t="s">
        <v>24</v>
      </c>
    </row>
    <row r="15" spans="1:9" s="20" customFormat="1" ht="13.5" x14ac:dyDescent="0.4">
      <c r="A15" s="11">
        <f t="shared" si="0"/>
        <v>13</v>
      </c>
      <c r="B15" s="6">
        <f t="shared" si="2"/>
        <v>0.20000000000000284</v>
      </c>
      <c r="C15" s="7">
        <v>41.1</v>
      </c>
      <c r="D15" s="8" t="s">
        <v>5</v>
      </c>
      <c r="E15" s="32" t="s">
        <v>18</v>
      </c>
      <c r="F15" s="9" t="s">
        <v>8</v>
      </c>
      <c r="G15" s="27" t="s">
        <v>35</v>
      </c>
      <c r="H15" s="30" t="s">
        <v>23</v>
      </c>
      <c r="I15" s="13"/>
    </row>
    <row r="16" spans="1:9" s="19" customFormat="1" ht="27" x14ac:dyDescent="0.4">
      <c r="A16" s="1">
        <f t="shared" si="0"/>
        <v>14</v>
      </c>
      <c r="B16" s="2">
        <f t="shared" si="2"/>
        <v>1.1000000000000014</v>
      </c>
      <c r="C16" s="3">
        <v>42.2</v>
      </c>
      <c r="D16" s="17"/>
      <c r="E16" s="34" t="s">
        <v>22</v>
      </c>
      <c r="F16" s="37" t="s">
        <v>12</v>
      </c>
      <c r="G16" s="18" t="s">
        <v>35</v>
      </c>
      <c r="H16" s="1"/>
      <c r="I16" s="18" t="s">
        <v>83</v>
      </c>
    </row>
    <row r="17" spans="1:9" s="20" customFormat="1" ht="13.5" x14ac:dyDescent="0.4">
      <c r="A17" s="11">
        <f t="shared" si="0"/>
        <v>15</v>
      </c>
      <c r="B17" s="6">
        <f t="shared" si="2"/>
        <v>0</v>
      </c>
      <c r="C17" s="7">
        <v>42.2</v>
      </c>
      <c r="D17" s="8" t="s">
        <v>5</v>
      </c>
      <c r="E17" s="32" t="s">
        <v>16</v>
      </c>
      <c r="F17" s="9" t="s">
        <v>6</v>
      </c>
      <c r="G17" s="13" t="s">
        <v>7</v>
      </c>
      <c r="H17" s="13" t="s">
        <v>39</v>
      </c>
      <c r="I17" s="13"/>
    </row>
    <row r="18" spans="1:9" s="21" customFormat="1" ht="13.5" x14ac:dyDescent="0.4">
      <c r="A18" s="5">
        <f t="shared" si="0"/>
        <v>16</v>
      </c>
      <c r="B18" s="6">
        <f t="shared" si="2"/>
        <v>0.5</v>
      </c>
      <c r="C18" s="7">
        <v>42.7</v>
      </c>
      <c r="D18" s="8"/>
      <c r="E18" s="32" t="s">
        <v>15</v>
      </c>
      <c r="F18" s="9" t="s">
        <v>8</v>
      </c>
      <c r="G18" s="10" t="s">
        <v>40</v>
      </c>
      <c r="H18" s="10"/>
      <c r="I18" s="10"/>
    </row>
    <row r="19" spans="1:9" s="21" customFormat="1" ht="13.5" x14ac:dyDescent="0.4">
      <c r="A19" s="5">
        <f t="shared" si="0"/>
        <v>17</v>
      </c>
      <c r="B19" s="6">
        <f t="shared" si="2"/>
        <v>7.5999999999999943</v>
      </c>
      <c r="C19" s="7">
        <v>50.3</v>
      </c>
      <c r="D19" s="8" t="s">
        <v>5</v>
      </c>
      <c r="E19" s="32" t="s">
        <v>18</v>
      </c>
      <c r="F19" s="9" t="s">
        <v>6</v>
      </c>
      <c r="G19" s="25" t="s">
        <v>36</v>
      </c>
      <c r="H19" s="31" t="s">
        <v>41</v>
      </c>
      <c r="I19" s="31"/>
    </row>
    <row r="20" spans="1:9" s="19" customFormat="1" ht="54" x14ac:dyDescent="0.4">
      <c r="A20" s="1">
        <f t="shared" si="0"/>
        <v>18</v>
      </c>
      <c r="B20" s="2">
        <f t="shared" si="2"/>
        <v>6.3000000000000043</v>
      </c>
      <c r="C20" s="3">
        <v>56.6</v>
      </c>
      <c r="D20" s="17"/>
      <c r="E20" s="34" t="s">
        <v>22</v>
      </c>
      <c r="F20" s="37" t="s">
        <v>12</v>
      </c>
      <c r="G20" s="18" t="s">
        <v>36</v>
      </c>
      <c r="H20" s="1"/>
      <c r="I20" s="18" t="s">
        <v>84</v>
      </c>
    </row>
    <row r="21" spans="1:9" s="20" customFormat="1" ht="13.5" x14ac:dyDescent="0.4">
      <c r="A21" s="11">
        <f t="shared" si="0"/>
        <v>19</v>
      </c>
      <c r="B21" s="38">
        <f t="shared" si="2"/>
        <v>0.10000000000000142</v>
      </c>
      <c r="C21" s="12">
        <v>56.7</v>
      </c>
      <c r="D21" s="8" t="s">
        <v>5</v>
      </c>
      <c r="E21" s="32" t="s">
        <v>21</v>
      </c>
      <c r="F21" s="9" t="s">
        <v>8</v>
      </c>
      <c r="G21" s="27" t="s">
        <v>31</v>
      </c>
      <c r="H21" s="11" t="s">
        <v>42</v>
      </c>
      <c r="I21" s="13"/>
    </row>
    <row r="22" spans="1:9" s="20" customFormat="1" ht="13.5" x14ac:dyDescent="0.4">
      <c r="A22" s="11">
        <f t="shared" si="0"/>
        <v>20</v>
      </c>
      <c r="B22" s="6">
        <f t="shared" si="2"/>
        <v>3.5</v>
      </c>
      <c r="C22" s="7">
        <v>60.2</v>
      </c>
      <c r="D22" s="8" t="s">
        <v>5</v>
      </c>
      <c r="E22" s="32" t="s">
        <v>16</v>
      </c>
      <c r="F22" s="9" t="s">
        <v>6</v>
      </c>
      <c r="G22" s="27" t="s">
        <v>44</v>
      </c>
      <c r="H22" s="36" t="s">
        <v>43</v>
      </c>
      <c r="I22" s="13"/>
    </row>
    <row r="23" spans="1:9" s="20" customFormat="1" ht="13.5" x14ac:dyDescent="0.4">
      <c r="A23" s="11">
        <f t="shared" si="0"/>
        <v>21</v>
      </c>
      <c r="B23" s="6">
        <f t="shared" si="2"/>
        <v>2.1999999999999957</v>
      </c>
      <c r="C23" s="7">
        <v>62.4</v>
      </c>
      <c r="D23" s="8"/>
      <c r="E23" s="32" t="s">
        <v>15</v>
      </c>
      <c r="F23" s="9" t="s">
        <v>8</v>
      </c>
      <c r="G23" s="27" t="s">
        <v>44</v>
      </c>
      <c r="H23" s="13"/>
      <c r="I23" s="13"/>
    </row>
    <row r="24" spans="1:9" s="21" customFormat="1" ht="13.5" x14ac:dyDescent="0.4">
      <c r="A24" s="5">
        <f t="shared" si="0"/>
        <v>22</v>
      </c>
      <c r="B24" s="6">
        <f t="shared" si="2"/>
        <v>2.0000000000000071</v>
      </c>
      <c r="C24" s="7">
        <v>64.400000000000006</v>
      </c>
      <c r="D24" s="8"/>
      <c r="E24" s="32" t="s">
        <v>15</v>
      </c>
      <c r="F24" s="9" t="s">
        <v>8</v>
      </c>
      <c r="G24" s="27" t="s">
        <v>29</v>
      </c>
      <c r="H24" s="5"/>
      <c r="I24" s="5" t="s">
        <v>52</v>
      </c>
    </row>
    <row r="25" spans="1:9" s="21" customFormat="1" ht="13.5" x14ac:dyDescent="0.4">
      <c r="A25" s="5">
        <f t="shared" si="0"/>
        <v>23</v>
      </c>
      <c r="B25" s="6">
        <f t="shared" si="2"/>
        <v>5.3999999999999915</v>
      </c>
      <c r="C25" s="7">
        <v>69.8</v>
      </c>
      <c r="D25" s="8"/>
      <c r="E25" s="32" t="s">
        <v>16</v>
      </c>
      <c r="F25" s="9" t="s">
        <v>9</v>
      </c>
      <c r="G25" s="27" t="s">
        <v>29</v>
      </c>
      <c r="H25" s="5"/>
      <c r="I25" s="5" t="s">
        <v>90</v>
      </c>
    </row>
    <row r="26" spans="1:9" s="21" customFormat="1" ht="13.5" x14ac:dyDescent="0.4">
      <c r="A26" s="5">
        <f t="shared" si="0"/>
        <v>24</v>
      </c>
      <c r="B26" s="6">
        <f t="shared" ref="B26" si="3">C26-C25</f>
        <v>4</v>
      </c>
      <c r="C26" s="7">
        <v>73.8</v>
      </c>
      <c r="D26" s="8"/>
      <c r="E26" s="32" t="s">
        <v>16</v>
      </c>
      <c r="F26" s="9" t="s">
        <v>6</v>
      </c>
      <c r="G26" s="27" t="s">
        <v>91</v>
      </c>
      <c r="H26" s="5"/>
      <c r="I26" s="5"/>
    </row>
    <row r="27" spans="1:9" s="21" customFormat="1" ht="13.5" x14ac:dyDescent="0.4">
      <c r="A27" s="5">
        <f t="shared" si="0"/>
        <v>25</v>
      </c>
      <c r="B27" s="6">
        <f t="shared" ref="B27" si="4">C27-C26</f>
        <v>0.20000000000000284</v>
      </c>
      <c r="C27" s="7">
        <v>74</v>
      </c>
      <c r="D27" s="8"/>
      <c r="E27" s="32" t="s">
        <v>15</v>
      </c>
      <c r="F27" s="9" t="s">
        <v>6</v>
      </c>
      <c r="G27" s="27" t="s">
        <v>91</v>
      </c>
      <c r="H27" s="5"/>
      <c r="I27" s="5"/>
    </row>
    <row r="28" spans="1:9" s="21" customFormat="1" ht="13.5" x14ac:dyDescent="0.4">
      <c r="A28" s="5">
        <f t="shared" si="0"/>
        <v>26</v>
      </c>
      <c r="B28" s="6">
        <f t="shared" ref="B28" si="5">C28-C27</f>
        <v>0.29999999999999716</v>
      </c>
      <c r="C28" s="7">
        <v>74.3</v>
      </c>
      <c r="D28" s="8"/>
      <c r="E28" s="32" t="s">
        <v>15</v>
      </c>
      <c r="F28" s="9" t="s">
        <v>6</v>
      </c>
      <c r="G28" s="27" t="s">
        <v>91</v>
      </c>
      <c r="H28" s="5"/>
      <c r="I28" s="5"/>
    </row>
    <row r="29" spans="1:9" s="21" customFormat="1" ht="13.5" x14ac:dyDescent="0.4">
      <c r="A29" s="5">
        <f t="shared" si="0"/>
        <v>27</v>
      </c>
      <c r="B29" s="6">
        <f t="shared" ref="B29" si="6">C29-C28</f>
        <v>1.7000000000000028</v>
      </c>
      <c r="C29" s="7">
        <v>76</v>
      </c>
      <c r="D29" s="8"/>
      <c r="E29" s="32" t="s">
        <v>15</v>
      </c>
      <c r="F29" s="9" t="s">
        <v>6</v>
      </c>
      <c r="G29" s="27" t="s">
        <v>91</v>
      </c>
      <c r="H29" s="5"/>
      <c r="I29" s="5"/>
    </row>
    <row r="30" spans="1:9" s="21" customFormat="1" ht="13.5" x14ac:dyDescent="0.4">
      <c r="A30" s="5">
        <f t="shared" si="0"/>
        <v>28</v>
      </c>
      <c r="B30" s="6">
        <f t="shared" ref="B30" si="7">C30-C29</f>
        <v>4</v>
      </c>
      <c r="C30" s="7">
        <v>80</v>
      </c>
      <c r="D30" s="8"/>
      <c r="E30" s="32" t="s">
        <v>15</v>
      </c>
      <c r="F30" s="9" t="s">
        <v>9</v>
      </c>
      <c r="G30" s="27" t="s">
        <v>91</v>
      </c>
      <c r="H30" s="5"/>
      <c r="I30" s="5" t="s">
        <v>92</v>
      </c>
    </row>
    <row r="31" spans="1:9" s="21" customFormat="1" ht="13.5" x14ac:dyDescent="0.4">
      <c r="A31" s="5">
        <f t="shared" si="0"/>
        <v>29</v>
      </c>
      <c r="B31" s="6">
        <f t="shared" ref="B31:B32" si="8">C31-C30</f>
        <v>2.0999999999999943</v>
      </c>
      <c r="C31" s="7">
        <v>82.1</v>
      </c>
      <c r="D31" s="8"/>
      <c r="E31" s="32" t="s">
        <v>15</v>
      </c>
      <c r="F31" s="9" t="s">
        <v>8</v>
      </c>
      <c r="G31" s="27" t="s">
        <v>40</v>
      </c>
      <c r="H31" s="5"/>
      <c r="I31" s="5" t="s">
        <v>93</v>
      </c>
    </row>
    <row r="32" spans="1:9" s="19" customFormat="1" ht="40.5" x14ac:dyDescent="0.4">
      <c r="A32" s="1">
        <f t="shared" si="0"/>
        <v>30</v>
      </c>
      <c r="B32" s="2">
        <f t="shared" si="8"/>
        <v>2.3000000000000114</v>
      </c>
      <c r="C32" s="3">
        <v>84.4</v>
      </c>
      <c r="D32" s="17"/>
      <c r="E32" s="34" t="s">
        <v>22</v>
      </c>
      <c r="F32" s="37" t="s">
        <v>76</v>
      </c>
      <c r="G32" s="26" t="s">
        <v>40</v>
      </c>
      <c r="H32" s="18"/>
      <c r="I32" s="18" t="s">
        <v>75</v>
      </c>
    </row>
    <row r="33" spans="1:9" s="20" customFormat="1" ht="13.5" x14ac:dyDescent="0.4">
      <c r="A33" s="11">
        <f t="shared" si="0"/>
        <v>31</v>
      </c>
      <c r="B33" s="38">
        <f>C33-C32</f>
        <v>5.8999999999999915</v>
      </c>
      <c r="C33" s="12">
        <v>90.3</v>
      </c>
      <c r="D33" s="8" t="s">
        <v>5</v>
      </c>
      <c r="E33" s="32" t="s">
        <v>18</v>
      </c>
      <c r="F33" s="9" t="s">
        <v>8</v>
      </c>
      <c r="G33" s="27" t="s">
        <v>45</v>
      </c>
      <c r="H33" s="11" t="s">
        <v>46</v>
      </c>
      <c r="I33" s="13"/>
    </row>
    <row r="34" spans="1:9" s="20" customFormat="1" ht="13.5" x14ac:dyDescent="0.4">
      <c r="A34" s="11">
        <f t="shared" si="0"/>
        <v>32</v>
      </c>
      <c r="B34" s="38">
        <f>C34-C33</f>
        <v>12.100000000000009</v>
      </c>
      <c r="C34" s="12">
        <v>102.4</v>
      </c>
      <c r="D34" s="8" t="s">
        <v>5</v>
      </c>
      <c r="E34" s="32" t="s">
        <v>18</v>
      </c>
      <c r="F34" s="9" t="s">
        <v>8</v>
      </c>
      <c r="G34" s="27" t="s">
        <v>47</v>
      </c>
      <c r="H34" s="11" t="s">
        <v>48</v>
      </c>
      <c r="I34" s="13"/>
    </row>
    <row r="35" spans="1:9" s="20" customFormat="1" ht="13.5" x14ac:dyDescent="0.4">
      <c r="A35" s="11">
        <f t="shared" si="0"/>
        <v>33</v>
      </c>
      <c r="B35" s="38">
        <f>C35-C34</f>
        <v>0.29999999999999716</v>
      </c>
      <c r="C35" s="12">
        <v>102.7</v>
      </c>
      <c r="D35" s="8" t="s">
        <v>5</v>
      </c>
      <c r="E35" s="32" t="s">
        <v>18</v>
      </c>
      <c r="F35" s="9" t="s">
        <v>8</v>
      </c>
      <c r="G35" s="27" t="s">
        <v>30</v>
      </c>
      <c r="H35" s="11" t="s">
        <v>49</v>
      </c>
      <c r="I35" s="13"/>
    </row>
    <row r="36" spans="1:9" s="19" customFormat="1" ht="40.5" x14ac:dyDescent="0.4">
      <c r="A36" s="1">
        <f t="shared" si="0"/>
        <v>34</v>
      </c>
      <c r="B36" s="2">
        <f>C36-C35</f>
        <v>0.39999999999999147</v>
      </c>
      <c r="C36" s="3">
        <v>103.1</v>
      </c>
      <c r="D36" s="17"/>
      <c r="E36" s="34" t="s">
        <v>22</v>
      </c>
      <c r="F36" s="4" t="s">
        <v>12</v>
      </c>
      <c r="G36" s="26" t="s">
        <v>30</v>
      </c>
      <c r="H36" s="1"/>
      <c r="I36" s="18" t="s">
        <v>85</v>
      </c>
    </row>
    <row r="37" spans="1:9" s="20" customFormat="1" ht="27" x14ac:dyDescent="0.4">
      <c r="A37" s="11">
        <f t="shared" si="0"/>
        <v>35</v>
      </c>
      <c r="B37" s="38">
        <f t="shared" si="2"/>
        <v>6.1000000000000085</v>
      </c>
      <c r="C37" s="12">
        <v>109.2</v>
      </c>
      <c r="D37" s="8"/>
      <c r="E37" s="32" t="s">
        <v>22</v>
      </c>
      <c r="F37" s="9" t="s">
        <v>9</v>
      </c>
      <c r="G37" s="27" t="s">
        <v>30</v>
      </c>
      <c r="H37" s="11"/>
      <c r="I37" s="13" t="s">
        <v>50</v>
      </c>
    </row>
    <row r="38" spans="1:9" s="21" customFormat="1" ht="13.5" x14ac:dyDescent="0.4">
      <c r="A38" s="11">
        <f t="shared" si="0"/>
        <v>36</v>
      </c>
      <c r="B38" s="6">
        <f t="shared" si="2"/>
        <v>11.899999999999991</v>
      </c>
      <c r="C38" s="7">
        <v>121.1</v>
      </c>
      <c r="D38" s="8"/>
      <c r="E38" s="32" t="s">
        <v>18</v>
      </c>
      <c r="F38" s="14" t="s">
        <v>8</v>
      </c>
      <c r="G38" s="27" t="s">
        <v>30</v>
      </c>
      <c r="H38" s="5"/>
      <c r="I38" s="5" t="s">
        <v>51</v>
      </c>
    </row>
    <row r="39" spans="1:9" s="20" customFormat="1" ht="13.5" x14ac:dyDescent="0.4">
      <c r="A39" s="11">
        <f t="shared" si="0"/>
        <v>37</v>
      </c>
      <c r="B39" s="6">
        <f t="shared" si="2"/>
        <v>2.8000000000000114</v>
      </c>
      <c r="C39" s="12">
        <v>123.9</v>
      </c>
      <c r="D39" s="8"/>
      <c r="E39" s="32" t="s">
        <v>15</v>
      </c>
      <c r="F39" s="9" t="s">
        <v>8</v>
      </c>
      <c r="G39" s="27" t="s">
        <v>29</v>
      </c>
      <c r="H39" s="13"/>
      <c r="I39" s="13" t="s">
        <v>52</v>
      </c>
    </row>
    <row r="40" spans="1:9" s="21" customFormat="1" ht="13.5" x14ac:dyDescent="0.4">
      <c r="A40" s="5">
        <f t="shared" si="0"/>
        <v>38</v>
      </c>
      <c r="B40" s="6">
        <f t="shared" si="2"/>
        <v>11.900000000000006</v>
      </c>
      <c r="C40" s="7">
        <v>135.80000000000001</v>
      </c>
      <c r="D40" s="8"/>
      <c r="E40" s="32" t="s">
        <v>16</v>
      </c>
      <c r="F40" s="9" t="s">
        <v>6</v>
      </c>
      <c r="G40" s="10" t="s">
        <v>44</v>
      </c>
      <c r="H40" s="10"/>
      <c r="I40" s="10"/>
    </row>
    <row r="41" spans="1:9" s="21" customFormat="1" ht="13.5" x14ac:dyDescent="0.4">
      <c r="A41" s="5">
        <f>A40+1</f>
        <v>39</v>
      </c>
      <c r="B41" s="6">
        <f t="shared" si="2"/>
        <v>2</v>
      </c>
      <c r="C41" s="7">
        <v>137.80000000000001</v>
      </c>
      <c r="D41" s="8"/>
      <c r="E41" s="32" t="s">
        <v>16</v>
      </c>
      <c r="F41" s="9" t="s">
        <v>6</v>
      </c>
      <c r="G41" s="25" t="s">
        <v>44</v>
      </c>
      <c r="H41" s="15"/>
      <c r="I41" s="13"/>
    </row>
    <row r="42" spans="1:9" s="19" customFormat="1" ht="27" x14ac:dyDescent="0.4">
      <c r="A42" s="1">
        <f>A41+1</f>
        <v>40</v>
      </c>
      <c r="B42" s="2">
        <f>C42-C41</f>
        <v>2</v>
      </c>
      <c r="C42" s="3">
        <v>139.80000000000001</v>
      </c>
      <c r="D42" s="17"/>
      <c r="E42" s="34" t="s">
        <v>22</v>
      </c>
      <c r="F42" s="4" t="s">
        <v>12</v>
      </c>
      <c r="G42" s="26" t="s">
        <v>77</v>
      </c>
      <c r="H42" s="1"/>
      <c r="I42" s="18" t="s">
        <v>78</v>
      </c>
    </row>
    <row r="43" spans="1:9" s="20" customFormat="1" ht="13.5" x14ac:dyDescent="0.4">
      <c r="A43" s="11">
        <f>A42+1</f>
        <v>41</v>
      </c>
      <c r="B43" s="38">
        <f>C43-C42</f>
        <v>0.19999999999998863</v>
      </c>
      <c r="C43" s="12">
        <v>140</v>
      </c>
      <c r="D43" s="8" t="s">
        <v>5</v>
      </c>
      <c r="E43" s="32" t="s">
        <v>15</v>
      </c>
      <c r="F43" s="9" t="s">
        <v>6</v>
      </c>
      <c r="G43" s="27" t="s">
        <v>31</v>
      </c>
      <c r="H43" s="11" t="s">
        <v>43</v>
      </c>
      <c r="I43" s="13" t="s">
        <v>79</v>
      </c>
    </row>
    <row r="44" spans="1:9" s="21" customFormat="1" ht="13.5" x14ac:dyDescent="0.4">
      <c r="A44" s="5">
        <f t="shared" si="0"/>
        <v>42</v>
      </c>
      <c r="B44" s="6">
        <f t="shared" si="2"/>
        <v>9.9999999999994316E-2</v>
      </c>
      <c r="C44" s="7">
        <v>140.1</v>
      </c>
      <c r="D44" s="8"/>
      <c r="E44" s="32" t="s">
        <v>21</v>
      </c>
      <c r="F44" s="9" t="s">
        <v>8</v>
      </c>
      <c r="G44" s="25" t="s">
        <v>54</v>
      </c>
      <c r="H44" s="5"/>
      <c r="I44" s="5" t="s">
        <v>53</v>
      </c>
    </row>
    <row r="45" spans="1:9" s="20" customFormat="1" ht="13.5" x14ac:dyDescent="0.4">
      <c r="A45" s="11">
        <f t="shared" si="0"/>
        <v>43</v>
      </c>
      <c r="B45" s="38">
        <f t="shared" si="2"/>
        <v>2.3000000000000114</v>
      </c>
      <c r="C45" s="12">
        <v>142.4</v>
      </c>
      <c r="D45" s="8"/>
      <c r="E45" s="32" t="s">
        <v>15</v>
      </c>
      <c r="F45" s="9" t="s">
        <v>6</v>
      </c>
      <c r="G45" s="27" t="s">
        <v>55</v>
      </c>
      <c r="H45" s="16"/>
      <c r="I45" s="13"/>
    </row>
    <row r="46" spans="1:9" s="20" customFormat="1" ht="13.5" x14ac:dyDescent="0.4">
      <c r="A46" s="11">
        <f t="shared" si="0"/>
        <v>44</v>
      </c>
      <c r="B46" s="38">
        <f t="shared" si="2"/>
        <v>0.5</v>
      </c>
      <c r="C46" s="12">
        <v>142.9</v>
      </c>
      <c r="D46" s="8"/>
      <c r="E46" s="32" t="s">
        <v>21</v>
      </c>
      <c r="F46" s="9" t="s">
        <v>8</v>
      </c>
      <c r="G46" s="27" t="s">
        <v>7</v>
      </c>
      <c r="H46" s="13"/>
      <c r="I46" s="13"/>
    </row>
    <row r="47" spans="1:9" s="21" customFormat="1" ht="13.5" x14ac:dyDescent="0.4">
      <c r="A47" s="5">
        <f t="shared" si="0"/>
        <v>45</v>
      </c>
      <c r="B47" s="6">
        <f t="shared" si="2"/>
        <v>0.40000000000000568</v>
      </c>
      <c r="C47" s="7">
        <v>143.30000000000001</v>
      </c>
      <c r="D47" s="8"/>
      <c r="E47" s="32" t="s">
        <v>16</v>
      </c>
      <c r="F47" s="9" t="s">
        <v>6</v>
      </c>
      <c r="G47" s="27" t="s">
        <v>7</v>
      </c>
      <c r="H47" s="5"/>
      <c r="I47" s="5"/>
    </row>
    <row r="48" spans="1:9" s="21" customFormat="1" ht="13.5" x14ac:dyDescent="0.4">
      <c r="A48" s="5">
        <f t="shared" si="0"/>
        <v>46</v>
      </c>
      <c r="B48" s="6">
        <f t="shared" si="2"/>
        <v>0.79999999999998295</v>
      </c>
      <c r="C48" s="7">
        <v>144.1</v>
      </c>
      <c r="D48" s="8"/>
      <c r="E48" s="32" t="s">
        <v>15</v>
      </c>
      <c r="F48" s="9" t="s">
        <v>6</v>
      </c>
      <c r="G48" s="27" t="s">
        <v>7</v>
      </c>
      <c r="H48" s="5"/>
      <c r="I48" s="11"/>
    </row>
    <row r="49" spans="1:9" s="20" customFormat="1" ht="13.5" x14ac:dyDescent="0.4">
      <c r="A49" s="11">
        <f t="shared" si="0"/>
        <v>47</v>
      </c>
      <c r="B49" s="6">
        <f t="shared" si="2"/>
        <v>0.5</v>
      </c>
      <c r="C49" s="12">
        <v>144.6</v>
      </c>
      <c r="D49" s="8"/>
      <c r="E49" s="32" t="s">
        <v>56</v>
      </c>
      <c r="F49" s="9" t="s">
        <v>8</v>
      </c>
      <c r="G49" s="27" t="s">
        <v>54</v>
      </c>
      <c r="H49" s="13"/>
      <c r="I49" s="13" t="s">
        <v>57</v>
      </c>
    </row>
    <row r="50" spans="1:9" s="20" customFormat="1" ht="13.5" x14ac:dyDescent="0.4">
      <c r="A50" s="11">
        <f t="shared" si="0"/>
        <v>48</v>
      </c>
      <c r="B50" s="6">
        <f t="shared" si="2"/>
        <v>1.4000000000000057</v>
      </c>
      <c r="C50" s="12">
        <v>146</v>
      </c>
      <c r="D50" s="8"/>
      <c r="E50" s="32" t="s">
        <v>15</v>
      </c>
      <c r="F50" s="9" t="s">
        <v>6</v>
      </c>
      <c r="G50" s="27" t="s">
        <v>36</v>
      </c>
      <c r="H50" s="13"/>
      <c r="I50" s="13"/>
    </row>
    <row r="51" spans="1:9" s="20" customFormat="1" ht="13.5" x14ac:dyDescent="0.4">
      <c r="A51" s="11">
        <f t="shared" si="0"/>
        <v>49</v>
      </c>
      <c r="B51" s="38">
        <f t="shared" si="2"/>
        <v>1.3000000000000114</v>
      </c>
      <c r="C51" s="12">
        <v>147.30000000000001</v>
      </c>
      <c r="D51" s="8" t="s">
        <v>5</v>
      </c>
      <c r="E51" s="32" t="s">
        <v>18</v>
      </c>
      <c r="F51" s="9" t="s">
        <v>8</v>
      </c>
      <c r="G51" s="27" t="s">
        <v>40</v>
      </c>
      <c r="H51" s="11" t="s">
        <v>41</v>
      </c>
      <c r="I51" s="13"/>
    </row>
    <row r="52" spans="1:9" s="21" customFormat="1" ht="13.5" x14ac:dyDescent="0.4">
      <c r="A52" s="11">
        <f>A51+1</f>
        <v>50</v>
      </c>
      <c r="B52" s="6">
        <f>C52-C51</f>
        <v>8.3999999999999773</v>
      </c>
      <c r="C52" s="7">
        <v>155.69999999999999</v>
      </c>
      <c r="D52" s="8" t="s">
        <v>5</v>
      </c>
      <c r="E52" s="32" t="s">
        <v>15</v>
      </c>
      <c r="F52" s="14" t="s">
        <v>8</v>
      </c>
      <c r="G52" s="27" t="s">
        <v>35</v>
      </c>
      <c r="H52" s="5" t="s">
        <v>80</v>
      </c>
      <c r="I52" s="5" t="s">
        <v>81</v>
      </c>
    </row>
    <row r="53" spans="1:9" s="21" customFormat="1" ht="13.5" x14ac:dyDescent="0.4">
      <c r="A53" s="11">
        <f>A52+1</f>
        <v>51</v>
      </c>
      <c r="B53" s="6">
        <f>C53-C52</f>
        <v>1.1000000000000227</v>
      </c>
      <c r="C53" s="7">
        <v>156.80000000000001</v>
      </c>
      <c r="D53" s="8" t="s">
        <v>5</v>
      </c>
      <c r="E53" s="32" t="s">
        <v>18</v>
      </c>
      <c r="F53" s="14" t="s">
        <v>6</v>
      </c>
      <c r="G53" s="27" t="s">
        <v>28</v>
      </c>
      <c r="H53" s="5" t="s">
        <v>23</v>
      </c>
      <c r="I53" s="5"/>
    </row>
    <row r="54" spans="1:9" s="20" customFormat="1" ht="13.5" x14ac:dyDescent="0.4">
      <c r="A54" s="11">
        <f t="shared" si="0"/>
        <v>52</v>
      </c>
      <c r="B54" s="6">
        <f t="shared" si="2"/>
        <v>0.19999999999998863</v>
      </c>
      <c r="C54" s="12">
        <v>157</v>
      </c>
      <c r="D54" s="8"/>
      <c r="E54" s="32" t="s">
        <v>15</v>
      </c>
      <c r="F54" s="9" t="s">
        <v>8</v>
      </c>
      <c r="G54" s="27" t="s">
        <v>34</v>
      </c>
      <c r="H54" s="13"/>
      <c r="I54" s="13"/>
    </row>
    <row r="55" spans="1:9" s="20" customFormat="1" ht="13.5" x14ac:dyDescent="0.4">
      <c r="A55" s="11">
        <f t="shared" si="0"/>
        <v>53</v>
      </c>
      <c r="B55" s="6">
        <f t="shared" si="2"/>
        <v>2</v>
      </c>
      <c r="C55" s="12">
        <v>159</v>
      </c>
      <c r="D55" s="8" t="s">
        <v>5</v>
      </c>
      <c r="E55" s="32" t="s">
        <v>18</v>
      </c>
      <c r="F55" s="9" t="s">
        <v>6</v>
      </c>
      <c r="G55" s="27" t="s">
        <v>34</v>
      </c>
      <c r="H55" s="13"/>
      <c r="I55" s="13"/>
    </row>
    <row r="56" spans="1:9" s="21" customFormat="1" ht="13.5" x14ac:dyDescent="0.4">
      <c r="A56" s="11">
        <f t="shared" si="0"/>
        <v>54</v>
      </c>
      <c r="B56" s="6">
        <f t="shared" si="2"/>
        <v>15.099999999999994</v>
      </c>
      <c r="C56" s="7">
        <v>174.1</v>
      </c>
      <c r="D56" s="8" t="s">
        <v>5</v>
      </c>
      <c r="E56" s="32" t="s">
        <v>16</v>
      </c>
      <c r="F56" s="9" t="s">
        <v>6</v>
      </c>
      <c r="G56" s="27" t="s">
        <v>58</v>
      </c>
      <c r="H56" s="31" t="s">
        <v>59</v>
      </c>
      <c r="I56" s="10"/>
    </row>
    <row r="57" spans="1:9" s="20" customFormat="1" ht="13.5" x14ac:dyDescent="0.4">
      <c r="A57" s="11">
        <f t="shared" si="0"/>
        <v>55</v>
      </c>
      <c r="B57" s="38">
        <f t="shared" si="2"/>
        <v>3.4000000000000057</v>
      </c>
      <c r="C57" s="12">
        <v>177.5</v>
      </c>
      <c r="D57" s="8" t="s">
        <v>5</v>
      </c>
      <c r="E57" s="32" t="s">
        <v>15</v>
      </c>
      <c r="F57" s="9" t="s">
        <v>6</v>
      </c>
      <c r="G57" s="27" t="s">
        <v>37</v>
      </c>
      <c r="H57" s="11" t="s">
        <v>60</v>
      </c>
      <c r="I57" s="13"/>
    </row>
    <row r="58" spans="1:9" s="21" customFormat="1" ht="13.5" x14ac:dyDescent="0.4">
      <c r="A58" s="11">
        <f t="shared" si="0"/>
        <v>56</v>
      </c>
      <c r="B58" s="6">
        <f t="shared" si="2"/>
        <v>0.80000000000001137</v>
      </c>
      <c r="C58" s="7">
        <v>178.3</v>
      </c>
      <c r="D58" s="8" t="s">
        <v>5</v>
      </c>
      <c r="E58" s="32" t="s">
        <v>15</v>
      </c>
      <c r="F58" s="9" t="s">
        <v>8</v>
      </c>
      <c r="G58" s="25" t="s">
        <v>62</v>
      </c>
      <c r="H58" s="5" t="s">
        <v>61</v>
      </c>
      <c r="I58" s="5"/>
    </row>
    <row r="59" spans="1:9" s="20" customFormat="1" ht="13.5" x14ac:dyDescent="0.4">
      <c r="A59" s="11">
        <f t="shared" si="0"/>
        <v>57</v>
      </c>
      <c r="B59" s="6">
        <f t="shared" si="2"/>
        <v>1.5999999999999943</v>
      </c>
      <c r="C59" s="12">
        <v>179.9</v>
      </c>
      <c r="D59" s="8"/>
      <c r="E59" s="32" t="s">
        <v>17</v>
      </c>
      <c r="F59" s="9" t="s">
        <v>6</v>
      </c>
      <c r="G59" s="27" t="s">
        <v>62</v>
      </c>
      <c r="H59" s="13"/>
      <c r="I59" s="13"/>
    </row>
    <row r="60" spans="1:9" s="20" customFormat="1" ht="13.5" x14ac:dyDescent="0.4">
      <c r="A60" s="11">
        <f t="shared" si="0"/>
        <v>58</v>
      </c>
      <c r="B60" s="6">
        <f t="shared" si="2"/>
        <v>9.9999999999994316E-2</v>
      </c>
      <c r="C60" s="12">
        <v>180</v>
      </c>
      <c r="D60" s="8"/>
      <c r="E60" s="32" t="s">
        <v>63</v>
      </c>
      <c r="F60" s="9" t="s">
        <v>64</v>
      </c>
      <c r="G60" s="27" t="s">
        <v>62</v>
      </c>
      <c r="H60" s="13"/>
      <c r="I60" s="13"/>
    </row>
    <row r="61" spans="1:9" s="21" customFormat="1" ht="13.5" x14ac:dyDescent="0.4">
      <c r="A61" s="11">
        <f t="shared" si="0"/>
        <v>59</v>
      </c>
      <c r="B61" s="6">
        <f t="shared" si="2"/>
        <v>6.9000000000000057</v>
      </c>
      <c r="C61" s="7">
        <v>186.9</v>
      </c>
      <c r="D61" s="8" t="s">
        <v>5</v>
      </c>
      <c r="E61" s="32" t="s">
        <v>18</v>
      </c>
      <c r="F61" s="9" t="s">
        <v>9</v>
      </c>
      <c r="G61" s="27" t="s">
        <v>36</v>
      </c>
      <c r="H61" s="5" t="s">
        <v>65</v>
      </c>
      <c r="I61" s="5"/>
    </row>
    <row r="62" spans="1:9" s="21" customFormat="1" ht="13.5" x14ac:dyDescent="0.4">
      <c r="A62" s="11">
        <f t="shared" si="0"/>
        <v>60</v>
      </c>
      <c r="B62" s="6">
        <f t="shared" si="2"/>
        <v>1.4000000000000057</v>
      </c>
      <c r="C62" s="7">
        <v>188.3</v>
      </c>
      <c r="D62" s="8" t="s">
        <v>5</v>
      </c>
      <c r="E62" s="32" t="s">
        <v>18</v>
      </c>
      <c r="F62" s="9" t="s">
        <v>8</v>
      </c>
      <c r="G62" s="27" t="s">
        <v>66</v>
      </c>
      <c r="H62" s="5" t="s">
        <v>67</v>
      </c>
      <c r="I62" s="5"/>
    </row>
    <row r="63" spans="1:9" s="19" customFormat="1" ht="54" x14ac:dyDescent="0.4">
      <c r="A63" s="1">
        <f t="shared" si="0"/>
        <v>61</v>
      </c>
      <c r="B63" s="2">
        <f t="shared" si="2"/>
        <v>0</v>
      </c>
      <c r="C63" s="3">
        <v>188.3</v>
      </c>
      <c r="D63" s="17"/>
      <c r="E63" s="34" t="s">
        <v>22</v>
      </c>
      <c r="F63" s="4" t="s">
        <v>12</v>
      </c>
      <c r="G63" s="26" t="s">
        <v>66</v>
      </c>
      <c r="H63" s="18"/>
      <c r="I63" s="18" t="s">
        <v>94</v>
      </c>
    </row>
    <row r="64" spans="1:9" s="20" customFormat="1" ht="13.5" x14ac:dyDescent="0.4">
      <c r="A64" s="11">
        <f t="shared" si="0"/>
        <v>62</v>
      </c>
      <c r="B64" s="38">
        <f t="shared" si="2"/>
        <v>6.2999999999999829</v>
      </c>
      <c r="C64" s="12">
        <v>194.6</v>
      </c>
      <c r="D64" s="8" t="s">
        <v>5</v>
      </c>
      <c r="E64" s="32" t="s">
        <v>15</v>
      </c>
      <c r="F64" s="9" t="s">
        <v>6</v>
      </c>
      <c r="G64" s="27" t="s">
        <v>66</v>
      </c>
      <c r="H64" s="13" t="s">
        <v>68</v>
      </c>
      <c r="I64" s="13"/>
    </row>
    <row r="65" spans="1:9" s="20" customFormat="1" ht="13.5" x14ac:dyDescent="0.4">
      <c r="A65" s="11">
        <f t="shared" si="0"/>
        <v>63</v>
      </c>
      <c r="B65" s="6">
        <f t="shared" si="2"/>
        <v>1.2000000000000171</v>
      </c>
      <c r="C65" s="12">
        <v>195.8</v>
      </c>
      <c r="D65" s="8" t="s">
        <v>5</v>
      </c>
      <c r="E65" s="32" t="s">
        <v>18</v>
      </c>
      <c r="F65" s="9" t="s">
        <v>8</v>
      </c>
      <c r="G65" s="27" t="s">
        <v>66</v>
      </c>
      <c r="H65" s="13" t="s">
        <v>69</v>
      </c>
      <c r="I65" s="13" t="s">
        <v>70</v>
      </c>
    </row>
    <row r="66" spans="1:9" s="21" customFormat="1" ht="13.5" x14ac:dyDescent="0.4">
      <c r="A66" s="5">
        <f t="shared" si="0"/>
        <v>64</v>
      </c>
      <c r="B66" s="6">
        <f t="shared" si="2"/>
        <v>4.8999999999999773</v>
      </c>
      <c r="C66" s="7">
        <v>200.7</v>
      </c>
      <c r="D66" s="8"/>
      <c r="E66" s="32" t="s">
        <v>15</v>
      </c>
      <c r="F66" s="9" t="s">
        <v>6</v>
      </c>
      <c r="G66" s="27" t="s">
        <v>66</v>
      </c>
      <c r="H66" s="5"/>
      <c r="I66" s="5"/>
    </row>
    <row r="67" spans="1:9" s="20" customFormat="1" ht="40.5" x14ac:dyDescent="0.4">
      <c r="A67" s="11">
        <f t="shared" si="0"/>
        <v>65</v>
      </c>
      <c r="B67" s="6">
        <f t="shared" si="2"/>
        <v>1.2000000000000171</v>
      </c>
      <c r="C67" s="12">
        <v>201.9</v>
      </c>
      <c r="D67" s="8"/>
      <c r="E67" s="32" t="s">
        <v>21</v>
      </c>
      <c r="F67" s="9" t="s">
        <v>9</v>
      </c>
      <c r="G67" s="27" t="s">
        <v>66</v>
      </c>
      <c r="H67" s="11"/>
      <c r="I67" s="13" t="s">
        <v>71</v>
      </c>
    </row>
    <row r="68" spans="1:9" s="20" customFormat="1" ht="13.5" x14ac:dyDescent="0.4">
      <c r="A68" s="11">
        <f t="shared" si="0"/>
        <v>66</v>
      </c>
      <c r="B68" s="38">
        <f t="shared" si="2"/>
        <v>3.9000000000000057</v>
      </c>
      <c r="C68" s="12">
        <v>205.8</v>
      </c>
      <c r="D68" s="8" t="s">
        <v>5</v>
      </c>
      <c r="E68" s="32" t="s">
        <v>15</v>
      </c>
      <c r="F68" s="14" t="s">
        <v>6</v>
      </c>
      <c r="G68" s="27" t="s">
        <v>66</v>
      </c>
      <c r="H68" s="11" t="s">
        <v>72</v>
      </c>
      <c r="I68" s="13"/>
    </row>
    <row r="69" spans="1:9" s="20" customFormat="1" ht="13.5" x14ac:dyDescent="0.4">
      <c r="A69" s="11">
        <f t="shared" si="0"/>
        <v>67</v>
      </c>
      <c r="B69" s="6">
        <f t="shared" si="2"/>
        <v>0.5</v>
      </c>
      <c r="C69" s="12">
        <v>206.3</v>
      </c>
      <c r="D69" s="8" t="s">
        <v>5</v>
      </c>
      <c r="E69" s="32" t="s">
        <v>18</v>
      </c>
      <c r="F69" s="9" t="s">
        <v>8</v>
      </c>
      <c r="G69" s="27" t="s">
        <v>66</v>
      </c>
      <c r="H69" s="13" t="s">
        <v>73</v>
      </c>
      <c r="I69" s="13"/>
    </row>
    <row r="70" spans="1:9" s="19" customFormat="1" ht="67.5" x14ac:dyDescent="0.4">
      <c r="A70" s="1">
        <f t="shared" si="0"/>
        <v>68</v>
      </c>
      <c r="B70" s="2">
        <f t="shared" si="2"/>
        <v>1.5</v>
      </c>
      <c r="C70" s="3">
        <v>207.8</v>
      </c>
      <c r="D70" s="17" t="s">
        <v>5</v>
      </c>
      <c r="E70" s="34" t="s">
        <v>18</v>
      </c>
      <c r="F70" s="4" t="s">
        <v>19</v>
      </c>
      <c r="G70" s="26" t="s">
        <v>7</v>
      </c>
      <c r="H70" s="18" t="s">
        <v>74</v>
      </c>
      <c r="I70" s="18" t="s">
        <v>86</v>
      </c>
    </row>
    <row r="71" spans="1:9" s="19" customFormat="1" ht="40.5" x14ac:dyDescent="0.4">
      <c r="A71" s="1">
        <f t="shared" si="0"/>
        <v>69</v>
      </c>
      <c r="B71" s="2">
        <f t="shared" si="2"/>
        <v>9.9999999999994316E-2</v>
      </c>
      <c r="C71" s="3">
        <v>207.9</v>
      </c>
      <c r="D71" s="17"/>
      <c r="E71" s="34"/>
      <c r="F71" s="4" t="s">
        <v>12</v>
      </c>
      <c r="G71" s="26" t="s">
        <v>7</v>
      </c>
      <c r="H71" s="18"/>
      <c r="I71" s="18" t="s">
        <v>82</v>
      </c>
    </row>
    <row r="88" spans="1:1" x14ac:dyDescent="0.4">
      <c r="A88" s="45" t="s">
        <v>88</v>
      </c>
    </row>
    <row r="120" spans="1:1" x14ac:dyDescent="0.4">
      <c r="A120" s="46" t="s">
        <v>89</v>
      </c>
    </row>
  </sheetData>
  <protectedRanges>
    <protectedRange algorithmName="SHA-512" hashValue="Jq66cUDhAkoojnGrLguLo9Smdi8zzfq0xDMrFT3m0F285LGJNf6x1iTbB+odc6DNkzK12aY21TEOEwOA15baqA==" saltValue="2Dd1893gsH6CSjI0uYp/dw==" spinCount="100000" sqref="J72:XFD72 A1:XFD71" name="範囲1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BRM1129河内長野200 1.1.0 </vt:lpstr>
      <vt:lpstr>'BRM1129河内長野200 1.1.0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2021-11-14T05:30:34Z</cp:lastPrinted>
  <dcterms:created xsi:type="dcterms:W3CDTF">2019-09-01T01:30:48Z</dcterms:created>
  <dcterms:modified xsi:type="dcterms:W3CDTF">2021-11-17T02:24:34Z</dcterms:modified>
</cp:coreProperties>
</file>