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codeName="ThisWorkbook" defaultThemeVersion="124226"/>
  <mc:AlternateContent xmlns:mc="http://schemas.openxmlformats.org/markup-compatibility/2006">
    <mc:Choice Requires="x15">
      <x15ac:absPath xmlns:x15ac="http://schemas.microsoft.com/office/spreadsheetml/2010/11/ac" url="C:\Users\gotou\Documents\雑\2022担当RM\104往復伊勢参り\"/>
    </mc:Choice>
  </mc:AlternateContent>
  <xr:revisionPtr revIDLastSave="0" documentId="13_ncr:1_{4CC6CFE5-7954-4F1C-9175-BC66671731A9}" xr6:coauthVersionLast="47" xr6:coauthVersionMax="47" xr10:uidLastSave="{00000000-0000-0000-0000-000000000000}"/>
  <bookViews>
    <workbookView xWindow="-120" yWindow="-120" windowWidth="21840" windowHeight="13140" xr2:uid="{00000000-000D-0000-FFFF-FFFF00000000}"/>
  </bookViews>
  <sheets>
    <sheet name="近畿2００神戸 (1" sheetId="6" r:id="rId1"/>
    <sheet name="Sheet1" sheetId="7" r:id="rId2"/>
  </sheets>
  <definedNames>
    <definedName name="_xlnm.Print_Area" localSheetId="0">'近畿2００神戸 (1'!$A$1:$J$323</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6" i="6" l="1"/>
  <c r="B7" i="6"/>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J96" i="6"/>
  <c r="J95" i="6"/>
  <c r="G95" i="6"/>
  <c r="G96" i="6" s="1"/>
  <c r="G6" i="6"/>
  <c r="G7" i="6" s="1"/>
  <c r="G8" i="6" s="1"/>
  <c r="G9" i="6" s="1"/>
  <c r="G10" i="6" s="1"/>
  <c r="G11" i="6" s="1"/>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41" i="6" s="1"/>
  <c r="G42" i="6" s="1"/>
  <c r="G43" i="6" s="1"/>
  <c r="G44" i="6" s="1"/>
  <c r="G45" i="6" s="1"/>
  <c r="G46" i="6" s="1"/>
  <c r="G47" i="6" s="1"/>
  <c r="G48" i="6" s="1"/>
  <c r="G49" i="6" s="1"/>
  <c r="G50" i="6" s="1"/>
  <c r="G51" i="6" s="1"/>
  <c r="G52" i="6" s="1"/>
  <c r="G53" i="6" s="1"/>
  <c r="G54" i="6" s="1"/>
  <c r="G55" i="6" s="1"/>
  <c r="G56" i="6" s="1"/>
  <c r="G57" i="6" s="1"/>
  <c r="G58" i="6" s="1"/>
  <c r="G59" i="6" s="1"/>
  <c r="G60" i="6" s="1"/>
  <c r="G61" i="6" s="1"/>
  <c r="G62" i="6" s="1"/>
  <c r="G63" i="6" s="1"/>
  <c r="G64" i="6" s="1"/>
  <c r="G65" i="6" s="1"/>
  <c r="G66" i="6" s="1"/>
  <c r="G67" i="6" s="1"/>
  <c r="G68" i="6" s="1"/>
  <c r="G69" i="6" s="1"/>
  <c r="G70" i="6" s="1"/>
  <c r="G71" i="6" s="1"/>
  <c r="G72" i="6" s="1"/>
  <c r="G73" i="6" s="1"/>
  <c r="G74" i="6" s="1"/>
  <c r="G75" i="6" s="1"/>
  <c r="G76" i="6" s="1"/>
  <c r="G77" i="6" s="1"/>
  <c r="G78" i="6" s="1"/>
  <c r="G79" i="6" s="1"/>
  <c r="G80" i="6" s="1"/>
  <c r="G81" i="6" s="1"/>
  <c r="G82" i="6" s="1"/>
  <c r="G83" i="6" s="1"/>
  <c r="G84" i="6" s="1"/>
  <c r="G85" i="6" s="1"/>
  <c r="G86" i="6" s="1"/>
  <c r="G87" i="6" s="1"/>
  <c r="G88" i="6" s="1"/>
  <c r="D129" i="7"/>
  <c r="D128" i="7"/>
  <c r="D127" i="7"/>
  <c r="D126" i="7"/>
  <c r="D125" i="7"/>
  <c r="D124" i="7"/>
  <c r="D123" i="7"/>
  <c r="D122" i="7"/>
  <c r="H2" i="6" l="1"/>
  <c r="G89" i="6" l="1"/>
  <c r="G90" i="6" s="1"/>
  <c r="J90" i="6" s="1"/>
  <c r="J89" i="6" l="1"/>
  <c r="G91" i="6"/>
  <c r="G92" i="6" l="1"/>
  <c r="J91" i="6"/>
  <c r="J92" i="6" l="1"/>
  <c r="G93" i="6"/>
  <c r="J93" i="6" l="1"/>
  <c r="G94" i="6"/>
  <c r="J94" i="6" l="1"/>
  <c r="G97" i="6" l="1"/>
  <c r="J97" i="6" l="1"/>
  <c r="G98" i="6"/>
  <c r="G99" i="6" l="1"/>
  <c r="J98" i="6"/>
  <c r="J99" i="6" l="1"/>
  <c r="G100" i="6"/>
  <c r="J100" i="6" l="1"/>
  <c r="G101" i="6"/>
  <c r="J101" i="6" l="1"/>
  <c r="G102" i="6"/>
  <c r="G103" i="6" l="1"/>
  <c r="J102" i="6"/>
  <c r="J103" i="6" l="1"/>
  <c r="G104" i="6"/>
  <c r="G105" i="6" l="1"/>
  <c r="J104" i="6"/>
  <c r="J105" i="6" l="1"/>
  <c r="G106" i="6"/>
  <c r="G107" i="6" l="1"/>
  <c r="J106" i="6"/>
  <c r="J107" i="6" l="1"/>
  <c r="G108" i="6"/>
  <c r="J108" i="6" l="1"/>
  <c r="G109" i="6"/>
  <c r="J109" i="6" l="1"/>
  <c r="G110" i="6"/>
  <c r="G111" i="6" l="1"/>
  <c r="J110" i="6"/>
  <c r="J111" i="6" l="1"/>
  <c r="G112" i="6"/>
  <c r="G113" i="6" s="1"/>
  <c r="G114" i="6" s="1"/>
  <c r="J114" i="6" l="1"/>
  <c r="G115" i="6"/>
  <c r="J115" i="6" s="1"/>
  <c r="J112" i="6"/>
  <c r="J113" i="6" l="1"/>
  <c r="G116" i="6" l="1"/>
  <c r="J116" i="6" l="1"/>
  <c r="G117" i="6"/>
  <c r="G118" i="6" l="1"/>
  <c r="J117" i="6"/>
  <c r="J118" i="6" l="1"/>
  <c r="G119" i="6"/>
  <c r="J119" i="6" l="1"/>
  <c r="G120" i="6"/>
  <c r="J120" i="6" l="1"/>
  <c r="G121" i="6"/>
  <c r="G122" i="6" l="1"/>
  <c r="J121" i="6"/>
  <c r="J122" i="6" l="1"/>
  <c r="G123" i="6"/>
  <c r="G124" i="6" l="1"/>
  <c r="J123" i="6"/>
  <c r="J124" i="6" l="1"/>
  <c r="G125" i="6"/>
  <c r="J125" i="6" l="1"/>
  <c r="G126" i="6"/>
  <c r="J126" i="6" l="1"/>
  <c r="G127" i="6"/>
  <c r="G128" i="6" l="1"/>
  <c r="J127" i="6"/>
  <c r="J128" i="6" l="1"/>
  <c r="G129" i="6"/>
  <c r="G130" i="6" l="1"/>
  <c r="J129" i="6"/>
  <c r="J130" i="6" l="1"/>
  <c r="G131" i="6"/>
  <c r="J131" i="6" l="1"/>
  <c r="G132" i="6"/>
  <c r="J132" i="6" l="1"/>
  <c r="G133" i="6"/>
  <c r="G134" i="6" l="1"/>
  <c r="J133" i="6"/>
  <c r="J134" i="6" l="1"/>
  <c r="G135" i="6"/>
  <c r="G136" i="6" l="1"/>
  <c r="J135" i="6"/>
  <c r="J136" i="6" l="1"/>
  <c r="G137" i="6"/>
  <c r="J137" i="6" l="1"/>
  <c r="G138" i="6"/>
  <c r="J138" i="6" l="1"/>
  <c r="G139" i="6"/>
  <c r="G140" i="6" l="1"/>
  <c r="J139" i="6"/>
  <c r="J140" i="6" l="1"/>
  <c r="G141" i="6"/>
  <c r="G142" i="6" l="1"/>
  <c r="J141" i="6"/>
  <c r="J142" i="6" l="1"/>
  <c r="G143" i="6"/>
  <c r="J143" i="6" l="1"/>
  <c r="G144" i="6"/>
  <c r="J144" i="6" l="1"/>
  <c r="G145" i="6"/>
  <c r="G146" i="6" l="1"/>
  <c r="J145" i="6"/>
  <c r="J146" i="6" l="1"/>
  <c r="G147" i="6"/>
  <c r="G148" i="6" l="1"/>
  <c r="J147" i="6"/>
  <c r="J148" i="6" l="1"/>
  <c r="G149" i="6"/>
  <c r="J149" i="6" l="1"/>
  <c r="G150" i="6"/>
  <c r="J150" i="6" l="1"/>
  <c r="G151" i="6"/>
  <c r="G152" i="6" l="1"/>
  <c r="J151" i="6"/>
  <c r="J152" i="6" l="1"/>
  <c r="G153" i="6"/>
  <c r="G154" i="6" l="1"/>
  <c r="J153" i="6"/>
  <c r="J154" i="6" l="1"/>
  <c r="G155" i="6"/>
  <c r="J155" i="6" l="1"/>
  <c r="G156" i="6"/>
  <c r="J156" i="6" l="1"/>
  <c r="G157" i="6"/>
  <c r="G158" i="6" l="1"/>
  <c r="J157" i="6"/>
  <c r="J158" i="6" l="1"/>
  <c r="G159" i="6"/>
  <c r="G160" i="6" l="1"/>
  <c r="J159" i="6"/>
  <c r="J160" i="6" l="1"/>
  <c r="G161" i="6"/>
  <c r="J161" i="6" l="1"/>
  <c r="G162" i="6"/>
  <c r="J162" i="6" l="1"/>
  <c r="G163" i="6"/>
  <c r="J163" i="6" l="1"/>
  <c r="G164" i="6"/>
  <c r="J164" i="6" l="1"/>
  <c r="G165" i="6"/>
  <c r="G166" i="6" l="1"/>
  <c r="J165" i="6"/>
  <c r="J166" i="6" l="1"/>
  <c r="G167" i="6"/>
  <c r="G168" i="6" l="1"/>
  <c r="J167" i="6"/>
  <c r="J168" i="6" l="1"/>
  <c r="G169" i="6"/>
  <c r="J169" i="6" l="1"/>
  <c r="G170" i="6"/>
  <c r="J170" i="6" l="1"/>
  <c r="G171" i="6"/>
  <c r="G172" i="6" l="1"/>
  <c r="J171" i="6"/>
  <c r="J172" i="6" l="1"/>
  <c r="G173" i="6"/>
  <c r="J173" i="6" l="1"/>
  <c r="G174" i="6"/>
  <c r="J174" i="6" l="1"/>
  <c r="G175" i="6"/>
  <c r="G176" i="6" l="1"/>
  <c r="J175" i="6"/>
  <c r="J176" i="6" l="1"/>
  <c r="G177" i="6"/>
  <c r="J177" i="6" l="1"/>
  <c r="G178" i="6"/>
  <c r="J178" i="6" l="1"/>
  <c r="G179" i="6"/>
  <c r="G180" i="6" l="1"/>
  <c r="J179" i="6"/>
  <c r="J180" i="6" l="1"/>
  <c r="G181" i="6"/>
  <c r="G182" i="6" l="1"/>
  <c r="J181" i="6"/>
  <c r="J182" i="6" l="1"/>
  <c r="G183" i="6"/>
  <c r="J183" i="6" l="1"/>
  <c r="G184" i="6"/>
  <c r="J184" i="6" l="1"/>
  <c r="G185" i="6"/>
  <c r="G186" i="6" l="1"/>
  <c r="J185" i="6"/>
  <c r="J186" i="6" l="1"/>
  <c r="G187" i="6"/>
  <c r="G188" i="6" l="1"/>
  <c r="J187" i="6"/>
  <c r="J188" i="6" l="1"/>
  <c r="G189" i="6"/>
  <c r="G190" i="6" l="1"/>
  <c r="J189" i="6"/>
  <c r="J190" i="6" l="1"/>
  <c r="G191" i="6"/>
  <c r="G192" i="6" l="1"/>
  <c r="J191" i="6"/>
  <c r="J192" i="6" l="1"/>
  <c r="G193" i="6"/>
  <c r="G194" i="6" l="1"/>
  <c r="J193" i="6"/>
  <c r="J194" i="6" l="1"/>
  <c r="G195" i="6"/>
  <c r="J195" i="6" l="1"/>
  <c r="G196" i="6"/>
  <c r="J196" i="6" l="1"/>
  <c r="G197" i="6"/>
  <c r="G198" i="6" l="1"/>
  <c r="J197" i="6"/>
  <c r="J198" i="6" l="1"/>
  <c r="G199" i="6"/>
  <c r="G200" i="6" l="1"/>
  <c r="J199" i="6"/>
  <c r="J200" i="6" l="1"/>
  <c r="G201" i="6"/>
  <c r="J201" i="6" s="1"/>
</calcChain>
</file>

<file path=xl/sharedStrings.xml><?xml version="1.0" encoding="utf-8"?>
<sst xmlns="http://schemas.openxmlformats.org/spreadsheetml/2006/main" count="1107" uniqueCount="604">
  <si>
    <t>ポイント</t>
    <phoneticPr fontId="2"/>
  </si>
  <si>
    <t>道路</t>
    <rPh sb="0" eb="2">
      <t>ドウロ</t>
    </rPh>
    <phoneticPr fontId="2"/>
  </si>
  <si>
    <t>区間</t>
    <rPh sb="0" eb="2">
      <t>クカン</t>
    </rPh>
    <phoneticPr fontId="2"/>
  </si>
  <si>
    <t>合計</t>
    <rPh sb="0" eb="2">
      <t>ゴウケイ</t>
    </rPh>
    <phoneticPr fontId="2"/>
  </si>
  <si>
    <t>備考</t>
    <rPh sb="0" eb="2">
      <t>ビコウ</t>
    </rPh>
    <phoneticPr fontId="2"/>
  </si>
  <si>
    <t>市道</t>
    <rPh sb="0" eb="2">
      <t>シドウ</t>
    </rPh>
    <phoneticPr fontId="1"/>
  </si>
  <si>
    <t>ＰＣ開閉時間</t>
    <rPh sb="2" eb="3">
      <t>ヒラ</t>
    </rPh>
    <rPh sb="3" eb="4">
      <t>ト</t>
    </rPh>
    <rPh sb="4" eb="6">
      <t>ジカン</t>
    </rPh>
    <phoneticPr fontId="2"/>
  </si>
  <si>
    <t>左折</t>
    <rPh sb="0" eb="2">
      <t>サセツ</t>
    </rPh>
    <phoneticPr fontId="2"/>
  </si>
  <si>
    <t>十字路</t>
    <rPh sb="0" eb="3">
      <t>ジュウジロ</t>
    </rPh>
    <phoneticPr fontId="2"/>
  </si>
  <si>
    <t>直進</t>
    <rPh sb="0" eb="2">
      <t>チョクシン</t>
    </rPh>
    <phoneticPr fontId="2"/>
  </si>
  <si>
    <t>T字路</t>
    <rPh sb="1" eb="3">
      <t>ジロ</t>
    </rPh>
    <phoneticPr fontId="2"/>
  </si>
  <si>
    <t>┤字路</t>
    <rPh sb="1" eb="3">
      <t>ジロ</t>
    </rPh>
    <phoneticPr fontId="2"/>
  </si>
  <si>
    <t>十字路S</t>
    <rPh sb="0" eb="3">
      <t>ジュウジロ</t>
    </rPh>
    <phoneticPr fontId="2"/>
  </si>
  <si>
    <t>右折</t>
    <phoneticPr fontId="2"/>
  </si>
  <si>
    <t>市道</t>
    <phoneticPr fontId="2"/>
  </si>
  <si>
    <t>味泥S</t>
    <rPh sb="0" eb="1">
      <t>アジ</t>
    </rPh>
    <rPh sb="1" eb="2">
      <t>ドロ</t>
    </rPh>
    <phoneticPr fontId="2"/>
  </si>
  <si>
    <t>国道４３</t>
    <rPh sb="0" eb="2">
      <t>コクドウ</t>
    </rPh>
    <phoneticPr fontId="2"/>
  </si>
  <si>
    <t>左折</t>
    <rPh sb="0" eb="2">
      <t>サセツ</t>
    </rPh>
    <phoneticPr fontId="2"/>
  </si>
  <si>
    <t>県道339</t>
    <rPh sb="0" eb="2">
      <t>ケンドウ</t>
    </rPh>
    <phoneticPr fontId="2"/>
  </si>
  <si>
    <t>東本町S</t>
    <rPh sb="0" eb="1">
      <t>ヒガシ</t>
    </rPh>
    <rPh sb="1" eb="3">
      <t>ホンマチ</t>
    </rPh>
    <phoneticPr fontId="2"/>
  </si>
  <si>
    <t>国道２号</t>
    <rPh sb="0" eb="2">
      <t>コクドウ</t>
    </rPh>
    <rPh sb="3" eb="4">
      <t>ゴウ</t>
    </rPh>
    <phoneticPr fontId="2"/>
  </si>
  <si>
    <t>市道</t>
    <rPh sb="0" eb="2">
      <t>シドウ</t>
    </rPh>
    <phoneticPr fontId="2"/>
  </si>
  <si>
    <t>堤防にあがる道を登る</t>
    <rPh sb="0" eb="2">
      <t>テイボウ</t>
    </rPh>
    <rPh sb="6" eb="7">
      <t>ミチ</t>
    </rPh>
    <rPh sb="8" eb="9">
      <t>ノボ</t>
    </rPh>
    <phoneticPr fontId="2"/>
  </si>
  <si>
    <t>サイクリングロード入口・車止め</t>
    <rPh sb="9" eb="11">
      <t>イリグチ</t>
    </rPh>
    <rPh sb="12" eb="13">
      <t>クルマ</t>
    </rPh>
    <rPh sb="13" eb="14">
      <t>ド</t>
    </rPh>
    <phoneticPr fontId="2"/>
  </si>
  <si>
    <t>河川敷　サイクリングロード</t>
    <rPh sb="0" eb="3">
      <t>カセンジキ</t>
    </rPh>
    <phoneticPr fontId="2"/>
  </si>
  <si>
    <t>左方向</t>
    <rPh sb="0" eb="1">
      <t>ヒダリ</t>
    </rPh>
    <rPh sb="1" eb="3">
      <t>ホウコウ</t>
    </rPh>
    <phoneticPr fontId="2"/>
  </si>
  <si>
    <t>豊橋大橋へ上がっていく</t>
    <rPh sb="0" eb="2">
      <t>トヨハシ</t>
    </rPh>
    <rPh sb="2" eb="4">
      <t>オオハシ</t>
    </rPh>
    <rPh sb="5" eb="6">
      <t>ア</t>
    </rPh>
    <phoneticPr fontId="2"/>
  </si>
  <si>
    <t>豊里大橋　歩道</t>
    <rPh sb="0" eb="2">
      <t>トヨサト</t>
    </rPh>
    <rPh sb="2" eb="4">
      <t>オオハシ</t>
    </rPh>
    <rPh sb="5" eb="7">
      <t>ホドウ</t>
    </rPh>
    <phoneticPr fontId="2"/>
  </si>
  <si>
    <t>豊里大橋歩道をいく</t>
    <rPh sb="0" eb="2">
      <t>トヨサト</t>
    </rPh>
    <rPh sb="2" eb="4">
      <t>オオハシ</t>
    </rPh>
    <rPh sb="4" eb="6">
      <t>ホドウ</t>
    </rPh>
    <phoneticPr fontId="2"/>
  </si>
  <si>
    <t>ト字路</t>
    <rPh sb="1" eb="3">
      <t>ジロ</t>
    </rPh>
    <phoneticPr fontId="2"/>
  </si>
  <si>
    <t>堤防道路</t>
    <rPh sb="0" eb="2">
      <t>テイボウ</t>
    </rPh>
    <rPh sb="2" eb="4">
      <t>ドウロ</t>
    </rPh>
    <phoneticPr fontId="2"/>
  </si>
  <si>
    <t>堤防道路へ</t>
    <rPh sb="0" eb="2">
      <t>テイボウ</t>
    </rPh>
    <rPh sb="2" eb="4">
      <t>ドウロ</t>
    </rPh>
    <phoneticPr fontId="2"/>
  </si>
  <si>
    <t>Y字路・サイクリングロードを離れる</t>
    <rPh sb="1" eb="3">
      <t>ジロ</t>
    </rPh>
    <rPh sb="14" eb="15">
      <t>ハナ</t>
    </rPh>
    <phoneticPr fontId="2"/>
  </si>
  <si>
    <t>歩道から堤防道路へ</t>
    <rPh sb="0" eb="2">
      <t>ホドウ</t>
    </rPh>
    <rPh sb="4" eb="6">
      <t>テイボウ</t>
    </rPh>
    <rPh sb="6" eb="8">
      <t>ドウロ</t>
    </rPh>
    <phoneticPr fontId="2"/>
  </si>
  <si>
    <t>Vターン</t>
    <phoneticPr fontId="2"/>
  </si>
  <si>
    <t>堤防道路をおり、市道へ</t>
    <rPh sb="0" eb="2">
      <t>テイボウ</t>
    </rPh>
    <rPh sb="2" eb="4">
      <t>ドウロ</t>
    </rPh>
    <rPh sb="8" eb="10">
      <t>シドウ</t>
    </rPh>
    <phoneticPr fontId="2"/>
  </si>
  <si>
    <t>十字路S</t>
    <rPh sb="0" eb="3">
      <t>ジュウジロ</t>
    </rPh>
    <phoneticPr fontId="2"/>
  </si>
  <si>
    <t>ト字路S</t>
    <rPh sb="1" eb="3">
      <t>ジロ</t>
    </rPh>
    <phoneticPr fontId="2"/>
  </si>
  <si>
    <t>直進（左から二番目の道）</t>
    <rPh sb="0" eb="2">
      <t>チョクシン</t>
    </rPh>
    <rPh sb="3" eb="4">
      <t>ヒダリ</t>
    </rPh>
    <rPh sb="6" eb="9">
      <t>ニバンメ</t>
    </rPh>
    <rPh sb="10" eb="11">
      <t>ミチ</t>
    </rPh>
    <phoneticPr fontId="2"/>
  </si>
  <si>
    <t>殿島町S</t>
    <rPh sb="0" eb="2">
      <t>トノシマ</t>
    </rPh>
    <rPh sb="2" eb="3">
      <t>マチ</t>
    </rPh>
    <phoneticPr fontId="2"/>
  </si>
  <si>
    <t>国道163</t>
    <rPh sb="0" eb="2">
      <t>コクドウ</t>
    </rPh>
    <phoneticPr fontId="2"/>
  </si>
  <si>
    <t>左側道</t>
    <rPh sb="0" eb="1">
      <t>ヒダリ</t>
    </rPh>
    <rPh sb="1" eb="3">
      <t>ソクドウ</t>
    </rPh>
    <phoneticPr fontId="2"/>
  </si>
  <si>
    <t>Y字路</t>
    <rPh sb="1" eb="3">
      <t>ジロ</t>
    </rPh>
    <phoneticPr fontId="2"/>
  </si>
  <si>
    <t>旧163</t>
    <rPh sb="0" eb="1">
      <t>キュウ</t>
    </rPh>
    <phoneticPr fontId="2"/>
  </si>
  <si>
    <t>清滝生駒道路にあがらない、
交野・JR忍が丘方向</t>
    <rPh sb="0" eb="2">
      <t>キヨタキ</t>
    </rPh>
    <rPh sb="2" eb="4">
      <t>イコマ</t>
    </rPh>
    <rPh sb="4" eb="6">
      <t>ドウロ</t>
    </rPh>
    <rPh sb="14" eb="16">
      <t>カタノ</t>
    </rPh>
    <rPh sb="19" eb="20">
      <t>ニン</t>
    </rPh>
    <rPh sb="21" eb="22">
      <t>オカ</t>
    </rPh>
    <rPh sb="22" eb="24">
      <t>ホウコウ</t>
    </rPh>
    <phoneticPr fontId="2"/>
  </si>
  <si>
    <t>東中野S</t>
    <rPh sb="0" eb="3">
      <t>ヒガシナカノ</t>
    </rPh>
    <phoneticPr fontId="2"/>
  </si>
  <si>
    <t>直進</t>
    <rPh sb="0" eb="2">
      <t>チョクシン</t>
    </rPh>
    <phoneticPr fontId="2"/>
  </si>
  <si>
    <t>三叉路</t>
    <rPh sb="0" eb="2">
      <t>サンサ</t>
    </rPh>
    <rPh sb="2" eb="3">
      <t>ロ</t>
    </rPh>
    <phoneticPr fontId="2"/>
  </si>
  <si>
    <t>左直進</t>
    <rPh sb="0" eb="1">
      <t>ヒダリ</t>
    </rPh>
    <rPh sb="1" eb="3">
      <t>チョクシン</t>
    </rPh>
    <phoneticPr fontId="2"/>
  </si>
  <si>
    <t>清滝生駒道路にあがらない</t>
    <rPh sb="0" eb="2">
      <t>キヨタキ</t>
    </rPh>
    <rPh sb="2" eb="4">
      <t>イコマ</t>
    </rPh>
    <rPh sb="4" eb="6">
      <t>ドウロ</t>
    </rPh>
    <phoneticPr fontId="2"/>
  </si>
  <si>
    <t>清滝生駒道路をくぐる</t>
    <rPh sb="0" eb="2">
      <t>キヨタキ</t>
    </rPh>
    <rPh sb="2" eb="4">
      <t>イコマ</t>
    </rPh>
    <rPh sb="4" eb="6">
      <t>ドウロ</t>
    </rPh>
    <phoneticPr fontId="2"/>
  </si>
  <si>
    <t>清滝峠</t>
    <rPh sb="0" eb="2">
      <t>キヨタキ</t>
    </rPh>
    <rPh sb="2" eb="3">
      <t>トウゲ</t>
    </rPh>
    <phoneticPr fontId="2"/>
  </si>
  <si>
    <t>乾谷西S</t>
    <rPh sb="0" eb="1">
      <t>イヌイ</t>
    </rPh>
    <rPh sb="1" eb="2">
      <t>タニ</t>
    </rPh>
    <rPh sb="2" eb="3">
      <t>ニシ</t>
    </rPh>
    <phoneticPr fontId="2"/>
  </si>
  <si>
    <t>県道52</t>
    <rPh sb="0" eb="2">
      <t>ケンドウ</t>
    </rPh>
    <phoneticPr fontId="2"/>
  </si>
  <si>
    <t>右方向</t>
    <rPh sb="0" eb="1">
      <t>ミギ</t>
    </rPh>
    <rPh sb="1" eb="3">
      <t>ホウコウ</t>
    </rPh>
    <phoneticPr fontId="2"/>
  </si>
  <si>
    <t>市道　県道176　県道52</t>
    <rPh sb="0" eb="2">
      <t>シドウ</t>
    </rPh>
    <rPh sb="3" eb="5">
      <t>ケンドウ</t>
    </rPh>
    <rPh sb="9" eb="11">
      <t>ケンドウ</t>
    </rPh>
    <phoneticPr fontId="2"/>
  </si>
  <si>
    <t>二条町S</t>
    <rPh sb="0" eb="3">
      <t>ニジョウチョウ</t>
    </rPh>
    <phoneticPr fontId="2"/>
  </si>
  <si>
    <t>左手</t>
    <rPh sb="0" eb="1">
      <t>ヒダリ</t>
    </rPh>
    <rPh sb="1" eb="2">
      <t>テ</t>
    </rPh>
    <phoneticPr fontId="2"/>
  </si>
  <si>
    <t>レシートを取得してください</t>
    <rPh sb="5" eb="7">
      <t>シュトク</t>
    </rPh>
    <phoneticPr fontId="2"/>
  </si>
  <si>
    <t>二条大路南５S</t>
    <rPh sb="0" eb="2">
      <t>ニジョウ</t>
    </rPh>
    <rPh sb="2" eb="4">
      <t>オオジ</t>
    </rPh>
    <rPh sb="4" eb="5">
      <t>ミナミ</t>
    </rPh>
    <phoneticPr fontId="2"/>
  </si>
  <si>
    <t>県道１</t>
    <rPh sb="0" eb="2">
      <t>ケンドウ</t>
    </rPh>
    <phoneticPr fontId="2"/>
  </si>
  <si>
    <t>二条大路南３S</t>
    <rPh sb="0" eb="2">
      <t>ニジョウ</t>
    </rPh>
    <rPh sb="2" eb="4">
      <t>オオジ</t>
    </rPh>
    <rPh sb="4" eb="5">
      <t>ミナミ</t>
    </rPh>
    <phoneticPr fontId="2"/>
  </si>
  <si>
    <t>みやと通　県道751　国道163</t>
    <rPh sb="3" eb="4">
      <t>ドオリ</t>
    </rPh>
    <rPh sb="5" eb="7">
      <t>ケンドウ</t>
    </rPh>
    <rPh sb="11" eb="13">
      <t>コクドウ</t>
    </rPh>
    <phoneticPr fontId="2"/>
  </si>
  <si>
    <t>上狛４丁町S</t>
    <rPh sb="0" eb="1">
      <t>ウエ</t>
    </rPh>
    <rPh sb="3" eb="4">
      <t>チョウ</t>
    </rPh>
    <rPh sb="4" eb="5">
      <t>チョウ</t>
    </rPh>
    <phoneticPr fontId="2"/>
  </si>
  <si>
    <t>T字路S</t>
    <rPh sb="1" eb="3">
      <t>ジロ</t>
    </rPh>
    <phoneticPr fontId="2"/>
  </si>
  <si>
    <t>市道　大和街道</t>
    <rPh sb="3" eb="5">
      <t>ヤマト</t>
    </rPh>
    <rPh sb="5" eb="7">
      <t>カイドウ</t>
    </rPh>
    <phoneticPr fontId="2"/>
  </si>
  <si>
    <t>鍵屋辻</t>
    <rPh sb="0" eb="2">
      <t>カギヤ</t>
    </rPh>
    <rPh sb="2" eb="3">
      <t>ツジ</t>
    </rPh>
    <phoneticPr fontId="2"/>
  </si>
  <si>
    <t>伊賀の市街へ</t>
    <rPh sb="0" eb="2">
      <t>イガ</t>
    </rPh>
    <rPh sb="3" eb="5">
      <t>シガイ</t>
    </rPh>
    <phoneticPr fontId="2"/>
  </si>
  <si>
    <t>市道　大和街道　伊賀街道</t>
    <rPh sb="0" eb="2">
      <t>シドウ</t>
    </rPh>
    <rPh sb="3" eb="5">
      <t>ヤマト</t>
    </rPh>
    <rPh sb="5" eb="7">
      <t>カイドウ</t>
    </rPh>
    <rPh sb="8" eb="10">
      <t>イガ</t>
    </rPh>
    <rPh sb="10" eb="12">
      <t>カイドウ</t>
    </rPh>
    <phoneticPr fontId="2"/>
  </si>
  <si>
    <t>右手</t>
    <rPh sb="0" eb="2">
      <t>ミギテ</t>
    </rPh>
    <phoneticPr fontId="2"/>
  </si>
  <si>
    <t>新長野トンネル</t>
    <rPh sb="0" eb="1">
      <t>シン</t>
    </rPh>
    <rPh sb="1" eb="3">
      <t>ナガノ</t>
    </rPh>
    <phoneticPr fontId="2"/>
  </si>
  <si>
    <t>県道28</t>
    <rPh sb="0" eb="2">
      <t>ケンドウ</t>
    </rPh>
    <phoneticPr fontId="2"/>
  </si>
  <si>
    <t>三叉路</t>
    <rPh sb="0" eb="3">
      <t>サンサロ</t>
    </rPh>
    <phoneticPr fontId="2"/>
  </si>
  <si>
    <t>県道659</t>
    <rPh sb="0" eb="2">
      <t>ケンドウ</t>
    </rPh>
    <phoneticPr fontId="2"/>
  </si>
  <si>
    <t>県道503</t>
    <rPh sb="0" eb="2">
      <t>ケンドウ</t>
    </rPh>
    <phoneticPr fontId="2"/>
  </si>
  <si>
    <t>県道15</t>
    <rPh sb="0" eb="2">
      <t>ケンドウ</t>
    </rPh>
    <phoneticPr fontId="2"/>
  </si>
  <si>
    <t>線路を渡らない</t>
    <rPh sb="0" eb="2">
      <t>センロ</t>
    </rPh>
    <rPh sb="3" eb="4">
      <t>ワタ</t>
    </rPh>
    <phoneticPr fontId="2"/>
  </si>
  <si>
    <t>川合高岡駅前</t>
    <rPh sb="0" eb="2">
      <t>カワイ</t>
    </rPh>
    <rPh sb="2" eb="4">
      <t>タカオカ</t>
    </rPh>
    <rPh sb="4" eb="6">
      <t>エキマエ</t>
    </rPh>
    <phoneticPr fontId="2"/>
  </si>
  <si>
    <t>県道58</t>
    <rPh sb="0" eb="2">
      <t>ケンドウ</t>
    </rPh>
    <phoneticPr fontId="2"/>
  </si>
  <si>
    <t>県道58　初瀬街道</t>
    <rPh sb="0" eb="2">
      <t>ケンドウ</t>
    </rPh>
    <rPh sb="5" eb="7">
      <t>ハツセ</t>
    </rPh>
    <rPh sb="7" eb="9">
      <t>カイドウ</t>
    </rPh>
    <phoneticPr fontId="2"/>
  </si>
  <si>
    <t>左折</t>
    <rPh sb="0" eb="2">
      <t>サセツ</t>
    </rPh>
    <phoneticPr fontId="2"/>
  </si>
  <si>
    <t>櫛田S</t>
    <rPh sb="0" eb="2">
      <t>クシダ</t>
    </rPh>
    <phoneticPr fontId="2"/>
  </si>
  <si>
    <t>県道37</t>
    <rPh sb="0" eb="2">
      <t>ケンドウ</t>
    </rPh>
    <phoneticPr fontId="2"/>
  </si>
  <si>
    <t>櫛田橋南詰S</t>
    <rPh sb="0" eb="2">
      <t>クシダ</t>
    </rPh>
    <rPh sb="2" eb="3">
      <t>バシ</t>
    </rPh>
    <rPh sb="3" eb="4">
      <t>ミナミ</t>
    </rPh>
    <rPh sb="4" eb="5">
      <t>ヅメ</t>
    </rPh>
    <phoneticPr fontId="2"/>
  </si>
  <si>
    <t>右側</t>
    <rPh sb="0" eb="2">
      <t>ミギガワ</t>
    </rPh>
    <phoneticPr fontId="2"/>
  </si>
  <si>
    <t>T字路S</t>
    <rPh sb="1" eb="3">
      <t>ジロ</t>
    </rPh>
    <phoneticPr fontId="2"/>
  </si>
  <si>
    <t>県道428　旧伊勢街道</t>
    <rPh sb="0" eb="2">
      <t>ケンドウ</t>
    </rPh>
    <rPh sb="6" eb="7">
      <t>キュウ</t>
    </rPh>
    <rPh sb="7" eb="9">
      <t>イセ</t>
    </rPh>
    <rPh sb="9" eb="11">
      <t>カイドウ</t>
    </rPh>
    <phoneticPr fontId="2"/>
  </si>
  <si>
    <t>県道428　県道38</t>
    <rPh sb="0" eb="2">
      <t>ケンドウ</t>
    </rPh>
    <rPh sb="6" eb="8">
      <t>ケンドウ</t>
    </rPh>
    <phoneticPr fontId="2"/>
  </si>
  <si>
    <t>宮川橋　旧伊勢街道</t>
    <rPh sb="0" eb="2">
      <t>ミヤガワ</t>
    </rPh>
    <rPh sb="2" eb="3">
      <t>ハシ</t>
    </rPh>
    <rPh sb="4" eb="5">
      <t>キュウ</t>
    </rPh>
    <rPh sb="5" eb="7">
      <t>イセ</t>
    </rPh>
    <rPh sb="7" eb="9">
      <t>カイドウ</t>
    </rPh>
    <phoneticPr fontId="2"/>
  </si>
  <si>
    <t>十字路</t>
    <rPh sb="0" eb="3">
      <t>ジュウジロ</t>
    </rPh>
    <phoneticPr fontId="2"/>
  </si>
  <si>
    <t>市道</t>
    <rPh sb="0" eb="2">
      <t>シドウ</t>
    </rPh>
    <phoneticPr fontId="2"/>
  </si>
  <si>
    <t>山田上口駅前通過</t>
    <rPh sb="0" eb="2">
      <t>ヤマダ</t>
    </rPh>
    <rPh sb="2" eb="3">
      <t>ウエ</t>
    </rPh>
    <rPh sb="3" eb="4">
      <t>グチ</t>
    </rPh>
    <rPh sb="4" eb="6">
      <t>エキマエ</t>
    </rPh>
    <rPh sb="6" eb="8">
      <t>ツウカ</t>
    </rPh>
    <phoneticPr fontId="2"/>
  </si>
  <si>
    <t>市道　踏切わたる</t>
    <rPh sb="0" eb="2">
      <t>シドウ</t>
    </rPh>
    <rPh sb="3" eb="5">
      <t>フミキリ</t>
    </rPh>
    <phoneticPr fontId="2"/>
  </si>
  <si>
    <t>十字路S</t>
    <rPh sb="0" eb="3">
      <t>ジュウジロ</t>
    </rPh>
    <phoneticPr fontId="2"/>
  </si>
  <si>
    <t>神久S</t>
    <rPh sb="0" eb="1">
      <t>カミ</t>
    </rPh>
    <rPh sb="1" eb="2">
      <t>ヒサ</t>
    </rPh>
    <phoneticPr fontId="2"/>
  </si>
  <si>
    <t>県道102</t>
    <rPh sb="0" eb="2">
      <t>ケンドウ</t>
    </rPh>
    <phoneticPr fontId="2"/>
  </si>
  <si>
    <t>左方向</t>
    <rPh sb="0" eb="1">
      <t>ヒダリ</t>
    </rPh>
    <rPh sb="1" eb="3">
      <t>ホウコウ</t>
    </rPh>
    <phoneticPr fontId="2"/>
  </si>
  <si>
    <t>県道102　国道42</t>
    <rPh sb="0" eb="2">
      <t>ケンドウ</t>
    </rPh>
    <rPh sb="6" eb="8">
      <t>コクドウ</t>
    </rPh>
    <phoneticPr fontId="2"/>
  </si>
  <si>
    <t>国道４２</t>
    <rPh sb="0" eb="2">
      <t>コクドウ</t>
    </rPh>
    <phoneticPr fontId="2"/>
  </si>
  <si>
    <t>T字路</t>
    <rPh sb="1" eb="3">
      <t>ジロ</t>
    </rPh>
    <phoneticPr fontId="2"/>
  </si>
  <si>
    <t>Ｕターン</t>
    <phoneticPr fontId="2"/>
  </si>
  <si>
    <t>参詣道</t>
    <rPh sb="0" eb="2">
      <t>サンケイ</t>
    </rPh>
    <rPh sb="2" eb="3">
      <t>ドウ</t>
    </rPh>
    <phoneticPr fontId="2"/>
  </si>
  <si>
    <t>汐合橋渡ってすぐ左折</t>
  </si>
  <si>
    <t>県道715</t>
    <rPh sb="0" eb="2">
      <t>ケンドウ</t>
    </rPh>
    <phoneticPr fontId="2"/>
  </si>
  <si>
    <t>ト字路</t>
    <rPh sb="1" eb="3">
      <t>ジロ</t>
    </rPh>
    <phoneticPr fontId="2"/>
  </si>
  <si>
    <t>右折</t>
    <rPh sb="0" eb="2">
      <t>ウセツ</t>
    </rPh>
    <phoneticPr fontId="2"/>
  </si>
  <si>
    <t>右折</t>
    <rPh sb="0" eb="2">
      <t>ウセツ</t>
    </rPh>
    <phoneticPr fontId="2"/>
  </si>
  <si>
    <t>左手</t>
    <rPh sb="0" eb="1">
      <t>ヒダリ</t>
    </rPh>
    <rPh sb="1" eb="2">
      <t>テ</t>
    </rPh>
    <phoneticPr fontId="2"/>
  </si>
  <si>
    <t>守口駅前道なり右折　ロータリーにはいらない</t>
    <rPh sb="0" eb="2">
      <t>モリグチ</t>
    </rPh>
    <rPh sb="2" eb="4">
      <t>エキマエ</t>
    </rPh>
    <rPh sb="4" eb="5">
      <t>ミチ</t>
    </rPh>
    <rPh sb="7" eb="9">
      <t>ウセツ</t>
    </rPh>
    <phoneticPr fontId="2"/>
  </si>
  <si>
    <t>240ｍ</t>
    <phoneticPr fontId="2"/>
  </si>
  <si>
    <t>左折見落としやすいので気を付けること</t>
    <rPh sb="0" eb="2">
      <t>サセツ</t>
    </rPh>
    <rPh sb="2" eb="4">
      <t>ミオ</t>
    </rPh>
    <rPh sb="11" eb="12">
      <t>キ</t>
    </rPh>
    <rPh sb="13" eb="14">
      <t>ツ</t>
    </rPh>
    <phoneticPr fontId="2"/>
  </si>
  <si>
    <t>神功５丁目Ｓ</t>
    <rPh sb="0" eb="1">
      <t>カミ</t>
    </rPh>
    <rPh sb="1" eb="2">
      <t>イサオ</t>
    </rPh>
    <rPh sb="3" eb="5">
      <t>チョウメ</t>
    </rPh>
    <phoneticPr fontId="2"/>
  </si>
  <si>
    <t>西大寺橋東詰Ｓ</t>
    <rPh sb="0" eb="3">
      <t>サイダイジ</t>
    </rPh>
    <rPh sb="3" eb="4">
      <t>バシ</t>
    </rPh>
    <rPh sb="4" eb="5">
      <t>ヒガシ</t>
    </rPh>
    <rPh sb="5" eb="6">
      <t>ヅ</t>
    </rPh>
    <phoneticPr fontId="2"/>
  </si>
  <si>
    <t>川ノ尻S</t>
    <rPh sb="0" eb="1">
      <t>カワ</t>
    </rPh>
    <rPh sb="2" eb="3">
      <t>シリ</t>
    </rPh>
    <phoneticPr fontId="2"/>
  </si>
  <si>
    <t>木津S</t>
    <rPh sb="0" eb="2">
      <t>キヅ</t>
    </rPh>
    <phoneticPr fontId="2"/>
  </si>
  <si>
    <t>Y字路Ｓ</t>
    <rPh sb="1" eb="3">
      <t>ジロ</t>
    </rPh>
    <phoneticPr fontId="2"/>
  </si>
  <si>
    <t>伊賀街道</t>
    <rPh sb="0" eb="2">
      <t>イガ</t>
    </rPh>
    <rPh sb="2" eb="4">
      <t>カイドウ</t>
    </rPh>
    <phoneticPr fontId="2"/>
  </si>
  <si>
    <t>橋渡る　市道</t>
    <rPh sb="0" eb="1">
      <t>ハシ</t>
    </rPh>
    <rPh sb="1" eb="2">
      <t>ワタ</t>
    </rPh>
    <rPh sb="4" eb="6">
      <t>シドウ</t>
    </rPh>
    <phoneticPr fontId="2"/>
  </si>
  <si>
    <t>踏切わたって左折</t>
    <rPh sb="0" eb="2">
      <t>フミキリ</t>
    </rPh>
    <rPh sb="6" eb="8">
      <t>サセツ</t>
    </rPh>
    <phoneticPr fontId="2"/>
  </si>
  <si>
    <t>JR二見浦駅前S</t>
    <rPh sb="2" eb="4">
      <t>フタミ</t>
    </rPh>
    <rPh sb="4" eb="5">
      <t>ウラ</t>
    </rPh>
    <rPh sb="5" eb="6">
      <t>エキ</t>
    </rPh>
    <rPh sb="6" eb="7">
      <t>マエ</t>
    </rPh>
    <phoneticPr fontId="2"/>
  </si>
  <si>
    <t>茶屋S</t>
    <rPh sb="0" eb="2">
      <t>チャヤ</t>
    </rPh>
    <phoneticPr fontId="2"/>
  </si>
  <si>
    <t>宇治浦田東S</t>
    <rPh sb="0" eb="2">
      <t>ウジ</t>
    </rPh>
    <rPh sb="2" eb="4">
      <t>ウラタ</t>
    </rPh>
    <rPh sb="4" eb="5">
      <t>ヒガシ</t>
    </rPh>
    <phoneticPr fontId="2"/>
  </si>
  <si>
    <t>線路をくぐって線路沿いの道へ</t>
    <rPh sb="0" eb="2">
      <t>センロ</t>
    </rPh>
    <rPh sb="7" eb="9">
      <t>センロ</t>
    </rPh>
    <rPh sb="9" eb="10">
      <t>ゾ</t>
    </rPh>
    <rPh sb="12" eb="13">
      <t>ミチ</t>
    </rPh>
    <phoneticPr fontId="2"/>
  </si>
  <si>
    <t>左折</t>
  </si>
  <si>
    <t>夫婦岩説明の案内板　または鳥居など二見輿玉神社とわかる写真を自転車と撮ってくること</t>
    <rPh sb="0" eb="3">
      <t>メオトイワ</t>
    </rPh>
    <rPh sb="3" eb="5">
      <t>セツメイ</t>
    </rPh>
    <rPh sb="6" eb="9">
      <t>アンナイバン</t>
    </rPh>
    <rPh sb="13" eb="15">
      <t>トリイ</t>
    </rPh>
    <rPh sb="17" eb="19">
      <t>フタミ</t>
    </rPh>
    <rPh sb="19" eb="20">
      <t>コシ</t>
    </rPh>
    <rPh sb="20" eb="21">
      <t>タマ</t>
    </rPh>
    <rPh sb="21" eb="23">
      <t>ジンジャ</t>
    </rPh>
    <rPh sb="27" eb="29">
      <t>シャシン</t>
    </rPh>
    <rPh sb="30" eb="33">
      <t>ジテンシャ</t>
    </rPh>
    <rPh sb="34" eb="35">
      <t>ト</t>
    </rPh>
    <phoneticPr fontId="2"/>
  </si>
  <si>
    <t>写真例　</t>
    <rPh sb="0" eb="2">
      <t>シャシン</t>
    </rPh>
    <rPh sb="2" eb="3">
      <t>レイ</t>
    </rPh>
    <phoneticPr fontId="2"/>
  </si>
  <si>
    <t>左に高速入り口が分岐するので入らないこと
この以前にも以後にもいくつか高速にあがる入り口がでてくるので気を付けること</t>
    <rPh sb="0" eb="1">
      <t>ヒダリ</t>
    </rPh>
    <rPh sb="2" eb="4">
      <t>コウソク</t>
    </rPh>
    <rPh sb="4" eb="5">
      <t>イ</t>
    </rPh>
    <rPh sb="6" eb="7">
      <t>グチ</t>
    </rPh>
    <rPh sb="8" eb="10">
      <t>ブンキ</t>
    </rPh>
    <rPh sb="14" eb="15">
      <t>ハイ</t>
    </rPh>
    <rPh sb="23" eb="25">
      <t>イゼン</t>
    </rPh>
    <rPh sb="27" eb="29">
      <t>イゴ</t>
    </rPh>
    <rPh sb="35" eb="37">
      <t>コウソク</t>
    </rPh>
    <rPh sb="41" eb="42">
      <t>イ</t>
    </rPh>
    <rPh sb="43" eb="44">
      <t>グチ</t>
    </rPh>
    <rPh sb="51" eb="52">
      <t>キ</t>
    </rPh>
    <rPh sb="53" eb="54">
      <t>ツ</t>
    </rPh>
    <phoneticPr fontId="2"/>
  </si>
  <si>
    <t>堤防道路をおりて、車止めを越えて市道へ合流</t>
    <rPh sb="0" eb="2">
      <t>テイボウ</t>
    </rPh>
    <rPh sb="2" eb="4">
      <t>ドウロ</t>
    </rPh>
    <rPh sb="9" eb="10">
      <t>クルマ</t>
    </rPh>
    <rPh sb="10" eb="11">
      <t>ド</t>
    </rPh>
    <rPh sb="13" eb="14">
      <t>コ</t>
    </rPh>
    <rPh sb="16" eb="18">
      <t>シドウ</t>
    </rPh>
    <rPh sb="19" eb="21">
      <t>ゴウリュウ</t>
    </rPh>
    <phoneticPr fontId="2"/>
  </si>
  <si>
    <t>神功５渡って直ぐ目の前の川沿いの道へ入る</t>
    <rPh sb="0" eb="1">
      <t>カミ</t>
    </rPh>
    <rPh sb="1" eb="2">
      <t>イサオ</t>
    </rPh>
    <rPh sb="3" eb="4">
      <t>ワタ</t>
    </rPh>
    <rPh sb="6" eb="7">
      <t>ス</t>
    </rPh>
    <rPh sb="8" eb="9">
      <t>メ</t>
    </rPh>
    <rPh sb="10" eb="11">
      <t>マエ</t>
    </rPh>
    <rPh sb="12" eb="14">
      <t>カワゾ</t>
    </rPh>
    <rPh sb="16" eb="17">
      <t>ミチ</t>
    </rPh>
    <rPh sb="18" eb="19">
      <t>ハイ</t>
    </rPh>
    <phoneticPr fontId="2"/>
  </si>
  <si>
    <t>交差点渡ってすぐ側道左折</t>
    <rPh sb="0" eb="2">
      <t>コウサ</t>
    </rPh>
    <rPh sb="2" eb="3">
      <t>テン</t>
    </rPh>
    <rPh sb="3" eb="4">
      <t>ワタ</t>
    </rPh>
    <rPh sb="8" eb="10">
      <t>ソクドウ</t>
    </rPh>
    <rPh sb="10" eb="12">
      <t>サセツ</t>
    </rPh>
    <phoneticPr fontId="2"/>
  </si>
  <si>
    <t>県道82</t>
    <rPh sb="0" eb="2">
      <t>ケンドウ</t>
    </rPh>
    <phoneticPr fontId="2"/>
  </si>
  <si>
    <t>宮古西S</t>
    <rPh sb="0" eb="2">
      <t>ミヤコ</t>
    </rPh>
    <rPh sb="2" eb="3">
      <t>ニシ</t>
    </rPh>
    <phoneticPr fontId="2"/>
  </si>
  <si>
    <t>県道58　</t>
    <rPh sb="0" eb="2">
      <t>ケンドウ</t>
    </rPh>
    <phoneticPr fontId="2"/>
  </si>
  <si>
    <t>松坂インター入口</t>
    <rPh sb="0" eb="2">
      <t>マツザカ</t>
    </rPh>
    <rPh sb="6" eb="7">
      <t>ハイ</t>
    </rPh>
    <rPh sb="7" eb="8">
      <t>クチ</t>
    </rPh>
    <phoneticPr fontId="2"/>
  </si>
  <si>
    <t>五曲橋わたり直進</t>
    <rPh sb="0" eb="1">
      <t>ゴ</t>
    </rPh>
    <rPh sb="1" eb="2">
      <t>マ</t>
    </rPh>
    <rPh sb="2" eb="3">
      <t>ハシ</t>
    </rPh>
    <rPh sb="6" eb="8">
      <t>チョクシン</t>
    </rPh>
    <phoneticPr fontId="2"/>
  </si>
  <si>
    <t>旧伊勢街道</t>
    <rPh sb="0" eb="1">
      <t>キュウ</t>
    </rPh>
    <rPh sb="1" eb="3">
      <t>イセ</t>
    </rPh>
    <rPh sb="3" eb="5">
      <t>カイドウ</t>
    </rPh>
    <phoneticPr fontId="2"/>
  </si>
  <si>
    <t>168.5ｋｍ地点に外宮まで四里の石碑</t>
    <rPh sb="7" eb="9">
      <t>チテン</t>
    </rPh>
    <rPh sb="10" eb="12">
      <t>ゲグウ</t>
    </rPh>
    <rPh sb="14" eb="16">
      <t>ヨンリ</t>
    </rPh>
    <rPh sb="17" eb="19">
      <t>セキヒ</t>
    </rPh>
    <phoneticPr fontId="2"/>
  </si>
  <si>
    <t>県道428　旧伊勢街道</t>
    <phoneticPr fontId="2"/>
  </si>
  <si>
    <t>左手　角にあり</t>
    <rPh sb="0" eb="1">
      <t>ヒダリ</t>
    </rPh>
    <rPh sb="1" eb="2">
      <t>テ</t>
    </rPh>
    <rPh sb="3" eb="4">
      <t>カド</t>
    </rPh>
    <phoneticPr fontId="2"/>
  </si>
  <si>
    <t>明野S</t>
    <rPh sb="0" eb="2">
      <t>アケノ</t>
    </rPh>
    <phoneticPr fontId="2"/>
  </si>
  <si>
    <t>国道を鳥羽二見岩方向へ</t>
    <rPh sb="0" eb="2">
      <t>コクドウ</t>
    </rPh>
    <rPh sb="3" eb="5">
      <t>トバ</t>
    </rPh>
    <rPh sb="5" eb="7">
      <t>フタミ</t>
    </rPh>
    <rPh sb="7" eb="8">
      <t>イワ</t>
    </rPh>
    <rPh sb="8" eb="10">
      <t>ホウコウ</t>
    </rPh>
    <phoneticPr fontId="2"/>
  </si>
  <si>
    <t>変形四差路</t>
    <rPh sb="0" eb="2">
      <t>ヘンケイ</t>
    </rPh>
    <rPh sb="2" eb="3">
      <t>ヨン</t>
    </rPh>
    <rPh sb="3" eb="4">
      <t>サ</t>
    </rPh>
    <rPh sb="4" eb="5">
      <t>ロ</t>
    </rPh>
    <phoneticPr fontId="2"/>
  </si>
  <si>
    <t>国道23号</t>
    <rPh sb="0" eb="2">
      <t>コクドウ</t>
    </rPh>
    <rPh sb="4" eb="5">
      <t>ゴウ</t>
    </rPh>
    <phoneticPr fontId="2"/>
  </si>
  <si>
    <t>十字路</t>
    <rPh sb="0" eb="1">
      <t>ジュウ</t>
    </rPh>
    <rPh sb="1" eb="3">
      <t>ジロ</t>
    </rPh>
    <phoneticPr fontId="2"/>
  </si>
  <si>
    <t>競技場前S</t>
    <rPh sb="0" eb="3">
      <t>キョウギジョウ</t>
    </rPh>
    <rPh sb="3" eb="4">
      <t>マエ</t>
    </rPh>
    <phoneticPr fontId="2"/>
  </si>
  <si>
    <t>県道32</t>
    <rPh sb="0" eb="2">
      <t>ケンドウ</t>
    </rPh>
    <phoneticPr fontId="2"/>
  </si>
  <si>
    <t>市道</t>
    <rPh sb="0" eb="2">
      <t>シドウ</t>
    </rPh>
    <phoneticPr fontId="2"/>
  </si>
  <si>
    <t>（高速道路入り口分岐）</t>
    <rPh sb="1" eb="3">
      <t>コウソク</t>
    </rPh>
    <rPh sb="3" eb="5">
      <t>ドウロ</t>
    </rPh>
    <rPh sb="5" eb="6">
      <t>イ</t>
    </rPh>
    <rPh sb="7" eb="8">
      <t>グチ</t>
    </rPh>
    <rPh sb="8" eb="10">
      <t>ブンキ</t>
    </rPh>
    <phoneticPr fontId="2"/>
  </si>
  <si>
    <t>一方通行逆に上がり切ったところの車止めから、河川敷の道におりる。以後河川敷道。</t>
    <rPh sb="0" eb="2">
      <t>イッポウ</t>
    </rPh>
    <rPh sb="2" eb="4">
      <t>ツウコウ</t>
    </rPh>
    <rPh sb="4" eb="5">
      <t>ギャク</t>
    </rPh>
    <rPh sb="6" eb="7">
      <t>ア</t>
    </rPh>
    <rPh sb="9" eb="10">
      <t>キ</t>
    </rPh>
    <rPh sb="16" eb="17">
      <t>クルマ</t>
    </rPh>
    <rPh sb="17" eb="18">
      <t>ド</t>
    </rPh>
    <rPh sb="22" eb="25">
      <t>カセンジキ</t>
    </rPh>
    <rPh sb="26" eb="27">
      <t>ミチ</t>
    </rPh>
    <rPh sb="32" eb="34">
      <t>イゴ</t>
    </rPh>
    <rPh sb="34" eb="37">
      <t>カセンジキ</t>
    </rPh>
    <rPh sb="37" eb="38">
      <t>ドウ</t>
    </rPh>
    <phoneticPr fontId="2"/>
  </si>
  <si>
    <t>稲川橋S</t>
    <rPh sb="0" eb="1">
      <t>イネ</t>
    </rPh>
    <rPh sb="1" eb="2">
      <t>カワ</t>
    </rPh>
    <rPh sb="2" eb="3">
      <t>ハシ</t>
    </rPh>
    <phoneticPr fontId="2"/>
  </si>
  <si>
    <t>淀川大橋北詰S</t>
    <rPh sb="0" eb="2">
      <t>ヨドガワ</t>
    </rPh>
    <rPh sb="2" eb="4">
      <t>オオハシ</t>
    </rPh>
    <rPh sb="4" eb="5">
      <t>キタ</t>
    </rPh>
    <rPh sb="5" eb="6">
      <t>ツ</t>
    </rPh>
    <phoneticPr fontId="2"/>
  </si>
  <si>
    <t>左旋回でUの字に回る。もう一度清滝生駒道路をくぐって旧R163へ</t>
    <rPh sb="13" eb="15">
      <t>イチド</t>
    </rPh>
    <rPh sb="15" eb="17">
      <t>キヨタキ</t>
    </rPh>
    <rPh sb="17" eb="19">
      <t>イコマ</t>
    </rPh>
    <rPh sb="19" eb="21">
      <t>ドウロ</t>
    </rPh>
    <rPh sb="26" eb="27">
      <t>キュウ</t>
    </rPh>
    <phoneticPr fontId="2"/>
  </si>
  <si>
    <t>国道２４　国道163</t>
    <rPh sb="0" eb="2">
      <t>コクドウ</t>
    </rPh>
    <rPh sb="5" eb="7">
      <t>コクドウ</t>
    </rPh>
    <phoneticPr fontId="2"/>
  </si>
  <si>
    <t>右折→左折→右折</t>
    <rPh sb="0" eb="2">
      <t>ウセツ</t>
    </rPh>
    <rPh sb="3" eb="5">
      <t>サセツ</t>
    </rPh>
    <rPh sb="6" eb="8">
      <t>ウセツ</t>
    </rPh>
    <phoneticPr fontId="2"/>
  </si>
  <si>
    <t>正面神社　左手にみて回り込む。</t>
    <rPh sb="0" eb="2">
      <t>ショウメン</t>
    </rPh>
    <rPh sb="2" eb="4">
      <t>ジンジャ</t>
    </rPh>
    <rPh sb="5" eb="7">
      <t>ヒダリテ</t>
    </rPh>
    <rPh sb="10" eb="11">
      <t>マワ</t>
    </rPh>
    <rPh sb="12" eb="13">
      <t>コ</t>
    </rPh>
    <phoneticPr fontId="2"/>
  </si>
  <si>
    <t>県道59　市道</t>
    <rPh sb="0" eb="2">
      <t>ケンドウ</t>
    </rPh>
    <rPh sb="5" eb="7">
      <t>シドウ</t>
    </rPh>
    <phoneticPr fontId="2"/>
  </si>
  <si>
    <t>変形五差路S</t>
    <rPh sb="0" eb="2">
      <t>ヘンケイ</t>
    </rPh>
    <rPh sb="2" eb="5">
      <t>ゴサロ</t>
    </rPh>
    <phoneticPr fontId="2"/>
  </si>
  <si>
    <t>左折</t>
    <phoneticPr fontId="2"/>
  </si>
  <si>
    <t>県道22号</t>
    <rPh sb="0" eb="2">
      <t>ケンドウ</t>
    </rPh>
    <rPh sb="4" eb="5">
      <t>ゴウ</t>
    </rPh>
    <phoneticPr fontId="2"/>
  </si>
  <si>
    <t>櫛田Ｓ</t>
    <rPh sb="0" eb="2">
      <t>クシダ</t>
    </rPh>
    <phoneticPr fontId="2"/>
  </si>
  <si>
    <t>伊勢街道</t>
  </si>
  <si>
    <t xml:space="preserve">┤字路 </t>
    <phoneticPr fontId="2"/>
  </si>
  <si>
    <t>伊勢街道/​市道</t>
    <rPh sb="6" eb="8">
      <t>シドウ</t>
    </rPh>
    <phoneticPr fontId="2"/>
  </si>
  <si>
    <t>小さな橋を渡って直ぐに左折</t>
    <rPh sb="0" eb="1">
      <t>チイ</t>
    </rPh>
    <rPh sb="3" eb="4">
      <t>ハシ</t>
    </rPh>
    <rPh sb="5" eb="6">
      <t>ワタ</t>
    </rPh>
    <rPh sb="8" eb="9">
      <t>ス</t>
    </rPh>
    <rPh sb="11" eb="13">
      <t>サセツ</t>
    </rPh>
    <phoneticPr fontId="2"/>
  </si>
  <si>
    <t>新町Ｓ</t>
    <rPh sb="0" eb="2">
      <t>シンマチ</t>
    </rPh>
    <phoneticPr fontId="2"/>
  </si>
  <si>
    <t>新町通り</t>
    <rPh sb="0" eb="2">
      <t>シンマチ</t>
    </rPh>
    <rPh sb="2" eb="3">
      <t>ドオ</t>
    </rPh>
    <phoneticPr fontId="2"/>
  </si>
  <si>
    <t>クランク状に</t>
    <rPh sb="4" eb="5">
      <t>ジョウ</t>
    </rPh>
    <phoneticPr fontId="2"/>
  </si>
  <si>
    <t>右折→左折</t>
    <rPh sb="3" eb="5">
      <t>サセツ</t>
    </rPh>
    <phoneticPr fontId="2"/>
  </si>
  <si>
    <t>三叉路　石畳</t>
    <rPh sb="0" eb="3">
      <t>サンサロ</t>
    </rPh>
    <rPh sb="4" eb="6">
      <t>イシダタミ</t>
    </rPh>
    <phoneticPr fontId="2"/>
  </si>
  <si>
    <t>左直進→右直進</t>
    <rPh sb="0" eb="1">
      <t>ヒダリ</t>
    </rPh>
    <rPh sb="1" eb="3">
      <t>チョクシン</t>
    </rPh>
    <rPh sb="4" eb="5">
      <t>ミギ</t>
    </rPh>
    <rPh sb="5" eb="7">
      <t>チョクシン</t>
    </rPh>
    <phoneticPr fontId="2"/>
  </si>
  <si>
    <t>御番屋敷通り</t>
    <rPh sb="0" eb="1">
      <t>オ</t>
    </rPh>
    <rPh sb="1" eb="2">
      <t>バン</t>
    </rPh>
    <rPh sb="2" eb="4">
      <t>ヤシキ</t>
    </rPh>
    <rPh sb="4" eb="5">
      <t>トオ</t>
    </rPh>
    <phoneticPr fontId="2"/>
  </si>
  <si>
    <t>Ｔ字路</t>
    <rPh sb="1" eb="3">
      <t>ジロ</t>
    </rPh>
    <phoneticPr fontId="2"/>
  </si>
  <si>
    <t>県道756　近鉄道路</t>
    <rPh sb="0" eb="2">
      <t>ケンドウ</t>
    </rPh>
    <rPh sb="6" eb="8">
      <t>キンテツ</t>
    </rPh>
    <rPh sb="8" eb="10">
      <t>ドウロ</t>
    </rPh>
    <phoneticPr fontId="2"/>
  </si>
  <si>
    <t>伊勢街道</t>
    <rPh sb="0" eb="2">
      <t>イセ</t>
    </rPh>
    <rPh sb="2" eb="4">
      <t>カイドウ</t>
    </rPh>
    <phoneticPr fontId="2"/>
  </si>
  <si>
    <t>県道697号三雲久居線</t>
    <rPh sb="0" eb="2">
      <t>ケンドウ</t>
    </rPh>
    <rPh sb="5" eb="6">
      <t>ゴウ</t>
    </rPh>
    <rPh sb="6" eb="8">
      <t>ミクモ</t>
    </rPh>
    <rPh sb="8" eb="9">
      <t>ヒサ</t>
    </rPh>
    <rPh sb="9" eb="10">
      <t>イ</t>
    </rPh>
    <rPh sb="10" eb="11">
      <t>セン</t>
    </rPh>
    <phoneticPr fontId="2"/>
  </si>
  <si>
    <t>肥留町南S</t>
    <rPh sb="0" eb="1">
      <t>コ</t>
    </rPh>
    <rPh sb="1" eb="2">
      <t>ト</t>
    </rPh>
    <rPh sb="2" eb="3">
      <t>マチ</t>
    </rPh>
    <rPh sb="3" eb="4">
      <t>ミナミ</t>
    </rPh>
    <phoneticPr fontId="2"/>
  </si>
  <si>
    <t>県道413号</t>
    <rPh sb="0" eb="2">
      <t>ケンドウ</t>
    </rPh>
    <rPh sb="5" eb="6">
      <t>ゴウ</t>
    </rPh>
    <phoneticPr fontId="2"/>
  </si>
  <si>
    <t>┤路路</t>
  </si>
  <si>
    <t>左折→踏切→右折</t>
    <rPh sb="3" eb="5">
      <t>フミキリ</t>
    </rPh>
    <rPh sb="6" eb="8">
      <t>ウセツ</t>
    </rPh>
    <phoneticPr fontId="2"/>
  </si>
  <si>
    <t>外周道路　伊勢街道</t>
    <rPh sb="0" eb="2">
      <t>ガイシュウ</t>
    </rPh>
    <rPh sb="2" eb="4">
      <t>ドウロ</t>
    </rPh>
    <rPh sb="5" eb="7">
      <t>イセ</t>
    </rPh>
    <rPh sb="7" eb="9">
      <t>カイドウ</t>
    </rPh>
    <phoneticPr fontId="2"/>
  </si>
  <si>
    <t>踏切わたる</t>
    <rPh sb="0" eb="2">
      <t>フミキリ</t>
    </rPh>
    <phoneticPr fontId="2"/>
  </si>
  <si>
    <t>垂水南S</t>
    <rPh sb="0" eb="2">
      <t>タルミ</t>
    </rPh>
    <rPh sb="2" eb="3">
      <t>ミナミ</t>
    </rPh>
    <phoneticPr fontId="2"/>
  </si>
  <si>
    <t>北丸之内S</t>
    <rPh sb="0" eb="1">
      <t>キタ</t>
    </rPh>
    <rPh sb="1" eb="2">
      <t>マル</t>
    </rPh>
    <rPh sb="2" eb="3">
      <t>コレ</t>
    </rPh>
    <rPh sb="3" eb="4">
      <t>ウチ</t>
    </rPh>
    <phoneticPr fontId="2"/>
  </si>
  <si>
    <t>市道　県道410</t>
    <rPh sb="3" eb="5">
      <t>ケンドウ</t>
    </rPh>
    <phoneticPr fontId="2"/>
  </si>
  <si>
    <t>明合橋東詰S</t>
    <rPh sb="0" eb="1">
      <t>ア</t>
    </rPh>
    <rPh sb="1" eb="2">
      <t>ア</t>
    </rPh>
    <rPh sb="2" eb="3">
      <t>ハシ</t>
    </rPh>
    <rPh sb="3" eb="4">
      <t>ヒガシ</t>
    </rPh>
    <rPh sb="4" eb="5">
      <t>ツ</t>
    </rPh>
    <phoneticPr fontId="2"/>
  </si>
  <si>
    <t>県道42</t>
    <rPh sb="0" eb="2">
      <t>ケンドウ</t>
    </rPh>
    <phoneticPr fontId="2"/>
  </si>
  <si>
    <t>安西橋北詰S</t>
    <rPh sb="0" eb="2">
      <t>アンザイ</t>
    </rPh>
    <rPh sb="2" eb="3">
      <t>バシ</t>
    </rPh>
    <rPh sb="3" eb="5">
      <t>キタヅメ</t>
    </rPh>
    <phoneticPr fontId="2"/>
  </si>
  <si>
    <t>県道28　県道669</t>
    <rPh sb="0" eb="2">
      <t>ケンドウ</t>
    </rPh>
    <rPh sb="5" eb="7">
      <t>ケンドウ</t>
    </rPh>
    <phoneticPr fontId="2"/>
  </si>
  <si>
    <t>┤字路S</t>
    <phoneticPr fontId="2"/>
  </si>
  <si>
    <t>楠原宿</t>
    <rPh sb="0" eb="1">
      <t>クスノキ</t>
    </rPh>
    <rPh sb="1" eb="2">
      <t>ハラ</t>
    </rPh>
    <rPh sb="2" eb="3">
      <t>シュク</t>
    </rPh>
    <phoneticPr fontId="2"/>
  </si>
  <si>
    <t>県道10号/伊勢別街道</t>
    <phoneticPr fontId="2"/>
  </si>
  <si>
    <t>東海道関宿東直進　</t>
    <rPh sb="0" eb="3">
      <t>トウカイドウ</t>
    </rPh>
    <rPh sb="3" eb="4">
      <t>セキ</t>
    </rPh>
    <rPh sb="4" eb="5">
      <t>シュク</t>
    </rPh>
    <rPh sb="5" eb="6">
      <t>ヒガシ</t>
    </rPh>
    <rPh sb="6" eb="8">
      <t>チョクシン</t>
    </rPh>
    <phoneticPr fontId="2"/>
  </si>
  <si>
    <t>東海道旧道</t>
    <rPh sb="0" eb="3">
      <t>トウカイドウ</t>
    </rPh>
    <rPh sb="3" eb="5">
      <t>キュウドウ</t>
    </rPh>
    <phoneticPr fontId="2"/>
  </si>
  <si>
    <t>東海道関宿西S</t>
    <rPh sb="0" eb="3">
      <t>トウカイドウ</t>
    </rPh>
    <rPh sb="3" eb="4">
      <t>セキ</t>
    </rPh>
    <rPh sb="4" eb="5">
      <t>シュク</t>
    </rPh>
    <rPh sb="5" eb="6">
      <t>ニシ</t>
    </rPh>
    <phoneticPr fontId="2"/>
  </si>
  <si>
    <t>国道1号</t>
    <rPh sb="0" eb="2">
      <t>コクドウ</t>
    </rPh>
    <rPh sb="3" eb="4">
      <t>ゴウ</t>
    </rPh>
    <phoneticPr fontId="2"/>
  </si>
  <si>
    <t>┤字路S</t>
    <rPh sb="1" eb="3">
      <t>ジロ</t>
    </rPh>
    <phoneticPr fontId="2"/>
  </si>
  <si>
    <t>旧東海道</t>
    <rPh sb="0" eb="1">
      <t>キュウ</t>
    </rPh>
    <rPh sb="1" eb="4">
      <t>トウカイドウ</t>
    </rPh>
    <phoneticPr fontId="2"/>
  </si>
  <si>
    <t>南土山S</t>
    <phoneticPr fontId="2"/>
  </si>
  <si>
    <t>歌声橋わたる</t>
    <rPh sb="0" eb="2">
      <t>ウタゴエ</t>
    </rPh>
    <rPh sb="2" eb="3">
      <t>ハシ</t>
    </rPh>
    <phoneticPr fontId="2"/>
  </si>
  <si>
    <t>大野S</t>
    <rPh sb="0" eb="2">
      <t>オオノ</t>
    </rPh>
    <phoneticPr fontId="2"/>
  </si>
  <si>
    <t>大野西S　Y字路</t>
    <rPh sb="0" eb="2">
      <t>オオノ</t>
    </rPh>
    <rPh sb="2" eb="3">
      <t>ニシ</t>
    </rPh>
    <rPh sb="6" eb="8">
      <t>ジロ</t>
    </rPh>
    <phoneticPr fontId="2"/>
  </si>
  <si>
    <t>左車線</t>
    <rPh sb="0" eb="1">
      <t>ヒダリ</t>
    </rPh>
    <rPh sb="1" eb="3">
      <t>シャセン</t>
    </rPh>
    <phoneticPr fontId="2"/>
  </si>
  <si>
    <t>県道５４９</t>
    <rPh sb="0" eb="2">
      <t>ケンドウ</t>
    </rPh>
    <phoneticPr fontId="2"/>
  </si>
  <si>
    <t>元町S</t>
    <rPh sb="0" eb="1">
      <t>モト</t>
    </rPh>
    <rPh sb="1" eb="2">
      <t>マチ</t>
    </rPh>
    <phoneticPr fontId="2"/>
  </si>
  <si>
    <t>Ψ字路</t>
  </si>
  <si>
    <t>右斜め前</t>
    <rPh sb="0" eb="1">
      <t>ミギ</t>
    </rPh>
    <rPh sb="1" eb="2">
      <t>ナナ</t>
    </rPh>
    <rPh sb="3" eb="4">
      <t>マエ</t>
    </rPh>
    <phoneticPr fontId="2"/>
  </si>
  <si>
    <t>泉西S</t>
    <rPh sb="0" eb="1">
      <t>イズミ</t>
    </rPh>
    <rPh sb="1" eb="2">
      <t>ニシ</t>
    </rPh>
    <phoneticPr fontId="2"/>
  </si>
  <si>
    <t>水口道路にはいらない</t>
    <rPh sb="0" eb="2">
      <t>ミナグチ</t>
    </rPh>
    <rPh sb="2" eb="4">
      <t>ドウロ</t>
    </rPh>
    <phoneticPr fontId="2"/>
  </si>
  <si>
    <t>朝国S</t>
    <rPh sb="0" eb="1">
      <t>アサ</t>
    </rPh>
    <rPh sb="1" eb="2">
      <t>クニ</t>
    </rPh>
    <phoneticPr fontId="2"/>
  </si>
  <si>
    <t>左車線へ　橋渡る</t>
    <phoneticPr fontId="2"/>
  </si>
  <si>
    <t>県道13号</t>
    <rPh sb="0" eb="2">
      <t>ケンドウ</t>
    </rPh>
    <rPh sb="4" eb="5">
      <t>ゴウ</t>
    </rPh>
    <phoneticPr fontId="2"/>
  </si>
  <si>
    <t>左折→踏切→,右折</t>
    <rPh sb="0" eb="2">
      <t>サセツ</t>
    </rPh>
    <rPh sb="3" eb="5">
      <t>フミキリ</t>
    </rPh>
    <rPh sb="7" eb="9">
      <t>ウセツ</t>
    </rPh>
    <phoneticPr fontId="2"/>
  </si>
  <si>
    <t>県道4号、旧東海道</t>
    <rPh sb="0" eb="2">
      <t>ケンドウ</t>
    </rPh>
    <rPh sb="3" eb="4">
      <t>ゴウ</t>
    </rPh>
    <rPh sb="5" eb="6">
      <t>キュウ</t>
    </rPh>
    <rPh sb="6" eb="9">
      <t>トウカイドウ</t>
    </rPh>
    <phoneticPr fontId="2"/>
  </si>
  <si>
    <t>石部宿へ</t>
    <rPh sb="0" eb="2">
      <t>イシベ</t>
    </rPh>
    <rPh sb="2" eb="3">
      <t>シュク</t>
    </rPh>
    <phoneticPr fontId="2"/>
  </si>
  <si>
    <t>旧東海道　県道12</t>
    <rPh sb="0" eb="1">
      <t>キュウ</t>
    </rPh>
    <rPh sb="1" eb="4">
      <t>トウカイドウ</t>
    </rPh>
    <rPh sb="5" eb="7">
      <t>ケンドウ</t>
    </rPh>
    <phoneticPr fontId="2"/>
  </si>
  <si>
    <t>旧東海道　県道116</t>
    <rPh sb="0" eb="1">
      <t>キュウ</t>
    </rPh>
    <rPh sb="1" eb="4">
      <t>トウカイドウ</t>
    </rPh>
    <rPh sb="5" eb="7">
      <t>ケンドウ</t>
    </rPh>
    <phoneticPr fontId="2"/>
  </si>
  <si>
    <t>旧中山道</t>
    <rPh sb="0" eb="1">
      <t>キュウ</t>
    </rPh>
    <rPh sb="1" eb="4">
      <t>ナカセンドウ</t>
    </rPh>
    <phoneticPr fontId="2"/>
  </si>
  <si>
    <t>草津宿へ　中山道との追分道標など</t>
    <rPh sb="0" eb="2">
      <t>クサツ</t>
    </rPh>
    <rPh sb="2" eb="3">
      <t>シュク</t>
    </rPh>
    <rPh sb="5" eb="8">
      <t>ナカセンドウ</t>
    </rPh>
    <rPh sb="10" eb="12">
      <t>オイワケ</t>
    </rPh>
    <rPh sb="12" eb="14">
      <t>ミチシルベ</t>
    </rPh>
    <phoneticPr fontId="2"/>
  </si>
  <si>
    <t>車線分岐</t>
    <rPh sb="0" eb="2">
      <t>シャセン</t>
    </rPh>
    <rPh sb="2" eb="4">
      <t>ブンキ</t>
    </rPh>
    <phoneticPr fontId="2"/>
  </si>
  <si>
    <t>国道1号　左車線から左へ道なり分岐</t>
    <rPh sb="0" eb="2">
      <t>コクドウ</t>
    </rPh>
    <rPh sb="3" eb="4">
      <t>ゴウ</t>
    </rPh>
    <rPh sb="5" eb="6">
      <t>ヒダリ</t>
    </rPh>
    <rPh sb="6" eb="8">
      <t>シャセン</t>
    </rPh>
    <rPh sb="10" eb="11">
      <t>ヒダリ</t>
    </rPh>
    <rPh sb="12" eb="13">
      <t>ミチ</t>
    </rPh>
    <rPh sb="15" eb="17">
      <t>ブンキ</t>
    </rPh>
    <phoneticPr fontId="2"/>
  </si>
  <si>
    <t>府道３５／旧東海道</t>
    <rPh sb="0" eb="2">
      <t>フドウ</t>
    </rPh>
    <rPh sb="5" eb="6">
      <t>キュウ</t>
    </rPh>
    <rPh sb="6" eb="9">
      <t>トウカイドウ</t>
    </rPh>
    <phoneticPr fontId="2"/>
  </si>
  <si>
    <t>┤字路</t>
    <phoneticPr fontId="2"/>
  </si>
  <si>
    <t>府道３５</t>
    <phoneticPr fontId="2"/>
  </si>
  <si>
    <t>角にｾﾌﾞﾝイレブン</t>
    <rPh sb="0" eb="1">
      <t>カド</t>
    </rPh>
    <phoneticPr fontId="2"/>
  </si>
  <si>
    <t>大宅甲ノ辻町S</t>
    <phoneticPr fontId="2"/>
  </si>
  <si>
    <t>府道35.３６</t>
    <rPh sb="0" eb="2">
      <t>フドウ</t>
    </rPh>
    <phoneticPr fontId="2"/>
  </si>
  <si>
    <t>府道１２８</t>
    <rPh sb="0" eb="2">
      <t>フドウ</t>
    </rPh>
    <phoneticPr fontId="2"/>
  </si>
  <si>
    <t>府道７</t>
    <rPh sb="0" eb="2">
      <t>フドウ</t>
    </rPh>
    <phoneticPr fontId="2"/>
  </si>
  <si>
    <t>観月橋北詰S</t>
    <rPh sb="0" eb="2">
      <t>カンゲツ</t>
    </rPh>
    <rPh sb="2" eb="3">
      <t>バシ</t>
    </rPh>
    <rPh sb="3" eb="4">
      <t>キタ</t>
    </rPh>
    <rPh sb="4" eb="5">
      <t>ツ</t>
    </rPh>
    <phoneticPr fontId="2"/>
  </si>
  <si>
    <t>一番左車線へ</t>
    <rPh sb="0" eb="2">
      <t>イチバン</t>
    </rPh>
    <rPh sb="2" eb="3">
      <t>ヒダリ</t>
    </rPh>
    <rPh sb="3" eb="5">
      <t>シャセン</t>
    </rPh>
    <phoneticPr fontId="2"/>
  </si>
  <si>
    <t>橋にあがらず線路沿いの左端の道を行く</t>
    <rPh sb="0" eb="1">
      <t>ハシ</t>
    </rPh>
    <rPh sb="6" eb="8">
      <t>センロ</t>
    </rPh>
    <rPh sb="8" eb="9">
      <t>ゾ</t>
    </rPh>
    <rPh sb="11" eb="13">
      <t>ヒダリハシ</t>
    </rPh>
    <rPh sb="14" eb="15">
      <t>ミチ</t>
    </rPh>
    <rPh sb="16" eb="17">
      <t>イ</t>
    </rPh>
    <phoneticPr fontId="2"/>
  </si>
  <si>
    <t>月桂冠旧本社</t>
    <rPh sb="0" eb="3">
      <t>ゲッケイカン</t>
    </rPh>
    <rPh sb="3" eb="6">
      <t>キュウホンシャ</t>
    </rPh>
    <phoneticPr fontId="2"/>
  </si>
  <si>
    <t>自転車と寺田屋の写真をとること</t>
    <rPh sb="0" eb="3">
      <t>ジテンシャ</t>
    </rPh>
    <rPh sb="4" eb="7">
      <t>テラダヤ</t>
    </rPh>
    <rPh sb="8" eb="10">
      <t>シャシン</t>
    </rPh>
    <phoneticPr fontId="2"/>
  </si>
  <si>
    <t>府道１１５</t>
    <rPh sb="0" eb="2">
      <t>フドウ</t>
    </rPh>
    <phoneticPr fontId="2"/>
  </si>
  <si>
    <t>魚屋通</t>
    <rPh sb="0" eb="2">
      <t>サカナヤ</t>
    </rPh>
    <rPh sb="2" eb="3">
      <t>ツウ</t>
    </rPh>
    <phoneticPr fontId="2"/>
  </si>
  <si>
    <t>府道１３</t>
    <rPh sb="0" eb="2">
      <t>フドウ</t>
    </rPh>
    <phoneticPr fontId="2"/>
  </si>
  <si>
    <t>納所S</t>
    <rPh sb="0" eb="1">
      <t>オサ</t>
    </rPh>
    <rPh sb="1" eb="2">
      <t>トコロ</t>
    </rPh>
    <phoneticPr fontId="2"/>
  </si>
  <si>
    <t>府道２０４</t>
    <rPh sb="0" eb="2">
      <t>フドウ</t>
    </rPh>
    <phoneticPr fontId="2"/>
  </si>
  <si>
    <t>国道171</t>
    <rPh sb="0" eb="2">
      <t>コクドウ</t>
    </rPh>
    <phoneticPr fontId="2"/>
  </si>
  <si>
    <t>二階下S</t>
    <rPh sb="0" eb="2">
      <t>ニカイ</t>
    </rPh>
    <rPh sb="2" eb="3">
      <t>シタ</t>
    </rPh>
    <phoneticPr fontId="2"/>
  </si>
  <si>
    <t>府道２１２</t>
    <rPh sb="0" eb="2">
      <t>フドウ</t>
    </rPh>
    <phoneticPr fontId="2"/>
  </si>
  <si>
    <t>府道６７　西国街道</t>
    <rPh sb="0" eb="2">
      <t>フドウ</t>
    </rPh>
    <rPh sb="5" eb="7">
      <t>サイコク</t>
    </rPh>
    <rPh sb="7" eb="9">
      <t>カイドウ</t>
    </rPh>
    <phoneticPr fontId="2"/>
  </si>
  <si>
    <t>Ｙ字路</t>
    <rPh sb="1" eb="3">
      <t>ジロ</t>
    </rPh>
    <phoneticPr fontId="2"/>
  </si>
  <si>
    <t>府道６７　西国街道</t>
    <phoneticPr fontId="2"/>
  </si>
  <si>
    <t>西國街道</t>
    <rPh sb="0" eb="2">
      <t>サイゴク</t>
    </rPh>
    <rPh sb="2" eb="4">
      <t>カイドウ</t>
    </rPh>
    <phoneticPr fontId="2"/>
  </si>
  <si>
    <t>茨木市宿川原町Ｓ</t>
    <phoneticPr fontId="2"/>
  </si>
  <si>
    <t>斜め左方向</t>
    <phoneticPr fontId="2"/>
  </si>
  <si>
    <t>西国街道</t>
    <rPh sb="0" eb="2">
      <t>サイゴク</t>
    </rPh>
    <rPh sb="2" eb="4">
      <t>カイドウ</t>
    </rPh>
    <phoneticPr fontId="2"/>
  </si>
  <si>
    <t>郡山宿</t>
    <phoneticPr fontId="2"/>
  </si>
  <si>
    <t>西国街道を離れる</t>
    <rPh sb="0" eb="2">
      <t>サイコク</t>
    </rPh>
    <rPh sb="2" eb="4">
      <t>カイドウ</t>
    </rPh>
    <rPh sb="5" eb="6">
      <t>ハナ</t>
    </rPh>
    <phoneticPr fontId="2"/>
  </si>
  <si>
    <t>左へ分岐</t>
    <rPh sb="0" eb="1">
      <t>ヒダリ</t>
    </rPh>
    <rPh sb="2" eb="4">
      <t>ブンキ</t>
    </rPh>
    <phoneticPr fontId="2"/>
  </si>
  <si>
    <t>国道171　分岐</t>
    <rPh sb="0" eb="2">
      <t>コクドウ</t>
    </rPh>
    <rPh sb="6" eb="8">
      <t>ブンキ</t>
    </rPh>
    <phoneticPr fontId="2"/>
  </si>
  <si>
    <t>以後自転車通行禁止の陸橋がたびたび出てくるのであがらないように</t>
    <rPh sb="0" eb="2">
      <t>イゴ</t>
    </rPh>
    <rPh sb="2" eb="5">
      <t>ジテンシャ</t>
    </rPh>
    <rPh sb="5" eb="7">
      <t>ツウコウ</t>
    </rPh>
    <rPh sb="7" eb="9">
      <t>キンシ</t>
    </rPh>
    <rPh sb="10" eb="12">
      <t>リッキョウ</t>
    </rPh>
    <rPh sb="17" eb="18">
      <t>デ</t>
    </rPh>
    <phoneticPr fontId="2"/>
  </si>
  <si>
    <t>石橋阪大下S</t>
    <rPh sb="0" eb="2">
      <t>イシバシ</t>
    </rPh>
    <rPh sb="2" eb="4">
      <t>ハンダイ</t>
    </rPh>
    <rPh sb="4" eb="5">
      <t>シタ</t>
    </rPh>
    <phoneticPr fontId="2"/>
  </si>
  <si>
    <t>側道へ</t>
    <rPh sb="0" eb="2">
      <t>ソクドウ</t>
    </rPh>
    <phoneticPr fontId="2"/>
  </si>
  <si>
    <t>国道171　側道</t>
    <rPh sb="0" eb="2">
      <t>コクドウ</t>
    </rPh>
    <rPh sb="6" eb="8">
      <t>ソクドウ</t>
    </rPh>
    <phoneticPr fontId="2"/>
  </si>
  <si>
    <t>側道で踏切をわたる</t>
    <rPh sb="0" eb="2">
      <t>ソクドウ</t>
    </rPh>
    <rPh sb="3" eb="5">
      <t>フミキリ</t>
    </rPh>
    <phoneticPr fontId="2"/>
  </si>
  <si>
    <t>軍港橋西詰S</t>
    <rPh sb="0" eb="2">
      <t>グンコウ</t>
    </rPh>
    <rPh sb="2" eb="3">
      <t>バシ</t>
    </rPh>
    <rPh sb="3" eb="4">
      <t>ニシ</t>
    </rPh>
    <rPh sb="4" eb="5">
      <t>ヅメ</t>
    </rPh>
    <phoneticPr fontId="2"/>
  </si>
  <si>
    <t>側道　国道171</t>
    <rPh sb="0" eb="2">
      <t>ソクドウ</t>
    </rPh>
    <rPh sb="3" eb="5">
      <t>コクドウ</t>
    </rPh>
    <phoneticPr fontId="2"/>
  </si>
  <si>
    <t>高架は自転車通行不可　</t>
    <rPh sb="0" eb="2">
      <t>コウカ</t>
    </rPh>
    <rPh sb="3" eb="6">
      <t>ジテンシャ</t>
    </rPh>
    <rPh sb="6" eb="8">
      <t>ツウコウ</t>
    </rPh>
    <rPh sb="8" eb="10">
      <t>フカ</t>
    </rPh>
    <phoneticPr fontId="2"/>
  </si>
  <si>
    <t>昆陽S</t>
    <rPh sb="0" eb="2">
      <t>コンヨウ</t>
    </rPh>
    <phoneticPr fontId="2"/>
  </si>
  <si>
    <t>県道142</t>
    <rPh sb="0" eb="2">
      <t>ケンドウ</t>
    </rPh>
    <phoneticPr fontId="2"/>
  </si>
  <si>
    <t>寺本4丁目交差点回避のため</t>
    <rPh sb="0" eb="2">
      <t>テラモト</t>
    </rPh>
    <rPh sb="3" eb="5">
      <t>チョウメ</t>
    </rPh>
    <rPh sb="5" eb="8">
      <t>コウサテン</t>
    </rPh>
    <rPh sb="8" eb="10">
      <t>カイヒ</t>
    </rPh>
    <phoneticPr fontId="2"/>
  </si>
  <si>
    <t>昆陽6丁目S</t>
    <rPh sb="0" eb="2">
      <t>コンヨウ</t>
    </rPh>
    <rPh sb="3" eb="5">
      <t>チョウメ</t>
    </rPh>
    <phoneticPr fontId="2"/>
  </si>
  <si>
    <t>県道334　国道171</t>
    <rPh sb="0" eb="2">
      <t>ケンドウ</t>
    </rPh>
    <rPh sb="6" eb="8">
      <t>コクドウ</t>
    </rPh>
    <phoneticPr fontId="2"/>
  </si>
  <si>
    <t>西宮本町S</t>
    <rPh sb="0" eb="2">
      <t>ニシノミヤ</t>
    </rPh>
    <rPh sb="2" eb="4">
      <t>ホンマチ</t>
    </rPh>
    <phoneticPr fontId="2"/>
  </si>
  <si>
    <t>国道43</t>
    <rPh sb="0" eb="2">
      <t>コクドウ</t>
    </rPh>
    <phoneticPr fontId="2"/>
  </si>
  <si>
    <t>新在家S</t>
    <rPh sb="0" eb="3">
      <t>シンザイケ</t>
    </rPh>
    <phoneticPr fontId="2"/>
  </si>
  <si>
    <t>Goal ファミリーマート 新在家南町一丁目店</t>
    <rPh sb="14" eb="17">
      <t>シンザイケ</t>
    </rPh>
    <rPh sb="17" eb="18">
      <t>ミナミ</t>
    </rPh>
    <rPh sb="18" eb="19">
      <t>マチ</t>
    </rPh>
    <rPh sb="19" eb="22">
      <t>イチチョウメ</t>
    </rPh>
    <rPh sb="22" eb="23">
      <t>テン</t>
    </rPh>
    <phoneticPr fontId="2"/>
  </si>
  <si>
    <t>┤字路</t>
    <rPh sb="0" eb="3">
      <t>ギャクトジロ</t>
    </rPh>
    <phoneticPr fontId="2"/>
  </si>
  <si>
    <t>県道32号</t>
    <rPh sb="0" eb="2">
      <t>ケンドウ</t>
    </rPh>
    <rPh sb="4" eb="5">
      <t>ゴウ</t>
    </rPh>
    <phoneticPr fontId="2"/>
  </si>
  <si>
    <t>5：00スタート</t>
    <phoneticPr fontId="2"/>
  </si>
  <si>
    <t>so</t>
    <phoneticPr fontId="2"/>
  </si>
  <si>
    <t>左手国道163は自転車通行不可</t>
    <rPh sb="0" eb="1">
      <t>ヒダリ</t>
    </rPh>
    <rPh sb="1" eb="2">
      <t>テ</t>
    </rPh>
    <rPh sb="2" eb="4">
      <t>コクドウ</t>
    </rPh>
    <rPh sb="8" eb="11">
      <t>ジテンシャ</t>
    </rPh>
    <rPh sb="11" eb="13">
      <t>ツウコウ</t>
    </rPh>
    <rPh sb="13" eb="15">
      <t>フカ</t>
    </rPh>
    <phoneticPr fontId="2"/>
  </si>
  <si>
    <t>新松阪大橋南詰Ｓ</t>
    <rPh sb="0" eb="1">
      <t>シン</t>
    </rPh>
    <rPh sb="1" eb="3">
      <t>マツザカ</t>
    </rPh>
    <rPh sb="3" eb="5">
      <t>オオハシ</t>
    </rPh>
    <rPh sb="5" eb="6">
      <t>ミナミ</t>
    </rPh>
    <rPh sb="6" eb="7">
      <t>ヅメ</t>
    </rPh>
    <phoneticPr fontId="2"/>
  </si>
  <si>
    <t>T字路Ｓ</t>
    <rPh sb="1" eb="3">
      <t>ジロ</t>
    </rPh>
    <phoneticPr fontId="2"/>
  </si>
  <si>
    <t>市道</t>
    <rPh sb="0" eb="2">
      <t>シドウ</t>
    </rPh>
    <phoneticPr fontId="2"/>
  </si>
  <si>
    <t>勝竜寺S</t>
    <rPh sb="0" eb="1">
      <t>マサル</t>
    </rPh>
    <rPh sb="1" eb="2">
      <t>リュウ</t>
    </rPh>
    <rPh sb="2" eb="3">
      <t>テラ</t>
    </rPh>
    <phoneticPr fontId="2"/>
  </si>
  <si>
    <t>箕面市瀬川</t>
    <rPh sb="0" eb="2">
      <t>ミノオ</t>
    </rPh>
    <rPh sb="2" eb="3">
      <t>シ</t>
    </rPh>
    <rPh sb="3" eb="5">
      <t>セガワ</t>
    </rPh>
    <phoneticPr fontId="2"/>
  </si>
  <si>
    <t>道の駅あいの土山手前を入る　土山宿</t>
    <rPh sb="0" eb="1">
      <t>ミチ</t>
    </rPh>
    <rPh sb="2" eb="3">
      <t>エキ</t>
    </rPh>
    <rPh sb="6" eb="8">
      <t>ツチヤマ</t>
    </rPh>
    <rPh sb="8" eb="10">
      <t>テマエ</t>
    </rPh>
    <rPh sb="11" eb="12">
      <t>ハイ</t>
    </rPh>
    <rPh sb="14" eb="16">
      <t>ツチヤマ</t>
    </rPh>
    <rPh sb="16" eb="17">
      <t>シュク</t>
    </rPh>
    <phoneticPr fontId="2"/>
  </si>
  <si>
    <t>旧東海道／県道１１６/県道143</t>
    <rPh sb="0" eb="1">
      <t>キュウ</t>
    </rPh>
    <rPh sb="1" eb="4">
      <t>トウカイドウ</t>
    </rPh>
    <rPh sb="5" eb="7">
      <t>ケンドウ</t>
    </rPh>
    <rPh sb="11" eb="13">
      <t>ケンドウ</t>
    </rPh>
    <phoneticPr fontId="2"/>
  </si>
  <si>
    <t>宇治方面へ</t>
    <rPh sb="0" eb="2">
      <t>ウジ</t>
    </rPh>
    <rPh sb="2" eb="4">
      <t>ホウメン</t>
    </rPh>
    <phoneticPr fontId="2"/>
  </si>
  <si>
    <t>伏見酒造地帯へ</t>
    <rPh sb="0" eb="2">
      <t>フシミ</t>
    </rPh>
    <rPh sb="2" eb="4">
      <t>シュゾウ</t>
    </rPh>
    <rPh sb="4" eb="6">
      <t>チタイ</t>
    </rPh>
    <phoneticPr fontId="2"/>
  </si>
  <si>
    <t xml:space="preserve"> open: 01/03 17:08
 close: 01/04 08:00</t>
    <phoneticPr fontId="2"/>
  </si>
  <si>
    <t>伊丹市寺本</t>
    <rPh sb="0" eb="3">
      <t>イタミシ</t>
    </rPh>
    <rPh sb="3" eb="5">
      <t>テラモト</t>
    </rPh>
    <phoneticPr fontId="2"/>
  </si>
  <si>
    <t>宇治浦田東（交差点） を右折して 伊勢道路/​県道32号 に入る</t>
  </si>
  <si>
    <t>0.1 km</t>
  </si>
  <si>
    <t>宇治浦田西（交差点） を右折して 伊勢街道 に入る</t>
  </si>
  <si>
    <t>0.4 km</t>
  </si>
  <si>
    <t>左折して 県道32号 に向かう</t>
  </si>
  <si>
    <t>3.6 km</t>
  </si>
  <si>
    <t>岡本一丁目（交差点） を右折して 県道32号 に入る</t>
  </si>
  <si>
    <t>3.7 km</t>
  </si>
  <si>
    <t>左折して伊勢街道に入る</t>
  </si>
  <si>
    <t>4.1 km</t>
  </si>
  <si>
    <t>左折して伊勢街道/​県道22号に入る</t>
  </si>
  <si>
    <t>4.4 km</t>
  </si>
  <si>
    <t>浦口南（交差点） を右折する</t>
  </si>
  <si>
    <t>5.3 km</t>
  </si>
  <si>
    <t>右折して 伊勢街道 に向かう</t>
  </si>
  <si>
    <t>6.0 km</t>
  </si>
  <si>
    <t>6.1 km</t>
  </si>
  <si>
    <t>右折して伊勢街道/​県道428号に入る</t>
  </si>
  <si>
    <t>7.1 km</t>
  </si>
  <si>
    <t>左折してそのまま 伊勢街道/​県道428号 を進む</t>
  </si>
  <si>
    <t>7.4 km</t>
  </si>
  <si>
    <t>左折する</t>
  </si>
  <si>
    <t>7.9 km</t>
  </si>
  <si>
    <t>五十鈴橋を進む</t>
  </si>
  <si>
    <t>9.2 km</t>
  </si>
  <si>
    <t>9.4 km</t>
  </si>
  <si>
    <t>湯田２（交差点） を右折して 県道37号/​県道716号 に入る</t>
  </si>
  <si>
    <t>10.7 km</t>
  </si>
  <si>
    <t>櫛田（交差点） を左折して 伊勢街道 に入る</t>
  </si>
  <si>
    <t>18.0 km</t>
  </si>
  <si>
    <t>22.6 km</t>
  </si>
  <si>
    <t>右に曲がる</t>
  </si>
  <si>
    <t>23.9 km</t>
  </si>
  <si>
    <t>24.2 km</t>
  </si>
  <si>
    <t>右折する</t>
  </si>
  <si>
    <t>24.4 km</t>
  </si>
  <si>
    <t>24.5 km</t>
  </si>
  <si>
    <t>24.6 km</t>
  </si>
  <si>
    <t>24.7 km</t>
  </si>
  <si>
    <t>24.9 km</t>
  </si>
  <si>
    <t>新松阪大橋南詰（交差点） を右折して 近鉄道路/​県道756号 に入る</t>
  </si>
  <si>
    <t>25.3 km</t>
  </si>
  <si>
    <t>29.3 km</t>
  </si>
  <si>
    <t>伊勢街道 との交差点で右折する</t>
  </si>
  <si>
    <t>29.8 km</t>
  </si>
  <si>
    <t>右折してそのまま 伊勢街道 を進む</t>
  </si>
  <si>
    <t>30.0 km</t>
  </si>
  <si>
    <t>左折してそのまま 伊勢街道 を進む</t>
  </si>
  <si>
    <t>31.0 km</t>
  </si>
  <si>
    <t>左折して県道697号に入る</t>
  </si>
  <si>
    <t>32.7 km</t>
  </si>
  <si>
    <t>肥留町南（交差点） を右折して 県道413号 に入る</t>
  </si>
  <si>
    <t>32.9 km</t>
  </si>
  <si>
    <t>左に曲がる</t>
  </si>
  <si>
    <t>35.0 km</t>
  </si>
  <si>
    <t>Keep right</t>
  </si>
  <si>
    <t>35.2 km</t>
  </si>
  <si>
    <t>左折して 外周道路 に向かう</t>
  </si>
  <si>
    <t>36.6 km</t>
  </si>
  <si>
    <t>右折して外周道路に入る</t>
  </si>
  <si>
    <t>伊勢街道を進む</t>
  </si>
  <si>
    <t>36.7 km</t>
  </si>
  <si>
    <t>39.3 km</t>
  </si>
  <si>
    <t>Keep rightに曲がって旧伊勢街道に入る</t>
  </si>
  <si>
    <t>39.5 km</t>
  </si>
  <si>
    <t>垂水南（交差点） を左折して 国道23号 に入る</t>
  </si>
  <si>
    <t>39.9 km</t>
  </si>
  <si>
    <t>北丸之内（交差点） を左折する</t>
  </si>
  <si>
    <t>43.2 km</t>
  </si>
  <si>
    <t>御山荘大橋を進む</t>
  </si>
  <si>
    <t>43.6 km</t>
  </si>
  <si>
    <t>45.7 km</t>
  </si>
  <si>
    <t>48.9 km</t>
  </si>
  <si>
    <t>下美濃屋橋南詰（交差点）を直進して、そのまま県道410号へ進む</t>
  </si>
  <si>
    <t>51.5 km</t>
  </si>
  <si>
    <t>明合橋東詰（交差点） を右折して 県道42号 に入る (安濃ダム/​芸濃 の表示)</t>
  </si>
  <si>
    <t>53.4 km</t>
  </si>
  <si>
    <t>53.5 km</t>
  </si>
  <si>
    <t>安西橋北詰（交差点） を右折して 県道28号 に入る (関/​三重県道28号 の表示)</t>
  </si>
  <si>
    <t>56.1 km</t>
  </si>
  <si>
    <t>県道669号 を直進する</t>
  </si>
  <si>
    <t>57.2 km</t>
  </si>
  <si>
    <t>直進する</t>
  </si>
  <si>
    <t>57.9 km</t>
  </si>
  <si>
    <t>58.0 km</t>
  </si>
  <si>
    <t>59.4 km</t>
  </si>
  <si>
    <t>59.8 km</t>
  </si>
  <si>
    <t>右折して伊勢別街道/​県道10号に入る</t>
  </si>
  <si>
    <t>60.4 km</t>
  </si>
  <si>
    <t>60.6 km</t>
  </si>
  <si>
    <t>61.1 km</t>
  </si>
  <si>
    <t>左折して伊勢別街道/​県道10号に入る</t>
  </si>
  <si>
    <t>61.6 km</t>
  </si>
  <si>
    <t>東海道 を直進する</t>
  </si>
  <si>
    <t>64.7 km</t>
  </si>
  <si>
    <t>左折してそのまま 東海道 を進む</t>
  </si>
  <si>
    <t>65.5 km</t>
  </si>
  <si>
    <t>東海道 関宿西（交差点） を右折して 東海道/​国道1号 に入る</t>
  </si>
  <si>
    <t>左折して東海道に入る</t>
  </si>
  <si>
    <t>79.1 km</t>
  </si>
  <si>
    <t>南土山（交差点） を左折して 東海道/​国道1号 に入る</t>
  </si>
  <si>
    <t>81.4 km</t>
  </si>
  <si>
    <t>82.0 km</t>
  </si>
  <si>
    <t>82.7 km</t>
  </si>
  <si>
    <t>大野（交差点） を左折して 国道1号 に入る</t>
  </si>
  <si>
    <t>86.3 km</t>
  </si>
  <si>
    <t>斜め左方向に曲がり東海道/​県道549号に入る</t>
  </si>
  <si>
    <t>87.9 km</t>
  </si>
  <si>
    <t>元町（交差点） を左折して 東海道 に入る</t>
  </si>
  <si>
    <t>91.2 km</t>
  </si>
  <si>
    <t>右折してそのまま 東海道 を進む</t>
  </si>
  <si>
    <t>91.5 km</t>
  </si>
  <si>
    <t>左折して 東海道 に向かう</t>
  </si>
  <si>
    <t>91.8 km</t>
  </si>
  <si>
    <t>右折して東海道に入る</t>
  </si>
  <si>
    <t>92.4 km</t>
  </si>
  <si>
    <t>92.6 km</t>
  </si>
  <si>
    <t>東海道を進む</t>
  </si>
  <si>
    <t>93.4 km</t>
  </si>
  <si>
    <t>泉西（交差点） を左折して 水口道路/​国道1号 に入る (大津 の表示)</t>
  </si>
  <si>
    <t>97.0 km</t>
  </si>
  <si>
    <t>三雲 方面の出口を出る</t>
  </si>
  <si>
    <t>斜め左方向に曲がり横田橋/​県道13号に入る</t>
  </si>
  <si>
    <t>97.4 km</t>
  </si>
  <si>
    <t>98.0 km</t>
  </si>
  <si>
    <t>98.1 km</t>
  </si>
  <si>
    <t>98.5 km</t>
  </si>
  <si>
    <t>左折して県道4号に入る</t>
  </si>
  <si>
    <t>98.9 km</t>
  </si>
  <si>
    <t>104.7 km</t>
  </si>
  <si>
    <t>104.9 km</t>
  </si>
  <si>
    <t>105.7 km</t>
  </si>
  <si>
    <t>県道116号を進む</t>
  </si>
  <si>
    <t>111.3 km</t>
  </si>
  <si>
    <t>大路三丁目（交差点）を直進して、そのまま県道143号へ進む</t>
  </si>
  <si>
    <t>114.6 km</t>
  </si>
  <si>
    <t>左折してカラーモール夢大路/​旧中山道に入る</t>
  </si>
  <si>
    <t>115.2 km</t>
  </si>
  <si>
    <t>115.5 km</t>
  </si>
  <si>
    <t>矢橋中央（交差点） を直進して 県道18号 に入る (大津/​近江大橋 の表示)</t>
  </si>
  <si>
    <t>左側のファミリーマート 大津膳所駅前店の先を左折する</t>
  </si>
  <si>
    <t>斜め右方向に曲がる</t>
  </si>
  <si>
    <t>右折して国道1号/​国道8号に入る</t>
  </si>
  <si>
    <t>県道35号 方面の出口を出る</t>
  </si>
  <si>
    <t>129.1 km</t>
  </si>
  <si>
    <t>右車線を使用して 県道35号 に向かう</t>
  </si>
  <si>
    <t>129.2 km</t>
  </si>
  <si>
    <t>左折して東海道/​県道35号に入る</t>
  </si>
  <si>
    <t>129.3 km</t>
  </si>
  <si>
    <t>左折して府道35号に入る (宇治 の表示)</t>
  </si>
  <si>
    <t>129.7 km</t>
  </si>
  <si>
    <t>130.2 km</t>
  </si>
  <si>
    <t>大宅甲ノ辻町（交差点） を左折して 奈良街道/​府道35号 に入る</t>
  </si>
  <si>
    <t>132.8 km</t>
  </si>
  <si>
    <t>六地蔵町並（交差点） を直進する</t>
  </si>
  <si>
    <t>137.4 km</t>
  </si>
  <si>
    <t>左折して府道128号に入る</t>
  </si>
  <si>
    <t>137.9 km</t>
  </si>
  <si>
    <t>左折して府道7号に入る</t>
  </si>
  <si>
    <t>138.3 km</t>
  </si>
  <si>
    <t>右折して国道24号に入る</t>
  </si>
  <si>
    <t>140.4 km</t>
  </si>
  <si>
    <t>140.7 km</t>
  </si>
  <si>
    <t>141.1 km</t>
  </si>
  <si>
    <t>141.2 km</t>
  </si>
  <si>
    <t>141.3 km</t>
  </si>
  <si>
    <t>右折して竹田街道/​府道115号に入る</t>
  </si>
  <si>
    <t>141.6 km</t>
  </si>
  <si>
    <t>141.7 km</t>
  </si>
  <si>
    <t>勝竜寺（交差点） を左折して 国道171号 に入る (神戸/​高槻/​名神高速道路/​京都縦貫自動車道 の表示)</t>
  </si>
  <si>
    <t>147.8 km</t>
  </si>
  <si>
    <t>二階下（交差点） を右折して 府道212号 に入る</t>
  </si>
  <si>
    <t>148.2 km</t>
  </si>
  <si>
    <t>府道五条本（交差点） を直進する</t>
  </si>
  <si>
    <t>148.8 km</t>
  </si>
  <si>
    <t>左折して新西国街道/​物集女街道/​西国街道/​府道10号/​府道67号に入る</t>
  </si>
  <si>
    <t>149.6 km</t>
  </si>
  <si>
    <t>右折して丹波街道/​新西国街道/​物集女街道/​西国街道/​府道67号に入る</t>
  </si>
  <si>
    <t>154.2 km</t>
  </si>
  <si>
    <t>159.2 km</t>
  </si>
  <si>
    <t>左折してそのまま 新西国街道/​物集女街道/​西国街道/​府道67号 を進む</t>
  </si>
  <si>
    <t>159.7 km</t>
  </si>
  <si>
    <t>殿町（交差点）を直進して、そのまま府道6号へ進む (国道171号/​茨木 の表示)</t>
  </si>
  <si>
    <t>160.0 km</t>
  </si>
  <si>
    <t>清福寺（交差点） を直進する</t>
  </si>
  <si>
    <t>160.6 km</t>
  </si>
  <si>
    <t>太田橋を進む</t>
  </si>
  <si>
    <t>163.9 km</t>
  </si>
  <si>
    <t>右折して西国街道に入る</t>
  </si>
  <si>
    <t>164.0 km</t>
  </si>
  <si>
    <t>右折して 幣久良橋 に向かう</t>
  </si>
  <si>
    <t>164.9 km</t>
  </si>
  <si>
    <t>幣久良橋を進む</t>
  </si>
  <si>
    <t>165.1 km</t>
  </si>
  <si>
    <t>茨木市宿川原町（交差点） で斜め左方向に曲がり 西国街道 に向かう</t>
  </si>
  <si>
    <t>166.4 km</t>
  </si>
  <si>
    <t>166.5 km</t>
  </si>
  <si>
    <t>168.0 km</t>
  </si>
  <si>
    <t>西国街道を進む</t>
  </si>
  <si>
    <t>168.9 km</t>
  </si>
  <si>
    <t>左折して国道171号に入る</t>
  </si>
  <si>
    <t>171.7 km</t>
  </si>
  <si>
    <t>豊中/​中国自動車道/​国道176号 方面の出口を出る</t>
  </si>
  <si>
    <t>176.1 km</t>
  </si>
  <si>
    <t>斜め左方向に曲がる</t>
  </si>
  <si>
    <t>176.8 km</t>
  </si>
  <si>
    <t>左車線を進む</t>
  </si>
  <si>
    <t>179.3 km</t>
  </si>
  <si>
    <t>昆陽（交差点） を左折して 県道142号 に入る (尼崎 の表示)</t>
  </si>
  <si>
    <t>182.3 km</t>
  </si>
  <si>
    <t>昆陽６丁目（交差点） を右折して 県道334号 に入る (西宮 の表示)</t>
  </si>
  <si>
    <t>182.8 km</t>
  </si>
  <si>
    <t>183.9 km</t>
  </si>
  <si>
    <t>右車線を使用して 国道171号 を進む</t>
  </si>
  <si>
    <t>185.2 km</t>
  </si>
  <si>
    <t>191.1 km</t>
  </si>
  <si>
    <t>姫路 方面の 阪神高速3号 のランプに進む</t>
  </si>
  <si>
    <t>196.2 km</t>
  </si>
  <si>
    <t>新在家（交差点） を左折して 西国浜街道/​西国街道 に入る</t>
  </si>
  <si>
    <t>200.7 km</t>
  </si>
  <si>
    <t>宇治浦田西S</t>
    <phoneticPr fontId="2"/>
  </si>
  <si>
    <t xml:space="preserve"> 伊勢街道</t>
    <phoneticPr fontId="2"/>
  </si>
  <si>
    <t>県道32号</t>
    <rPh sb="0" eb="2">
      <t>ケンドウ</t>
    </rPh>
    <rPh sb="4" eb="5">
      <t>ゴウ</t>
    </rPh>
    <phoneticPr fontId="2"/>
  </si>
  <si>
    <t>岡本一丁目S</t>
    <phoneticPr fontId="2"/>
  </si>
  <si>
    <t>右折</t>
    <rPh sb="0" eb="2">
      <t>ウセツ</t>
    </rPh>
    <phoneticPr fontId="2"/>
  </si>
  <si>
    <t>市道</t>
    <rPh sb="0" eb="2">
      <t>シドウ</t>
    </rPh>
    <phoneticPr fontId="2"/>
  </si>
  <si>
    <t>左折</t>
    <rPh sb="0" eb="2">
      <t>サセツ</t>
    </rPh>
    <phoneticPr fontId="2"/>
  </si>
  <si>
    <t>伊勢街道</t>
    <rPh sb="0" eb="4">
      <t>イセカイドウ</t>
    </rPh>
    <phoneticPr fontId="2"/>
  </si>
  <si>
    <t>五差路</t>
    <rPh sb="0" eb="3">
      <t>ゴサロ</t>
    </rPh>
    <phoneticPr fontId="2"/>
  </si>
  <si>
    <t>浦口南S</t>
    <phoneticPr fontId="2"/>
  </si>
  <si>
    <t>高架くぐって右折</t>
    <rPh sb="0" eb="2">
      <t>コウカ</t>
    </rPh>
    <rPh sb="6" eb="8">
      <t>ウセツ</t>
    </rPh>
    <phoneticPr fontId="2"/>
  </si>
  <si>
    <t>T字路</t>
    <rPh sb="1" eb="3">
      <t>ジロ</t>
    </rPh>
    <phoneticPr fontId="2"/>
  </si>
  <si>
    <t>十字路</t>
    <rPh sb="0" eb="3">
      <t>ジュウジロ</t>
    </rPh>
    <phoneticPr fontId="2"/>
  </si>
  <si>
    <t>橋を渡って右折</t>
    <rPh sb="0" eb="1">
      <t>ハシ</t>
    </rPh>
    <rPh sb="2" eb="3">
      <t>ワタ</t>
    </rPh>
    <rPh sb="5" eb="7">
      <t>ウセツ</t>
    </rPh>
    <phoneticPr fontId="2"/>
  </si>
  <si>
    <t>​県道428号</t>
  </si>
  <si>
    <t>​県道428号伊勢街道</t>
    <rPh sb="7" eb="11">
      <t>イセカイドウ</t>
    </rPh>
    <phoneticPr fontId="2"/>
  </si>
  <si>
    <t>逆ト字路</t>
    <rPh sb="0" eb="1">
      <t>ギャク</t>
    </rPh>
    <rPh sb="2" eb="4">
      <t>ジロ</t>
    </rPh>
    <phoneticPr fontId="2"/>
  </si>
  <si>
    <t>先でJR宮川駅前をとおる</t>
    <rPh sb="0" eb="1">
      <t>サキ</t>
    </rPh>
    <rPh sb="4" eb="6">
      <t>ミヤガワ</t>
    </rPh>
    <rPh sb="6" eb="8">
      <t>エキマエ</t>
    </rPh>
    <phoneticPr fontId="2"/>
  </si>
  <si>
    <t>湯田２S</t>
    <phoneticPr fontId="2"/>
  </si>
  <si>
    <t>県道18号</t>
    <rPh sb="0" eb="2">
      <t>ケンドウ</t>
    </rPh>
    <rPh sb="4" eb="5">
      <t>ゴウ</t>
    </rPh>
    <phoneticPr fontId="2"/>
  </si>
  <si>
    <t>正面左折</t>
    <rPh sb="0" eb="2">
      <t>ショウメン</t>
    </rPh>
    <rPh sb="2" eb="4">
      <t>サセツ</t>
    </rPh>
    <phoneticPr fontId="2"/>
  </si>
  <si>
    <t>左折→右折</t>
    <rPh sb="0" eb="2">
      <t>サセツ</t>
    </rPh>
    <rPh sb="3" eb="5">
      <t>ウセツ</t>
    </rPh>
    <phoneticPr fontId="2"/>
  </si>
  <si>
    <t>T字→ト字路</t>
    <rPh sb="1" eb="2">
      <t>アザ</t>
    </rPh>
    <rPh sb="4" eb="5">
      <t>ジ</t>
    </rPh>
    <rPh sb="5" eb="6">
      <t>ロ</t>
    </rPh>
    <phoneticPr fontId="2"/>
  </si>
  <si>
    <t>歩行者用トンネル</t>
    <rPh sb="0" eb="4">
      <t>ホコウシャヨウ</t>
    </rPh>
    <phoneticPr fontId="2"/>
  </si>
  <si>
    <t>正面</t>
    <rPh sb="0" eb="2">
      <t>ショウメン</t>
    </rPh>
    <phoneticPr fontId="2"/>
  </si>
  <si>
    <t>目の前のトンネルをくぐる　トンネル出て直進</t>
    <rPh sb="0" eb="1">
      <t>メ</t>
    </rPh>
    <rPh sb="2" eb="3">
      <t>マエ</t>
    </rPh>
    <rPh sb="17" eb="18">
      <t>デ</t>
    </rPh>
    <rPh sb="19" eb="21">
      <t>チョクシン</t>
    </rPh>
    <phoneticPr fontId="2"/>
  </si>
  <si>
    <t>国道1号線</t>
    <rPh sb="0" eb="2">
      <t>コクドウ</t>
    </rPh>
    <rPh sb="3" eb="5">
      <t>ゴウセン</t>
    </rPh>
    <phoneticPr fontId="2"/>
  </si>
  <si>
    <t xml:space="preserve">通過チェック６ファミリーマート 大津朝日が丘店
</t>
    <rPh sb="0" eb="2">
      <t>ツウカ</t>
    </rPh>
    <phoneticPr fontId="2"/>
  </si>
  <si>
    <t>通過チェック５
ミニストップ 津長岡店</t>
    <rPh sb="0" eb="2">
      <t>ツウカ</t>
    </rPh>
    <phoneticPr fontId="2"/>
  </si>
  <si>
    <t>右手</t>
    <rPh sb="0" eb="2">
      <t>ミギテ</t>
    </rPh>
    <phoneticPr fontId="2"/>
  </si>
  <si>
    <t>通過チェック１ファミリーマート 奈良二条大路店</t>
    <rPh sb="0" eb="2">
      <t>ツウカ</t>
    </rPh>
    <phoneticPr fontId="2"/>
  </si>
  <si>
    <t>PC１　ミニストップ 上野中瀬インター店</t>
    <phoneticPr fontId="2"/>
  </si>
  <si>
    <t>通過チェック2a　従是外宮三里 石碑</t>
    <phoneticPr fontId="2"/>
  </si>
  <si>
    <t>通過チェック2ｂ
ファミリーマート明和斎宮店</t>
    <phoneticPr fontId="2"/>
  </si>
  <si>
    <t>通過チェック2ｃ　従是外宮二里 石碑</t>
    <rPh sb="13" eb="14">
      <t>２</t>
    </rPh>
    <phoneticPr fontId="2"/>
  </si>
  <si>
    <t>通過チェック３
二見輿玉神社</t>
    <rPh sb="0" eb="2">
      <t>ツウカ</t>
    </rPh>
    <rPh sb="8" eb="10">
      <t>フタミ</t>
    </rPh>
    <rPh sb="10" eb="11">
      <t>コシ</t>
    </rPh>
    <rPh sb="11" eb="12">
      <t>タマ</t>
    </rPh>
    <rPh sb="12" eb="14">
      <t>ジンジャ</t>
    </rPh>
    <phoneticPr fontId="2"/>
  </si>
  <si>
    <t xml:space="preserve">通過チェック４
宇治浦田観光案内所
</t>
    <rPh sb="0" eb="2">
      <t>ツウカ</t>
    </rPh>
    <rPh sb="8" eb="10">
      <t>ウジ</t>
    </rPh>
    <rPh sb="10" eb="12">
      <t>ウラタ</t>
    </rPh>
    <rPh sb="12" eb="14">
      <t>カンコウ</t>
    </rPh>
    <rPh sb="14" eb="16">
      <t>アンナイ</t>
    </rPh>
    <rPh sb="16" eb="17">
      <t>ジョ</t>
    </rPh>
    <phoneticPr fontId="2"/>
  </si>
  <si>
    <t xml:space="preserve">
宇治浦田観光案内所の看板と自転車の写真を撮る</t>
    <rPh sb="1" eb="3">
      <t>ウジ</t>
    </rPh>
    <rPh sb="3" eb="5">
      <t>ウラタ</t>
    </rPh>
    <rPh sb="5" eb="7">
      <t>カンコウ</t>
    </rPh>
    <rPh sb="7" eb="9">
      <t>アンナイ</t>
    </rPh>
    <rPh sb="9" eb="10">
      <t>ショ</t>
    </rPh>
    <rPh sb="11" eb="13">
      <t>カンバン</t>
    </rPh>
    <rPh sb="14" eb="17">
      <t>ジテンシャ</t>
    </rPh>
    <rPh sb="18" eb="20">
      <t>シャシン</t>
    </rPh>
    <rPh sb="21" eb="22">
      <t>ト</t>
    </rPh>
    <phoneticPr fontId="2"/>
  </si>
  <si>
    <t>通過チェック７
フォトチェック
寺田屋</t>
    <rPh sb="0" eb="2">
      <t>ツウカ</t>
    </rPh>
    <rPh sb="16" eb="18">
      <t>テラダ</t>
    </rPh>
    <rPh sb="18" eb="19">
      <t>ヤ</t>
    </rPh>
    <phoneticPr fontId="2"/>
  </si>
  <si>
    <t>左折してそのまま 新西国街道/​物集女街道/​西国街道/​府道67号 を進む</t>
    <phoneticPr fontId="2"/>
  </si>
  <si>
    <t xml:space="preserve">新西国街道/​府道67号 </t>
    <phoneticPr fontId="2"/>
  </si>
  <si>
    <t>十字路S</t>
    <rPh sb="0" eb="3">
      <t>ジュウジロ</t>
    </rPh>
    <phoneticPr fontId="2"/>
  </si>
  <si>
    <t>西国街道</t>
    <rPh sb="0" eb="4">
      <t>サイゴクカイドウ</t>
    </rPh>
    <phoneticPr fontId="2"/>
  </si>
  <si>
    <t>右折して高架くぐる</t>
    <rPh sb="0" eb="2">
      <t>ウセツ</t>
    </rPh>
    <rPh sb="4" eb="6">
      <t>コウカ</t>
    </rPh>
    <phoneticPr fontId="2"/>
  </si>
  <si>
    <t>高架をくぐって左奥の道へ　　
幣久良橋渡る</t>
  </si>
  <si>
    <t>START
ファミリーマート 神戸脇浜海岸通店</t>
    <phoneticPr fontId="2"/>
  </si>
  <si>
    <t>通過チェック2a　従是外宮三里 石碑</t>
    <rPh sb="0" eb="2">
      <t>ツウカ</t>
    </rPh>
    <rPh sb="9" eb="10">
      <t>ジュウ</t>
    </rPh>
    <rPh sb="10" eb="11">
      <t>コレ</t>
    </rPh>
    <rPh sb="11" eb="13">
      <t>ゲグウ</t>
    </rPh>
    <rPh sb="13" eb="15">
      <t>サンリ</t>
    </rPh>
    <rPh sb="16" eb="18">
      <t>セキヒ</t>
    </rPh>
    <phoneticPr fontId="2"/>
  </si>
  <si>
    <t>通過チェック2ｃ　従是外宮二里 石碑</t>
    <rPh sb="0" eb="2">
      <t>ツウカ</t>
    </rPh>
    <rPh sb="9" eb="10">
      <t>ジュウ</t>
    </rPh>
    <rPh sb="10" eb="11">
      <t>コレ</t>
    </rPh>
    <rPh sb="11" eb="13">
      <t>ゲグウ</t>
    </rPh>
    <rPh sb="13" eb="14">
      <t>ニ</t>
    </rPh>
    <rPh sb="14" eb="15">
      <t>リ</t>
    </rPh>
    <rPh sb="16" eb="18">
      <t>セキヒ</t>
    </rPh>
    <phoneticPr fontId="2"/>
  </si>
  <si>
    <t>通過チェック4
二見輿玉神社</t>
    <rPh sb="0" eb="2">
      <t>ツウカ</t>
    </rPh>
    <rPh sb="8" eb="10">
      <t>フタミ</t>
    </rPh>
    <rPh sb="10" eb="11">
      <t>コシ</t>
    </rPh>
    <rPh sb="11" eb="12">
      <t>タマ</t>
    </rPh>
    <rPh sb="12" eb="14">
      <t>ジンジャ</t>
    </rPh>
    <phoneticPr fontId="2"/>
  </si>
  <si>
    <t>通過チェック4観光案内所</t>
    <phoneticPr fontId="2"/>
  </si>
  <si>
    <t>通過チェック7　寺田屋</t>
    <rPh sb="0" eb="2">
      <t>ツウカ</t>
    </rPh>
    <rPh sb="8" eb="11">
      <t>テラダヤ</t>
    </rPh>
    <phoneticPr fontId="2"/>
  </si>
  <si>
    <r>
      <t>通過チェック2は　2a（自転車と写真）,2b（レシート）,2c（自転車と写真）、</t>
    </r>
    <r>
      <rPr>
        <sz val="12"/>
        <color rgb="FFFF0000"/>
        <rFont val="ＭＳ Ｐゴシック"/>
        <family val="3"/>
        <charset val="128"/>
        <scheme val="major"/>
      </rPr>
      <t>いずれか一つ</t>
    </r>
    <rPh sb="44" eb="45">
      <t>ヒト</t>
    </rPh>
    <phoneticPr fontId="2"/>
  </si>
  <si>
    <r>
      <t>通過チェック2は　2a（自転車と写真）,2b（レシート）,2c（自転車と写真）</t>
    </r>
    <r>
      <rPr>
        <sz val="12"/>
        <color rgb="FFFF0000"/>
        <rFont val="ＭＳ Ｐゴシック"/>
        <family val="3"/>
        <charset val="128"/>
        <scheme val="major"/>
      </rPr>
      <t>、いずれか一つ</t>
    </r>
    <phoneticPr fontId="2"/>
  </si>
  <si>
    <r>
      <t>通過チェック2は　2a（自転車と写真）,2b（レシート）,2c（自転車と写真）、</t>
    </r>
    <r>
      <rPr>
        <sz val="12"/>
        <color rgb="FFFF0000"/>
        <rFont val="ＭＳ Ｐゴシック"/>
        <family val="3"/>
        <charset val="128"/>
        <scheme val="major"/>
      </rPr>
      <t>いずれか一つ</t>
    </r>
    <phoneticPr fontId="2"/>
  </si>
  <si>
    <t>レシートを取得してください</t>
    <phoneticPr fontId="2"/>
  </si>
  <si>
    <t>open:  08:12 close:  12:21</t>
    <phoneticPr fontId="2"/>
  </si>
  <si>
    <t>水色の区間、県道１０号が混雑していなｋれば左折して県道１０号を進んでもよい。</t>
    <rPh sb="0" eb="2">
      <t>ミズイロ</t>
    </rPh>
    <rPh sb="3" eb="5">
      <t>クカン</t>
    </rPh>
    <rPh sb="6" eb="8">
      <t>ケンドウ</t>
    </rPh>
    <rPh sb="10" eb="11">
      <t>ゴウ</t>
    </rPh>
    <rPh sb="12" eb="14">
      <t>コンザツ</t>
    </rPh>
    <rPh sb="21" eb="23">
      <t>サセツ</t>
    </rPh>
    <rPh sb="25" eb="27">
      <t>ケンドウ</t>
    </rPh>
    <rPh sb="29" eb="30">
      <t>ゴウ</t>
    </rPh>
    <rPh sb="31" eb="32">
      <t>スス</t>
    </rPh>
    <phoneticPr fontId="2"/>
  </si>
  <si>
    <t>BRM１０4神戸4００ｋｍ</t>
    <rPh sb="6" eb="8">
      <t>コウベ</t>
    </rPh>
    <phoneticPr fontId="2"/>
  </si>
  <si>
    <t>レシートを取得してください</t>
    <rPh sb="5" eb="7">
      <t>シュトク</t>
    </rPh>
    <phoneticPr fontId="1"/>
  </si>
  <si>
    <t>参考
close: 09:16</t>
    <rPh sb="0" eb="2">
      <t>サンコウ</t>
    </rPh>
    <phoneticPr fontId="2"/>
  </si>
  <si>
    <t>ここから県道32号は1.5ｋｍほど渋滞激しい</t>
    <rPh sb="4" eb="6">
      <t>ケンドウ</t>
    </rPh>
    <rPh sb="8" eb="9">
      <t>ゴウ</t>
    </rPh>
    <rPh sb="17" eb="19">
      <t>ジュウタイ</t>
    </rPh>
    <rPh sb="19" eb="20">
      <t>ハゲ</t>
    </rPh>
    <phoneticPr fontId="2"/>
  </si>
  <si>
    <t>水色部分：ここからNo.88岡本一丁目（外宮）まではお正月期間は大混雑で県道３２号は走行しずらいです。そのう回路ルートをあげています。
混雑がひどくなければ、宇治浦田西S右折せず県道32号を直進して岡本1丁目交差点に出てもかまいません</t>
  </si>
  <si>
    <t>外宮へ</t>
    <rPh sb="0" eb="2">
      <t>ゲグウ</t>
    </rPh>
    <phoneticPr fontId="2"/>
  </si>
  <si>
    <t>山田上口駅前</t>
    <rPh sb="0" eb="2">
      <t>ヤマダ</t>
    </rPh>
    <rPh sb="2" eb="4">
      <t>ウエグチ</t>
    </rPh>
    <rPh sb="4" eb="6">
      <t>エキマエ</t>
    </rPh>
    <phoneticPr fontId="2"/>
  </si>
  <si>
    <t>逆ト字路S</t>
    <rPh sb="0" eb="1">
      <t>ギャク</t>
    </rPh>
    <rPh sb="2" eb="4">
      <t>ジロ</t>
    </rPh>
    <phoneticPr fontId="2"/>
  </si>
  <si>
    <t>夕方交通量が多いので注意</t>
    <rPh sb="0" eb="2">
      <t>ユウガタ</t>
    </rPh>
    <rPh sb="2" eb="6">
      <t>コウツウ</t>
    </rPh>
    <rPh sb="6" eb="7">
      <t>オオ</t>
    </rPh>
    <rPh sb="10" eb="12">
      <t>チュウイ</t>
    </rPh>
    <phoneticPr fontId="2"/>
  </si>
  <si>
    <t>松坂城　石垣が正面に</t>
    <rPh sb="0" eb="2">
      <t>マツザカ</t>
    </rPh>
    <rPh sb="2" eb="3">
      <t>シロ</t>
    </rPh>
    <rPh sb="4" eb="6">
      <t>イシガキ</t>
    </rPh>
    <rPh sb="7" eb="9">
      <t>ショウメン</t>
    </rPh>
    <phoneticPr fontId="2"/>
  </si>
  <si>
    <t>石畳の道に沿う　神社の鳥居をくぐらない　　武家屋敷町</t>
    <rPh sb="0" eb="2">
      <t>イシダタミ</t>
    </rPh>
    <rPh sb="3" eb="4">
      <t>ミチ</t>
    </rPh>
    <rPh sb="5" eb="6">
      <t>ソ</t>
    </rPh>
    <rPh sb="8" eb="10">
      <t>ジンジャ</t>
    </rPh>
    <rPh sb="11" eb="13">
      <t>トリイ</t>
    </rPh>
    <rPh sb="21" eb="25">
      <t>ブケヤシキ</t>
    </rPh>
    <rPh sb="25" eb="26">
      <t>マチ</t>
    </rPh>
    <phoneticPr fontId="2"/>
  </si>
  <si>
    <t>久米町西S</t>
    <rPh sb="0" eb="3">
      <t>クメチョウ</t>
    </rPh>
    <rPh sb="3" eb="4">
      <t>ニシ</t>
    </rPh>
    <phoneticPr fontId="2"/>
  </si>
  <si>
    <t>左折</t>
    <rPh sb="0" eb="2">
      <t>サセツ</t>
    </rPh>
    <phoneticPr fontId="2"/>
  </si>
  <si>
    <t>市道</t>
    <rPh sb="0" eb="2">
      <t>シドウ</t>
    </rPh>
    <phoneticPr fontId="2"/>
  </si>
  <si>
    <t>常夜燈をぐるりと回る</t>
    <rPh sb="0" eb="3">
      <t>ジョウヤトウ</t>
    </rPh>
    <rPh sb="8" eb="9">
      <t>マワ</t>
    </rPh>
    <phoneticPr fontId="2"/>
  </si>
  <si>
    <t>月本追分直進</t>
    <rPh sb="0" eb="2">
      <t>ツキモト</t>
    </rPh>
    <rPh sb="2" eb="4">
      <t>オイワケ</t>
    </rPh>
    <rPh sb="4" eb="6">
      <t>チョクシン</t>
    </rPh>
    <phoneticPr fontId="2"/>
  </si>
  <si>
    <t>レシートを取得してください。（イートインあり）</t>
  </si>
  <si>
    <t>道なり左折</t>
    <rPh sb="0" eb="1">
      <t>ミチ</t>
    </rPh>
    <rPh sb="3" eb="5">
      <t>サセツ</t>
    </rPh>
    <phoneticPr fontId="2"/>
  </si>
  <si>
    <t>県道648　旧伊勢別街道</t>
    <rPh sb="0" eb="2">
      <t>ケンドウ</t>
    </rPh>
    <rPh sb="6" eb="7">
      <t>キュウ</t>
    </rPh>
    <rPh sb="7" eb="9">
      <t>イセ</t>
    </rPh>
    <rPh sb="9" eb="10">
      <t>ベツ</t>
    </rPh>
    <rPh sb="10" eb="12">
      <t>カイドウ</t>
    </rPh>
    <phoneticPr fontId="2"/>
  </si>
  <si>
    <t>旧伊勢別街道　</t>
    <rPh sb="0" eb="1">
      <t>キュウ</t>
    </rPh>
    <rPh sb="1" eb="3">
      <t>イセ</t>
    </rPh>
    <rPh sb="3" eb="4">
      <t>ベツ</t>
    </rPh>
    <rPh sb="4" eb="6">
      <t>カイドウ</t>
    </rPh>
    <phoneticPr fontId="2"/>
  </si>
  <si>
    <t>県道10号/旧伊勢別街道</t>
    <rPh sb="6" eb="7">
      <t>キュウ</t>
    </rPh>
    <rPh sb="7" eb="9">
      <t>イセ</t>
    </rPh>
    <rPh sb="9" eb="10">
      <t>ベツ</t>
    </rPh>
    <rPh sb="10" eb="12">
      <t>カイドウ</t>
    </rPh>
    <phoneticPr fontId="2"/>
  </si>
  <si>
    <t>旧伊勢別街道</t>
    <rPh sb="0" eb="1">
      <t>キュウ</t>
    </rPh>
    <rPh sb="1" eb="3">
      <t>イセ</t>
    </rPh>
    <rPh sb="3" eb="4">
      <t>ベツ</t>
    </rPh>
    <rPh sb="4" eb="6">
      <t>カイドウ</t>
    </rPh>
    <phoneticPr fontId="2"/>
  </si>
  <si>
    <t>細い旧街道</t>
    <rPh sb="0" eb="1">
      <t>ホソ</t>
    </rPh>
    <rPh sb="2" eb="5">
      <t>キュウカイドウ</t>
    </rPh>
    <phoneticPr fontId="2"/>
  </si>
  <si>
    <t>　鈴鹿峠へ</t>
    <rPh sb="1" eb="3">
      <t>スズカ</t>
    </rPh>
    <rPh sb="3" eb="4">
      <t>トウゲ</t>
    </rPh>
    <phoneticPr fontId="2"/>
  </si>
  <si>
    <t>東海道と伊勢別街道追分　常夜燈　
関宿へ　</t>
    <rPh sb="0" eb="3">
      <t>トウカイドウ</t>
    </rPh>
    <rPh sb="4" eb="6">
      <t>イセ</t>
    </rPh>
    <rPh sb="6" eb="7">
      <t>ベツ</t>
    </rPh>
    <rPh sb="7" eb="9">
      <t>カイドウ</t>
    </rPh>
    <rPh sb="9" eb="11">
      <t>オイワケ</t>
    </rPh>
    <rPh sb="12" eb="15">
      <t>ジョウヤトウ</t>
    </rPh>
    <phoneticPr fontId="2"/>
  </si>
  <si>
    <t>水口宿　 宿出口にからくり人形時計</t>
  </si>
  <si>
    <r>
      <t>国道1号へ合流　</t>
    </r>
    <r>
      <rPr>
        <b/>
        <sz val="12"/>
        <color rgb="FFFF0000"/>
        <rFont val="ＭＳ Ｐゴシック"/>
        <family val="3"/>
        <charset val="128"/>
        <scheme val="major"/>
      </rPr>
      <t>一番左側車線</t>
    </r>
    <r>
      <rPr>
        <b/>
        <sz val="12"/>
        <color theme="1"/>
        <rFont val="ＭＳ Ｐゴシック"/>
        <family val="3"/>
        <charset val="128"/>
        <scheme val="major"/>
      </rPr>
      <t>から県道13へ分岐していく</t>
    </r>
    <rPh sb="12" eb="14">
      <t>シャセン</t>
    </rPh>
    <phoneticPr fontId="2"/>
  </si>
  <si>
    <t>横田橋</t>
    <rPh sb="0" eb="2">
      <t>ヨコタ</t>
    </rPh>
    <rPh sb="2" eb="3">
      <t>バシ</t>
    </rPh>
    <phoneticPr fontId="2"/>
  </si>
  <si>
    <t>県道42号</t>
    <rPh sb="0" eb="2">
      <t>ケンドウ</t>
    </rPh>
    <rPh sb="4" eb="5">
      <t>ゴウ</t>
    </rPh>
    <phoneticPr fontId="2"/>
  </si>
  <si>
    <t>近江大橋西詰S</t>
    <rPh sb="0" eb="2">
      <t>オウミ</t>
    </rPh>
    <rPh sb="2" eb="4">
      <t>オオハシ</t>
    </rPh>
    <rPh sb="4" eb="5">
      <t>ニシ</t>
    </rPh>
    <rPh sb="5" eb="6">
      <t>ヅメ</t>
    </rPh>
    <phoneticPr fontId="2"/>
  </si>
  <si>
    <t>近江大橋西詰S</t>
    <rPh sb="0" eb="2">
      <t>オウミ</t>
    </rPh>
    <rPh sb="2" eb="4">
      <t>オオハシ</t>
    </rPh>
    <rPh sb="4" eb="6">
      <t>ニシヅメ</t>
    </rPh>
    <phoneticPr fontId="2"/>
  </si>
  <si>
    <t>竜が丘S</t>
    <rPh sb="0" eb="1">
      <t>リュウ</t>
    </rPh>
    <rPh sb="2" eb="3">
      <t>オカ</t>
    </rPh>
    <phoneticPr fontId="2"/>
  </si>
  <si>
    <t>左側</t>
    <rPh sb="0" eb="2">
      <t>ヒダリガワ</t>
    </rPh>
    <phoneticPr fontId="2"/>
  </si>
  <si>
    <t>西宿二丁目</t>
    <rPh sb="0" eb="1">
      <t>ニシ</t>
    </rPh>
    <rPh sb="1" eb="2">
      <t>シュク</t>
    </rPh>
    <rPh sb="2" eb="5">
      <t>ニチョウメ</t>
    </rPh>
    <phoneticPr fontId="2"/>
  </si>
  <si>
    <t>左奥へ</t>
    <rPh sb="0" eb="1">
      <t>ヒダリ</t>
    </rPh>
    <rPh sb="1" eb="2">
      <t>オク</t>
    </rPh>
    <phoneticPr fontId="2"/>
  </si>
  <si>
    <t>左前方へ</t>
    <rPh sb="0" eb="1">
      <t>ヒダリ</t>
    </rPh>
    <rPh sb="1" eb="3">
      <t>ゼンポウ</t>
    </rPh>
    <phoneticPr fontId="2"/>
  </si>
  <si>
    <t>筋向橋S</t>
    <rPh sb="0" eb="2">
      <t>スジムカ</t>
    </rPh>
    <rPh sb="2" eb="3">
      <t>ハシ</t>
    </rPh>
    <phoneticPr fontId="2"/>
  </si>
  <si>
    <t>市道・旧熊野街道</t>
    <rPh sb="0" eb="2">
      <t>シドウ</t>
    </rPh>
    <rPh sb="3" eb="4">
      <t>キュウ</t>
    </rPh>
    <rPh sb="4" eb="6">
      <t>クマノ</t>
    </rPh>
    <rPh sb="6" eb="8">
      <t>カイドウ</t>
    </rPh>
    <phoneticPr fontId="2"/>
  </si>
  <si>
    <t>県道37号</t>
    <phoneticPr fontId="2"/>
  </si>
  <si>
    <t>近江大橋西詰手前で左から2車線目に入る。　</t>
    <rPh sb="0" eb="2">
      <t>オウミ</t>
    </rPh>
    <rPh sb="2" eb="4">
      <t>オオハシ</t>
    </rPh>
    <rPh sb="4" eb="6">
      <t>ニシヅメ</t>
    </rPh>
    <rPh sb="6" eb="8">
      <t>テマエ</t>
    </rPh>
    <rPh sb="17" eb="18">
      <t>ハイ</t>
    </rPh>
    <phoneticPr fontId="2"/>
  </si>
  <si>
    <t>橋渡って正面の道を左折で入る</t>
    <rPh sb="0" eb="2">
      <t>ハシワタ</t>
    </rPh>
    <rPh sb="4" eb="6">
      <t>ショウメン</t>
    </rPh>
    <rPh sb="7" eb="8">
      <t>ミチ</t>
    </rPh>
    <rPh sb="9" eb="11">
      <t>サセツ</t>
    </rPh>
    <rPh sb="12" eb="13">
      <t>ハイ</t>
    </rPh>
    <phoneticPr fontId="2"/>
  </si>
  <si>
    <t>レシートを取得してください　（イートインは深夜時間帯は閉鎖されます）
　逢坂峠へ</t>
    <rPh sb="5" eb="7">
      <t>シュトク</t>
    </rPh>
    <rPh sb="21" eb="23">
      <t>シンヤ</t>
    </rPh>
    <rPh sb="23" eb="26">
      <t>ジカンタイ</t>
    </rPh>
    <rPh sb="27" eb="29">
      <t>ヘイサ</t>
    </rPh>
    <rPh sb="36" eb="39">
      <t>オウサカトウゲ</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</si>
</sst>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_ "/>
  </numFmts>
  <fonts count="21" x14ac:knownFonts="1">
    <font>
      <sz val="11"/>
      <name val="ＭＳ Ｐゴシック"/>
      <family val="3"/>
      <charset val="128"/>
    </font>
    <font>
      <sz val="10"/>
      <name val="ＭＳ Ｐゴシック"/>
      <family val="3"/>
      <charset val="128"/>
    </font>
    <font>
      <sz val="6"/>
      <name val="ＭＳ Ｐゴシック"/>
      <family val="3"/>
      <charset val="128"/>
    </font>
    <font>
      <sz val="10"/>
      <name val="ＭＳ Ｐゴシック"/>
      <family val="3"/>
      <charset val="128"/>
      <scheme val="major"/>
    </font>
    <font>
      <b/>
      <sz val="10"/>
      <name val="ＭＳ Ｐゴシック"/>
      <family val="3"/>
      <charset val="128"/>
      <scheme val="major"/>
    </font>
    <font>
      <b/>
      <sz val="12"/>
      <name val="ＭＳ Ｐゴシック"/>
      <family val="3"/>
      <charset val="128"/>
      <scheme val="major"/>
    </font>
    <font>
      <sz val="11"/>
      <name val="ＭＳ Ｐゴシック"/>
      <family val="3"/>
      <charset val="128"/>
      <scheme val="major"/>
    </font>
    <font>
      <b/>
      <sz val="12"/>
      <color theme="1"/>
      <name val="ＭＳ Ｐゴシック"/>
      <family val="3"/>
      <charset val="128"/>
      <scheme val="major"/>
    </font>
    <font>
      <b/>
      <sz val="14"/>
      <name val="ＭＳ Ｐゴシック"/>
      <family val="3"/>
      <charset val="128"/>
      <scheme val="major"/>
    </font>
    <font>
      <b/>
      <sz val="14"/>
      <color theme="1"/>
      <name val="ＭＳ Ｐゴシック"/>
      <family val="3"/>
      <charset val="128"/>
      <scheme val="major"/>
    </font>
    <font>
      <sz val="12"/>
      <color theme="1"/>
      <name val="ＭＳ Ｐゴシック"/>
      <family val="3"/>
      <charset val="128"/>
      <scheme val="major"/>
    </font>
    <font>
      <b/>
      <sz val="10"/>
      <color theme="1"/>
      <name val="ＭＳ Ｐゴシック"/>
      <family val="3"/>
      <charset val="128"/>
      <scheme val="major"/>
    </font>
    <font>
      <b/>
      <sz val="11"/>
      <name val="ＭＳ Ｐゴシック"/>
      <family val="3"/>
      <charset val="128"/>
      <scheme val="major"/>
    </font>
    <font>
      <b/>
      <sz val="11"/>
      <color theme="1"/>
      <name val="ＭＳ Ｐゴシック"/>
      <family val="3"/>
      <charset val="128"/>
      <scheme val="major"/>
    </font>
    <font>
      <sz val="10"/>
      <color theme="1"/>
      <name val="ＭＳ Ｐゴシック"/>
      <family val="3"/>
      <charset val="128"/>
      <scheme val="major"/>
    </font>
    <font>
      <sz val="12"/>
      <color rgb="FFFF0000"/>
      <name val="ＭＳ Ｐゴシック"/>
      <family val="3"/>
      <charset val="128"/>
      <scheme val="major"/>
    </font>
    <font>
      <b/>
      <sz val="10"/>
      <color rgb="FFFF0000"/>
      <name val="ＭＳ Ｐゴシック"/>
      <family val="3"/>
      <charset val="128"/>
      <scheme val="major"/>
    </font>
    <font>
      <sz val="14"/>
      <name val="ＭＳ Ｐゴシック"/>
      <family val="3"/>
      <charset val="128"/>
      <scheme val="major"/>
    </font>
    <font>
      <sz val="16"/>
      <name val="ＭＳ Ｐゴシック"/>
      <family val="3"/>
      <charset val="128"/>
      <scheme val="major"/>
    </font>
    <font>
      <sz val="16"/>
      <color theme="1"/>
      <name val="ＭＳ Ｐゴシック"/>
      <family val="3"/>
      <charset val="128"/>
      <scheme val="major"/>
    </font>
    <font>
      <b/>
      <sz val="12"/>
      <color rgb="FFFF0000"/>
      <name val="ＭＳ Ｐゴシック"/>
      <family val="3"/>
      <charset val="128"/>
      <scheme val="major"/>
    </font>
  </fonts>
  <fills count="4">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s>
  <borders count="18">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top/>
      <bottom style="thin">
        <color indexed="64"/>
      </bottom>
      <diagonal/>
    </border>
    <border>
      <left style="thick">
        <color indexed="64"/>
      </left>
      <right style="thin">
        <color indexed="64"/>
      </right>
      <top style="double">
        <color indexed="64"/>
      </top>
      <bottom style="thin">
        <color indexed="64"/>
      </bottom>
      <diagonal/>
    </border>
  </borders>
  <cellStyleXfs count="1">
    <xf numFmtId="0" fontId="0" fillId="0" borderId="0">
      <alignment vertical="center"/>
    </xf>
  </cellStyleXfs>
  <cellXfs count="178">
    <xf numFmtId="0" fontId="0" fillId="0" borderId="0" xfId="0">
      <alignment vertical="center"/>
    </xf>
    <xf numFmtId="0" fontId="5" fillId="0" borderId="5" xfId="0" applyFont="1" applyFill="1" applyBorder="1">
      <alignment vertical="center"/>
    </xf>
    <xf numFmtId="0" fontId="5" fillId="0" borderId="6" xfId="0" applyFont="1" applyFill="1" applyBorder="1">
      <alignment vertical="center"/>
    </xf>
    <xf numFmtId="0" fontId="5" fillId="0" borderId="9" xfId="0" applyFont="1" applyFill="1" applyBorder="1">
      <alignment vertical="center"/>
    </xf>
    <xf numFmtId="0" fontId="5" fillId="0" borderId="5" xfId="0" applyFont="1" applyFill="1" applyBorder="1" applyAlignment="1">
      <alignment vertical="center" wrapText="1"/>
    </xf>
    <xf numFmtId="0" fontId="3" fillId="0" borderId="0" xfId="0" applyFont="1" applyFill="1">
      <alignment vertical="center"/>
    </xf>
    <xf numFmtId="0" fontId="5" fillId="0" borderId="9" xfId="0" applyFont="1" applyFill="1" applyBorder="1" applyAlignment="1">
      <alignment vertical="center" wrapText="1"/>
    </xf>
    <xf numFmtId="0" fontId="5" fillId="2" borderId="9" xfId="0" applyFont="1" applyFill="1" applyBorder="1">
      <alignment vertical="center"/>
    </xf>
    <xf numFmtId="0" fontId="4" fillId="0" borderId="0" xfId="0" applyFont="1" applyFill="1">
      <alignment vertical="center"/>
    </xf>
    <xf numFmtId="0" fontId="5" fillId="0" borderId="2" xfId="0" applyFont="1" applyFill="1" applyBorder="1">
      <alignment vertical="center"/>
    </xf>
    <xf numFmtId="0" fontId="5" fillId="0" borderId="0" xfId="0" applyFont="1" applyFill="1" applyBorder="1">
      <alignment vertical="center"/>
    </xf>
    <xf numFmtId="0" fontId="7" fillId="2" borderId="9" xfId="0" applyFont="1" applyFill="1" applyBorder="1">
      <alignment vertical="center"/>
    </xf>
    <xf numFmtId="0" fontId="7" fillId="0" borderId="9" xfId="0" applyFont="1" applyFill="1" applyBorder="1">
      <alignment vertical="center"/>
    </xf>
    <xf numFmtId="176" fontId="7" fillId="0" borderId="5" xfId="0" applyNumberFormat="1" applyFont="1" applyFill="1" applyBorder="1" applyAlignment="1">
      <alignment horizontal="right" vertical="center"/>
    </xf>
    <xf numFmtId="176" fontId="7" fillId="2" borderId="5" xfId="0" applyNumberFormat="1" applyFont="1" applyFill="1" applyBorder="1" applyAlignment="1">
      <alignment horizontal="right" vertical="center"/>
    </xf>
    <xf numFmtId="0" fontId="7" fillId="0" borderId="9" xfId="0" applyFont="1" applyFill="1" applyBorder="1" applyAlignment="1">
      <alignment vertical="center" wrapText="1"/>
    </xf>
    <xf numFmtId="0" fontId="3" fillId="2" borderId="0" xfId="0" applyFont="1" applyFill="1">
      <alignment vertical="center"/>
    </xf>
    <xf numFmtId="176" fontId="7" fillId="0" borderId="2" xfId="0" applyNumberFormat="1" applyFont="1" applyFill="1" applyBorder="1" applyAlignment="1">
      <alignment horizontal="right" vertical="center"/>
    </xf>
    <xf numFmtId="176" fontId="8" fillId="0" borderId="2" xfId="0" applyNumberFormat="1" applyFont="1" applyFill="1" applyBorder="1" applyAlignment="1">
      <alignment horizontal="right" vertical="center"/>
    </xf>
    <xf numFmtId="176" fontId="8" fillId="0" borderId="6" xfId="0" applyNumberFormat="1" applyFont="1" applyFill="1" applyBorder="1" applyAlignment="1">
      <alignment horizontal="right" vertical="center"/>
    </xf>
    <xf numFmtId="176" fontId="9" fillId="0" borderId="5" xfId="0" applyNumberFormat="1" applyFont="1" applyFill="1" applyBorder="1" applyAlignment="1">
      <alignment horizontal="right" vertical="center"/>
    </xf>
    <xf numFmtId="176" fontId="9" fillId="2" borderId="5" xfId="0" applyNumberFormat="1" applyFont="1" applyFill="1" applyBorder="1" applyAlignment="1">
      <alignment horizontal="right" vertical="center"/>
    </xf>
    <xf numFmtId="0" fontId="7" fillId="0" borderId="5" xfId="0" applyFont="1" applyFill="1" applyBorder="1" applyAlignment="1">
      <alignment vertical="center" wrapText="1"/>
    </xf>
    <xf numFmtId="0" fontId="10" fillId="0" borderId="9"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176" fontId="8" fillId="2" borderId="6" xfId="0" applyNumberFormat="1" applyFont="1" applyFill="1" applyBorder="1" applyAlignment="1">
      <alignment horizontal="right" vertical="center"/>
    </xf>
    <xf numFmtId="0" fontId="10" fillId="2" borderId="9" xfId="0" applyFont="1" applyFill="1" applyBorder="1" applyAlignment="1">
      <alignment vertical="center" wrapText="1"/>
    </xf>
    <xf numFmtId="0" fontId="4" fillId="0" borderId="1" xfId="0" applyFont="1" applyFill="1" applyBorder="1">
      <alignment vertical="center"/>
    </xf>
    <xf numFmtId="0" fontId="4" fillId="2" borderId="4" xfId="0" applyFont="1" applyFill="1" applyBorder="1">
      <alignment vertical="center"/>
    </xf>
    <xf numFmtId="0" fontId="4" fillId="0" borderId="4" xfId="0" applyFont="1" applyFill="1" applyBorder="1">
      <alignment vertical="center"/>
    </xf>
    <xf numFmtId="0" fontId="11" fillId="0" borderId="4" xfId="0" applyFont="1" applyFill="1" applyBorder="1">
      <alignment vertical="center"/>
    </xf>
    <xf numFmtId="0" fontId="5" fillId="0" borderId="2" xfId="0" applyFont="1" applyFill="1" applyBorder="1" applyAlignment="1">
      <alignment vertical="center" wrapText="1"/>
    </xf>
    <xf numFmtId="0" fontId="7" fillId="2" borderId="9" xfId="0" applyFont="1" applyFill="1" applyBorder="1" applyAlignment="1">
      <alignment vertical="center" wrapText="1"/>
    </xf>
    <xf numFmtId="176" fontId="7" fillId="0" borderId="0" xfId="0" applyNumberFormat="1" applyFont="1" applyFill="1" applyAlignment="1">
      <alignment horizontal="right" vertical="center"/>
    </xf>
    <xf numFmtId="0" fontId="5" fillId="0" borderId="0" xfId="0" applyFont="1" applyFill="1">
      <alignment vertical="center"/>
    </xf>
    <xf numFmtId="0" fontId="5" fillId="0" borderId="5" xfId="0" applyFont="1" applyFill="1" applyBorder="1" applyAlignment="1">
      <alignment vertical="center"/>
    </xf>
    <xf numFmtId="0" fontId="5" fillId="0" borderId="5" xfId="0" applyFont="1" applyFill="1" applyBorder="1">
      <alignment vertical="center"/>
    </xf>
    <xf numFmtId="0" fontId="5" fillId="0" borderId="5" xfId="0" applyFont="1" applyFill="1" applyBorder="1" applyAlignment="1">
      <alignment vertical="center" wrapText="1"/>
    </xf>
    <xf numFmtId="0" fontId="3" fillId="0" borderId="0" xfId="0" applyFont="1" applyFill="1">
      <alignment vertical="center"/>
    </xf>
    <xf numFmtId="176" fontId="7" fillId="0" borderId="5" xfId="0" applyNumberFormat="1" applyFont="1" applyFill="1" applyBorder="1" applyAlignment="1">
      <alignment horizontal="right" vertical="center"/>
    </xf>
    <xf numFmtId="176" fontId="7" fillId="2" borderId="5" xfId="0" applyNumberFormat="1" applyFont="1" applyFill="1" applyBorder="1" applyAlignment="1">
      <alignment horizontal="right" vertical="center"/>
    </xf>
    <xf numFmtId="0" fontId="3" fillId="2" borderId="0" xfId="0" applyFont="1" applyFill="1">
      <alignment vertical="center"/>
    </xf>
    <xf numFmtId="176" fontId="8" fillId="0" borderId="5" xfId="0" applyNumberFormat="1" applyFont="1" applyFill="1" applyBorder="1" applyAlignment="1">
      <alignment horizontal="right" vertical="center"/>
    </xf>
    <xf numFmtId="0" fontId="3" fillId="0" borderId="5" xfId="0" applyFont="1" applyFill="1" applyBorder="1">
      <alignment vertical="center"/>
    </xf>
    <xf numFmtId="176" fontId="8" fillId="0" borderId="0" xfId="0" applyNumberFormat="1" applyFont="1" applyFill="1" applyAlignment="1">
      <alignment horizontal="right" vertical="center"/>
    </xf>
    <xf numFmtId="0" fontId="5" fillId="0" borderId="0" xfId="0" applyFont="1" applyFill="1" applyAlignment="1">
      <alignment vertical="center" wrapText="1"/>
    </xf>
    <xf numFmtId="0" fontId="5" fillId="2" borderId="5" xfId="0" applyFont="1" applyFill="1" applyBorder="1" applyAlignment="1">
      <alignment vertical="center" wrapText="1"/>
    </xf>
    <xf numFmtId="0" fontId="5" fillId="0" borderId="0" xfId="0" applyFont="1" applyFill="1">
      <alignment vertical="center"/>
    </xf>
    <xf numFmtId="0" fontId="12" fillId="0" borderId="0" xfId="0" applyFont="1" applyFill="1">
      <alignment vertical="center"/>
    </xf>
    <xf numFmtId="0" fontId="12" fillId="0" borderId="3" xfId="0" applyFont="1" applyFill="1" applyBorder="1">
      <alignment vertical="center"/>
    </xf>
    <xf numFmtId="0" fontId="12" fillId="0" borderId="7" xfId="0" applyFont="1" applyFill="1" applyBorder="1">
      <alignment vertical="center"/>
    </xf>
    <xf numFmtId="0" fontId="6" fillId="0" borderId="7" xfId="0" applyFont="1" applyFill="1" applyBorder="1">
      <alignment vertical="center"/>
    </xf>
    <xf numFmtId="0" fontId="12" fillId="0" borderId="8" xfId="0" applyFont="1" applyFill="1" applyBorder="1">
      <alignment vertical="center"/>
    </xf>
    <xf numFmtId="176" fontId="12" fillId="0" borderId="8" xfId="0" applyNumberFormat="1" applyFont="1" applyFill="1" applyBorder="1">
      <alignment vertical="center"/>
    </xf>
    <xf numFmtId="176" fontId="12" fillId="0" borderId="10" xfId="0" applyNumberFormat="1" applyFont="1" applyFill="1" applyBorder="1">
      <alignment vertical="center"/>
    </xf>
    <xf numFmtId="0" fontId="12" fillId="0" borderId="10" xfId="0" applyFont="1" applyFill="1" applyBorder="1">
      <alignment vertical="center"/>
    </xf>
    <xf numFmtId="176" fontId="12" fillId="2" borderId="10" xfId="0" applyNumberFormat="1" applyFont="1" applyFill="1" applyBorder="1">
      <alignment vertical="center"/>
    </xf>
    <xf numFmtId="176" fontId="13" fillId="0" borderId="10" xfId="0" applyNumberFormat="1" applyFont="1" applyFill="1" applyBorder="1">
      <alignment vertical="center"/>
    </xf>
    <xf numFmtId="176" fontId="13" fillId="2" borderId="10" xfId="0" applyNumberFormat="1" applyFont="1" applyFill="1" applyBorder="1">
      <alignment vertical="center"/>
    </xf>
    <xf numFmtId="0" fontId="10" fillId="0" borderId="5" xfId="0" applyFont="1" applyFill="1" applyBorder="1" applyAlignment="1">
      <alignment vertical="center" wrapText="1"/>
    </xf>
    <xf numFmtId="0" fontId="5" fillId="0" borderId="6" xfId="0" applyFont="1" applyFill="1" applyBorder="1" applyAlignment="1">
      <alignment vertical="center"/>
    </xf>
    <xf numFmtId="14" fontId="10" fillId="0" borderId="0" xfId="0" applyNumberFormat="1" applyFont="1" applyFill="1" applyAlignment="1">
      <alignment vertical="center" wrapText="1"/>
    </xf>
    <xf numFmtId="0" fontId="10" fillId="0" borderId="6" xfId="0" applyFont="1" applyFill="1" applyBorder="1" applyAlignment="1">
      <alignment vertical="center" wrapText="1"/>
    </xf>
    <xf numFmtId="0" fontId="14" fillId="0" borderId="9" xfId="0" applyFont="1" applyFill="1" applyBorder="1" applyAlignment="1">
      <alignment vertical="center" wrapText="1"/>
    </xf>
    <xf numFmtId="0" fontId="10" fillId="0" borderId="0" xfId="0" applyFont="1" applyFill="1" applyBorder="1" applyAlignment="1">
      <alignment vertical="center" wrapText="1"/>
    </xf>
    <xf numFmtId="0" fontId="10" fillId="0" borderId="0" xfId="0" applyFont="1" applyFill="1" applyAlignment="1">
      <alignment vertical="center" wrapText="1"/>
    </xf>
    <xf numFmtId="176" fontId="12" fillId="0" borderId="10" xfId="0" applyNumberFormat="1" applyFont="1" applyFill="1" applyBorder="1" applyAlignment="1">
      <alignment vertical="center" wrapText="1"/>
    </xf>
    <xf numFmtId="0" fontId="7" fillId="0" borderId="9" xfId="0" applyFont="1" applyFill="1" applyBorder="1" applyAlignment="1">
      <alignment horizontal="center" vertical="center" wrapText="1"/>
    </xf>
    <xf numFmtId="0" fontId="5" fillId="0" borderId="11" xfId="0" applyFont="1" applyFill="1" applyBorder="1" applyAlignment="1">
      <alignment vertical="center"/>
    </xf>
    <xf numFmtId="0" fontId="5" fillId="0" borderId="9" xfId="0" applyFont="1" applyFill="1" applyBorder="1" applyAlignment="1">
      <alignment horizontal="left" vertical="center" wrapText="1"/>
    </xf>
    <xf numFmtId="0" fontId="5" fillId="0" borderId="9" xfId="0" applyFont="1" applyFill="1" applyBorder="1" applyAlignment="1">
      <alignment vertical="top" wrapText="1"/>
    </xf>
    <xf numFmtId="0" fontId="3" fillId="0" borderId="0" xfId="0" applyFont="1" applyFill="1" applyBorder="1">
      <alignment vertical="center"/>
    </xf>
    <xf numFmtId="0" fontId="11" fillId="0" borderId="0" xfId="0" applyFont="1" applyFill="1" applyBorder="1">
      <alignment vertical="center"/>
    </xf>
    <xf numFmtId="0" fontId="7" fillId="0" borderId="0" xfId="0" applyFont="1" applyFill="1" applyBorder="1" applyAlignment="1">
      <alignment vertical="center" wrapText="1"/>
    </xf>
    <xf numFmtId="0" fontId="7" fillId="0" borderId="0" xfId="0" applyFont="1" applyFill="1" applyBorder="1">
      <alignment vertical="center"/>
    </xf>
    <xf numFmtId="176" fontId="7" fillId="0" borderId="0" xfId="0" applyNumberFormat="1" applyFont="1" applyFill="1" applyBorder="1" applyAlignment="1">
      <alignment horizontal="right" vertical="center"/>
    </xf>
    <xf numFmtId="176" fontId="9" fillId="0" borderId="0" xfId="0" applyNumberFormat="1" applyFont="1" applyFill="1" applyBorder="1" applyAlignment="1">
      <alignment horizontal="right" vertical="center"/>
    </xf>
    <xf numFmtId="176" fontId="13" fillId="0" borderId="0" xfId="0" applyNumberFormat="1" applyFont="1" applyFill="1" applyBorder="1">
      <alignment vertical="center"/>
    </xf>
    <xf numFmtId="0" fontId="7" fillId="2" borderId="12" xfId="0" applyFont="1" applyFill="1" applyBorder="1" applyAlignment="1">
      <alignment vertical="center" wrapText="1"/>
    </xf>
    <xf numFmtId="0" fontId="7" fillId="2" borderId="12" xfId="0" applyFont="1" applyFill="1" applyBorder="1">
      <alignment vertical="center"/>
    </xf>
    <xf numFmtId="176" fontId="7" fillId="2" borderId="12" xfId="0" applyNumberFormat="1" applyFont="1" applyFill="1" applyBorder="1" applyAlignment="1">
      <alignment horizontal="right" vertical="center"/>
    </xf>
    <xf numFmtId="176" fontId="9" fillId="2" borderId="12" xfId="0" applyNumberFormat="1" applyFont="1" applyFill="1" applyBorder="1" applyAlignment="1">
      <alignment horizontal="right" vertical="center"/>
    </xf>
    <xf numFmtId="0" fontId="10" fillId="2" borderId="12" xfId="0" applyFont="1" applyFill="1" applyBorder="1" applyAlignment="1">
      <alignment vertical="center" wrapText="1"/>
    </xf>
    <xf numFmtId="176" fontId="12" fillId="2" borderId="10" xfId="0" applyNumberFormat="1" applyFont="1" applyFill="1" applyBorder="1" applyAlignment="1">
      <alignment vertical="center" wrapText="1"/>
    </xf>
    <xf numFmtId="176" fontId="13" fillId="2" borderId="12" xfId="0" applyNumberFormat="1" applyFont="1" applyFill="1" applyBorder="1" applyAlignment="1">
      <alignment vertical="center" wrapText="1"/>
    </xf>
    <xf numFmtId="0" fontId="7" fillId="0" borderId="5" xfId="0" applyFont="1" applyFill="1" applyBorder="1">
      <alignment vertical="center"/>
    </xf>
    <xf numFmtId="0" fontId="11" fillId="2" borderId="4" xfId="0" applyFont="1" applyFill="1" applyBorder="1">
      <alignment vertical="center"/>
    </xf>
    <xf numFmtId="0" fontId="15" fillId="0" borderId="5" xfId="0" applyFont="1" applyFill="1" applyBorder="1" applyAlignment="1">
      <alignment vertical="center" wrapText="1"/>
    </xf>
    <xf numFmtId="176" fontId="13" fillId="0" borderId="5" xfId="0" applyNumberFormat="1" applyFont="1" applyFill="1" applyBorder="1">
      <alignment vertical="center"/>
    </xf>
    <xf numFmtId="0" fontId="11" fillId="0" borderId="14" xfId="0" applyFont="1" applyFill="1" applyBorder="1">
      <alignment vertical="center"/>
    </xf>
    <xf numFmtId="0" fontId="11" fillId="0" borderId="15" xfId="0" applyFont="1" applyFill="1" applyBorder="1">
      <alignment vertical="center"/>
    </xf>
    <xf numFmtId="0" fontId="11" fillId="2" borderId="13" xfId="0" applyFont="1" applyFill="1" applyBorder="1">
      <alignment vertical="center"/>
    </xf>
    <xf numFmtId="0" fontId="7" fillId="0" borderId="0" xfId="0" applyFont="1" applyFill="1" applyBorder="1" applyAlignment="1">
      <alignment horizontal="left" vertical="top"/>
    </xf>
    <xf numFmtId="176" fontId="7" fillId="0" borderId="0" xfId="0" applyNumberFormat="1" applyFont="1" applyFill="1" applyBorder="1" applyAlignment="1">
      <alignment horizontal="right" vertical="center" wrapText="1"/>
    </xf>
    <xf numFmtId="0" fontId="3" fillId="0" borderId="0" xfId="0" applyFont="1">
      <alignment vertical="center"/>
    </xf>
    <xf numFmtId="0" fontId="11" fillId="0" borderId="4" xfId="0" applyFont="1" applyBorder="1">
      <alignment vertical="center"/>
    </xf>
    <xf numFmtId="0" fontId="5" fillId="0" borderId="5" xfId="0" applyFont="1" applyBorder="1" applyAlignment="1">
      <alignment vertical="center" wrapText="1"/>
    </xf>
    <xf numFmtId="0" fontId="5" fillId="0" borderId="6" xfId="0" applyFont="1" applyBorder="1" applyAlignment="1">
      <alignment vertical="center" wrapText="1"/>
    </xf>
    <xf numFmtId="0" fontId="5" fillId="0" borderId="6" xfId="0" applyFont="1" applyBorder="1">
      <alignment vertical="center"/>
    </xf>
    <xf numFmtId="176" fontId="7" fillId="0" borderId="6" xfId="0" applyNumberFormat="1" applyFont="1" applyBorder="1" applyAlignment="1">
      <alignment horizontal="right" vertical="center"/>
    </xf>
    <xf numFmtId="176" fontId="8" fillId="0" borderId="6" xfId="0" applyNumberFormat="1" applyFont="1" applyBorder="1" applyAlignment="1">
      <alignment horizontal="right" vertical="center"/>
    </xf>
    <xf numFmtId="0" fontId="12" fillId="0" borderId="7" xfId="0" applyFont="1" applyBorder="1">
      <alignment vertical="center"/>
    </xf>
    <xf numFmtId="0" fontId="12" fillId="0" borderId="16" xfId="0" applyFont="1" applyBorder="1">
      <alignment vertical="center"/>
    </xf>
    <xf numFmtId="0" fontId="16" fillId="0" borderId="0" xfId="0" applyFont="1" applyAlignment="1">
      <alignment horizontal="right" vertical="center"/>
    </xf>
    <xf numFmtId="0" fontId="10" fillId="0" borderId="6" xfId="0" applyFont="1" applyBorder="1" applyAlignment="1">
      <alignment vertical="center" wrapText="1"/>
    </xf>
    <xf numFmtId="0" fontId="12" fillId="0" borderId="5" xfId="0" applyFont="1" applyBorder="1">
      <alignment vertical="center"/>
    </xf>
    <xf numFmtId="0" fontId="6" fillId="0" borderId="5" xfId="0" applyFont="1" applyBorder="1">
      <alignment vertical="center"/>
    </xf>
    <xf numFmtId="0" fontId="5" fillId="0" borderId="5" xfId="0" applyFont="1" applyBorder="1">
      <alignment vertical="center"/>
    </xf>
    <xf numFmtId="176" fontId="7" fillId="0" borderId="5" xfId="0" applyNumberFormat="1" applyFont="1" applyBorder="1" applyAlignment="1">
      <alignment horizontal="right" vertical="center"/>
    </xf>
    <xf numFmtId="176" fontId="8" fillId="0" borderId="5" xfId="0" applyNumberFormat="1" applyFont="1" applyBorder="1" applyAlignment="1">
      <alignment horizontal="right" vertical="center"/>
    </xf>
    <xf numFmtId="0" fontId="10" fillId="0" borderId="5" xfId="0" applyFont="1" applyBorder="1" applyAlignment="1">
      <alignment vertical="center" wrapText="1"/>
    </xf>
    <xf numFmtId="176" fontId="12" fillId="0" borderId="5" xfId="0" applyNumberFormat="1" applyFont="1" applyBorder="1">
      <alignment vertical="center"/>
    </xf>
    <xf numFmtId="0" fontId="7" fillId="0" borderId="5" xfId="0" applyFont="1" applyBorder="1" applyAlignment="1">
      <alignment vertical="center" wrapText="1"/>
    </xf>
    <xf numFmtId="0" fontId="5" fillId="0" borderId="9" xfId="0" applyFont="1" applyBorder="1" applyAlignment="1">
      <alignment vertical="center" wrapText="1"/>
    </xf>
    <xf numFmtId="0" fontId="5" fillId="0" borderId="9" xfId="0" applyFont="1" applyBorder="1">
      <alignment vertical="center"/>
    </xf>
    <xf numFmtId="176" fontId="8" fillId="0" borderId="9" xfId="0" applyNumberFormat="1" applyFont="1" applyBorder="1" applyAlignment="1">
      <alignment horizontal="right" vertical="center"/>
    </xf>
    <xf numFmtId="0" fontId="10" fillId="0" borderId="9" xfId="0" applyFont="1" applyBorder="1" applyAlignment="1">
      <alignment vertical="center" wrapText="1"/>
    </xf>
    <xf numFmtId="0" fontId="14" fillId="0" borderId="0" xfId="0" applyFont="1">
      <alignment vertical="center"/>
    </xf>
    <xf numFmtId="0" fontId="7" fillId="0" borderId="9" xfId="0" applyFont="1" applyBorder="1" applyAlignment="1">
      <alignment vertical="center" wrapText="1"/>
    </xf>
    <xf numFmtId="0" fontId="7" fillId="0" borderId="9" xfId="0" applyFont="1" applyBorder="1">
      <alignment vertical="center"/>
    </xf>
    <xf numFmtId="176" fontId="9" fillId="0" borderId="9" xfId="0" applyNumberFormat="1" applyFont="1" applyBorder="1" applyAlignment="1">
      <alignment horizontal="right" vertical="center"/>
    </xf>
    <xf numFmtId="0" fontId="13" fillId="0" borderId="5" xfId="0" applyFont="1" applyBorder="1" applyAlignment="1">
      <alignment vertical="center" wrapText="1"/>
    </xf>
    <xf numFmtId="176" fontId="8" fillId="2" borderId="9" xfId="0" applyNumberFormat="1" applyFont="1" applyFill="1" applyBorder="1" applyAlignment="1">
      <alignment horizontal="right" vertical="center"/>
    </xf>
    <xf numFmtId="176" fontId="12" fillId="0" borderId="5" xfId="0" applyNumberFormat="1" applyFont="1" applyBorder="1" applyAlignment="1">
      <alignment vertical="center" wrapText="1"/>
    </xf>
    <xf numFmtId="0" fontId="4" fillId="0" borderId="0" xfId="0" applyFont="1">
      <alignment vertical="center"/>
    </xf>
    <xf numFmtId="176" fontId="13" fillId="0" borderId="5" xfId="0" applyNumberFormat="1" applyFont="1" applyBorder="1">
      <alignment vertical="center"/>
    </xf>
    <xf numFmtId="0" fontId="11" fillId="0" borderId="5" xfId="0" applyFont="1" applyBorder="1">
      <alignment vertical="center"/>
    </xf>
    <xf numFmtId="0" fontId="7" fillId="0" borderId="5" xfId="0" applyFont="1" applyBorder="1">
      <alignment vertical="center"/>
    </xf>
    <xf numFmtId="176" fontId="9" fillId="0" borderId="5" xfId="0" applyNumberFormat="1" applyFont="1" applyBorder="1" applyAlignment="1">
      <alignment horizontal="right" vertical="center"/>
    </xf>
    <xf numFmtId="0" fontId="13" fillId="0" borderId="5" xfId="0" applyFont="1" applyBorder="1">
      <alignment vertical="center"/>
    </xf>
    <xf numFmtId="0" fontId="11" fillId="2" borderId="5" xfId="0" applyFont="1" applyFill="1" applyBorder="1">
      <alignment vertical="center"/>
    </xf>
    <xf numFmtId="0" fontId="5" fillId="2" borderId="5" xfId="0" applyFont="1" applyFill="1" applyBorder="1">
      <alignment vertical="center"/>
    </xf>
    <xf numFmtId="176" fontId="8" fillId="2" borderId="5" xfId="0" applyNumberFormat="1" applyFont="1" applyFill="1" applyBorder="1" applyAlignment="1">
      <alignment horizontal="right" vertical="center"/>
    </xf>
    <xf numFmtId="0" fontId="10" fillId="2" borderId="5" xfId="0" applyFont="1" applyFill="1" applyBorder="1" applyAlignment="1">
      <alignment vertical="center" wrapText="1"/>
    </xf>
    <xf numFmtId="0" fontId="12" fillId="0" borderId="0" xfId="0" applyFont="1" applyBorder="1">
      <alignment vertical="center"/>
    </xf>
    <xf numFmtId="0" fontId="5" fillId="0" borderId="0" xfId="0" applyFont="1" applyFill="1" applyBorder="1" applyAlignment="1">
      <alignment vertical="center" wrapText="1"/>
    </xf>
    <xf numFmtId="176" fontId="8" fillId="0" borderId="0" xfId="0" applyNumberFormat="1" applyFont="1" applyFill="1" applyBorder="1" applyAlignment="1">
      <alignment horizontal="right" vertical="center"/>
    </xf>
    <xf numFmtId="0" fontId="12" fillId="0" borderId="0" xfId="0" applyFont="1" applyFill="1" applyBorder="1">
      <alignment vertical="center"/>
    </xf>
    <xf numFmtId="176" fontId="13" fillId="0" borderId="10" xfId="0" applyNumberFormat="1" applyFont="1" applyFill="1" applyBorder="1" applyAlignment="1">
      <alignment vertical="center" wrapText="1"/>
    </xf>
    <xf numFmtId="0" fontId="17" fillId="0" borderId="0" xfId="0" applyFont="1" applyFill="1">
      <alignment vertical="center"/>
    </xf>
    <xf numFmtId="0" fontId="8" fillId="0" borderId="0" xfId="0" applyFont="1" applyFill="1">
      <alignment vertical="center"/>
    </xf>
    <xf numFmtId="176" fontId="17" fillId="0" borderId="0" xfId="0" applyNumberFormat="1" applyFont="1" applyFill="1">
      <alignment vertical="center"/>
    </xf>
    <xf numFmtId="0" fontId="8" fillId="0" borderId="0" xfId="0" applyFont="1" applyFill="1" applyAlignment="1">
      <alignment vertical="center"/>
    </xf>
    <xf numFmtId="0" fontId="18" fillId="0" borderId="0" xfId="0" applyFont="1" applyFill="1">
      <alignment vertical="center"/>
    </xf>
    <xf numFmtId="0" fontId="19" fillId="0" borderId="0" xfId="0" applyFont="1" applyFill="1" applyAlignment="1">
      <alignment vertical="center" wrapText="1"/>
    </xf>
    <xf numFmtId="176" fontId="10" fillId="0" borderId="5" xfId="0" applyNumberFormat="1" applyFont="1" applyFill="1" applyBorder="1" applyAlignment="1">
      <alignment horizontal="right" vertical="center" wrapText="1"/>
    </xf>
    <xf numFmtId="0" fontId="10" fillId="0" borderId="2" xfId="0" applyFont="1" applyFill="1" applyBorder="1" applyAlignment="1">
      <alignment vertical="center" wrapText="1"/>
    </xf>
    <xf numFmtId="0" fontId="10" fillId="2" borderId="6" xfId="0" applyFont="1" applyFill="1" applyBorder="1" applyAlignment="1">
      <alignment vertical="center" wrapText="1"/>
    </xf>
    <xf numFmtId="0" fontId="15" fillId="0" borderId="5" xfId="0" applyFont="1" applyBorder="1" applyAlignment="1">
      <alignment vertical="center" wrapText="1"/>
    </xf>
    <xf numFmtId="0" fontId="15" fillId="0" borderId="9" xfId="0" applyFont="1" applyBorder="1" applyAlignment="1">
      <alignment vertical="center" wrapText="1"/>
    </xf>
    <xf numFmtId="0" fontId="12" fillId="2" borderId="5" xfId="0" applyFont="1" applyFill="1" applyBorder="1">
      <alignment vertical="center"/>
    </xf>
    <xf numFmtId="0" fontId="12" fillId="2" borderId="5" xfId="0" applyFont="1" applyFill="1" applyBorder="1" applyAlignment="1">
      <alignment vertical="center" wrapText="1"/>
    </xf>
    <xf numFmtId="0" fontId="4" fillId="2" borderId="17" xfId="0" applyFont="1" applyFill="1" applyBorder="1">
      <alignment vertical="center"/>
    </xf>
    <xf numFmtId="0" fontId="0" fillId="2" borderId="0" xfId="0" applyFill="1">
      <alignment vertical="center"/>
    </xf>
    <xf numFmtId="176" fontId="8" fillId="0" borderId="9" xfId="0" applyNumberFormat="1" applyFont="1" applyFill="1" applyBorder="1" applyAlignment="1">
      <alignment horizontal="right" vertical="center"/>
    </xf>
    <xf numFmtId="176" fontId="13" fillId="0" borderId="5" xfId="0" applyNumberFormat="1" applyFont="1" applyFill="1" applyBorder="1" applyAlignment="1">
      <alignment vertical="center" wrapText="1"/>
    </xf>
    <xf numFmtId="176" fontId="12" fillId="2" borderId="5" xfId="0" applyNumberFormat="1" applyFont="1" applyFill="1" applyBorder="1">
      <alignment vertical="center"/>
    </xf>
    <xf numFmtId="0" fontId="11" fillId="3" borderId="4" xfId="0" applyFont="1" applyFill="1" applyBorder="1">
      <alignment vertical="center"/>
    </xf>
    <xf numFmtId="0" fontId="5" fillId="3" borderId="5" xfId="0" applyFont="1" applyFill="1" applyBorder="1" applyAlignment="1">
      <alignment vertical="center" wrapText="1"/>
    </xf>
    <xf numFmtId="0" fontId="5" fillId="3" borderId="6" xfId="0" applyFont="1" applyFill="1" applyBorder="1" applyAlignment="1">
      <alignment vertical="center" wrapText="1"/>
    </xf>
    <xf numFmtId="0" fontId="5" fillId="3" borderId="6" xfId="0" applyFont="1" applyFill="1" applyBorder="1">
      <alignment vertical="center"/>
    </xf>
    <xf numFmtId="176" fontId="7" fillId="3" borderId="6" xfId="0" applyNumberFormat="1" applyFont="1" applyFill="1" applyBorder="1" applyAlignment="1">
      <alignment horizontal="right" vertical="center"/>
    </xf>
    <xf numFmtId="176" fontId="8" fillId="3" borderId="6" xfId="0" applyNumberFormat="1" applyFont="1" applyFill="1" applyBorder="1" applyAlignment="1">
      <alignment horizontal="right" vertical="center"/>
    </xf>
    <xf numFmtId="0" fontId="10" fillId="3" borderId="6" xfId="0" applyFont="1" applyFill="1" applyBorder="1" applyAlignment="1">
      <alignment vertical="center" wrapText="1"/>
    </xf>
    <xf numFmtId="0" fontId="12" fillId="3" borderId="16" xfId="0" applyFont="1" applyFill="1" applyBorder="1">
      <alignment vertical="center"/>
    </xf>
    <xf numFmtId="0" fontId="5" fillId="3" borderId="9" xfId="0" applyFont="1" applyFill="1" applyBorder="1" applyAlignment="1">
      <alignment vertical="center" wrapText="1"/>
    </xf>
    <xf numFmtId="0" fontId="5" fillId="3" borderId="9" xfId="0" applyFont="1" applyFill="1" applyBorder="1">
      <alignment vertical="center"/>
    </xf>
    <xf numFmtId="176" fontId="7" fillId="3" borderId="5" xfId="0" applyNumberFormat="1" applyFont="1" applyFill="1" applyBorder="1" applyAlignment="1">
      <alignment horizontal="right" vertical="center"/>
    </xf>
    <xf numFmtId="176" fontId="8" fillId="3" borderId="9" xfId="0" applyNumberFormat="1" applyFont="1" applyFill="1" applyBorder="1" applyAlignment="1">
      <alignment horizontal="right" vertical="center"/>
    </xf>
    <xf numFmtId="0" fontId="3" fillId="3" borderId="0" xfId="0" applyFont="1" applyFill="1">
      <alignment vertical="center"/>
    </xf>
    <xf numFmtId="0" fontId="10" fillId="3" borderId="9" xfId="0" applyFont="1" applyFill="1" applyBorder="1" applyAlignment="1">
      <alignment vertical="center" wrapText="1"/>
    </xf>
    <xf numFmtId="0" fontId="3" fillId="3" borderId="0" xfId="0" applyFont="1" applyFill="1" applyAlignment="1">
      <alignment vertical="center" wrapText="1"/>
    </xf>
    <xf numFmtId="176" fontId="12" fillId="3" borderId="5" xfId="0" applyNumberFormat="1" applyFont="1" applyFill="1" applyBorder="1">
      <alignment vertical="center"/>
    </xf>
    <xf numFmtId="20" fontId="12" fillId="2" borderId="7" xfId="0" applyNumberFormat="1" applyFont="1" applyFill="1" applyBorder="1">
      <alignment vertical="center"/>
    </xf>
    <xf numFmtId="176" fontId="12" fillId="0" borderId="5" xfId="0" applyNumberFormat="1" applyFont="1" applyFill="1" applyBorder="1">
      <alignment vertical="center"/>
    </xf>
    <xf numFmtId="0" fontId="7" fillId="0" borderId="9" xfId="0" applyFont="1" applyBorder="1" applyAlignment="1">
      <alignment horizontal="left" vertical="center" wrapText="1"/>
    </xf>
    <xf numFmtId="0" fontId="4" fillId="0" borderId="0" xfId="0" applyFont="1" applyFill="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939802</xdr:colOff>
      <xdr:row>216</xdr:row>
      <xdr:rowOff>101600</xdr:rowOff>
    </xdr:from>
    <xdr:to>
      <xdr:col>3</xdr:col>
      <xdr:colOff>488952</xdr:colOff>
      <xdr:row>221</xdr:row>
      <xdr:rowOff>279400</xdr:rowOff>
    </xdr:to>
    <xdr:pic>
      <xdr:nvPicPr>
        <xdr:cNvPr id="7" name="図 6">
          <a:extLst>
            <a:ext uri="{FF2B5EF4-FFF2-40B4-BE49-F238E27FC236}">
              <a16:creationId xmlns:a16="http://schemas.microsoft.com/office/drawing/2014/main" id="{516C7EF9-85F8-4F6C-93D6-C2E04B32BB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9802" y="101498400"/>
          <a:ext cx="2800350" cy="3733800"/>
        </a:xfrm>
        <a:prstGeom prst="rect">
          <a:avLst/>
        </a:prstGeom>
      </xdr:spPr>
    </xdr:pic>
    <xdr:clientData/>
  </xdr:twoCellAnchor>
  <xdr:twoCellAnchor editAs="oneCell">
    <xdr:from>
      <xdr:col>3</xdr:col>
      <xdr:colOff>1104900</xdr:colOff>
      <xdr:row>216</xdr:row>
      <xdr:rowOff>216244</xdr:rowOff>
    </xdr:from>
    <xdr:to>
      <xdr:col>6</xdr:col>
      <xdr:colOff>0</xdr:colOff>
      <xdr:row>219</xdr:row>
      <xdr:rowOff>612775</xdr:rowOff>
    </xdr:to>
    <xdr:pic>
      <xdr:nvPicPr>
        <xdr:cNvPr id="11" name="図 10">
          <a:extLst>
            <a:ext uri="{FF2B5EF4-FFF2-40B4-BE49-F238E27FC236}">
              <a16:creationId xmlns:a16="http://schemas.microsoft.com/office/drawing/2014/main" id="{FA884D4B-4B43-4296-9593-66F0AC6718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56100" y="101613044"/>
          <a:ext cx="3378200" cy="2530131"/>
        </a:xfrm>
        <a:prstGeom prst="rect">
          <a:avLst/>
        </a:prstGeom>
      </xdr:spPr>
    </xdr:pic>
    <xdr:clientData/>
  </xdr:twoCellAnchor>
  <xdr:twoCellAnchor editAs="oneCell">
    <xdr:from>
      <xdr:col>6</xdr:col>
      <xdr:colOff>952500</xdr:colOff>
      <xdr:row>216</xdr:row>
      <xdr:rowOff>139700</xdr:rowOff>
    </xdr:from>
    <xdr:to>
      <xdr:col>8</xdr:col>
      <xdr:colOff>688975</xdr:colOff>
      <xdr:row>222</xdr:row>
      <xdr:rowOff>584200</xdr:rowOff>
    </xdr:to>
    <xdr:pic>
      <xdr:nvPicPr>
        <xdr:cNvPr id="13" name="図 12">
          <a:extLst>
            <a:ext uri="{FF2B5EF4-FFF2-40B4-BE49-F238E27FC236}">
              <a16:creationId xmlns:a16="http://schemas.microsoft.com/office/drawing/2014/main" id="{6721CD4C-AA70-49D4-A78B-ACB551D1DDA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86800" y="101536500"/>
          <a:ext cx="3533775" cy="4711700"/>
        </a:xfrm>
        <a:prstGeom prst="rect">
          <a:avLst/>
        </a:prstGeom>
      </xdr:spPr>
    </xdr:pic>
    <xdr:clientData/>
  </xdr:twoCellAnchor>
  <xdr:twoCellAnchor editAs="oneCell">
    <xdr:from>
      <xdr:col>4</xdr:col>
      <xdr:colOff>279401</xdr:colOff>
      <xdr:row>206</xdr:row>
      <xdr:rowOff>50800</xdr:rowOff>
    </xdr:from>
    <xdr:to>
      <xdr:col>5</xdr:col>
      <xdr:colOff>915195</xdr:colOff>
      <xdr:row>213</xdr:row>
      <xdr:rowOff>647700</xdr:rowOff>
    </xdr:to>
    <xdr:pic>
      <xdr:nvPicPr>
        <xdr:cNvPr id="3" name="図 2">
          <a:extLst>
            <a:ext uri="{FF2B5EF4-FFF2-40B4-BE49-F238E27FC236}">
              <a16:creationId xmlns:a16="http://schemas.microsoft.com/office/drawing/2014/main" id="{0A29C0CE-0C16-4A31-BD57-3E000BC4C0E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0601" y="95326200"/>
          <a:ext cx="2578894" cy="4584700"/>
        </a:xfrm>
        <a:prstGeom prst="rect">
          <a:avLst/>
        </a:prstGeom>
      </xdr:spPr>
    </xdr:pic>
    <xdr:clientData/>
  </xdr:twoCellAnchor>
  <xdr:twoCellAnchor editAs="oneCell">
    <xdr:from>
      <xdr:col>0</xdr:col>
      <xdr:colOff>1092200</xdr:colOff>
      <xdr:row>205</xdr:row>
      <xdr:rowOff>177800</xdr:rowOff>
    </xdr:from>
    <xdr:to>
      <xdr:col>3</xdr:col>
      <xdr:colOff>391319</xdr:colOff>
      <xdr:row>213</xdr:row>
      <xdr:rowOff>508000</xdr:rowOff>
    </xdr:to>
    <xdr:pic>
      <xdr:nvPicPr>
        <xdr:cNvPr id="5" name="図 4">
          <a:extLst>
            <a:ext uri="{FF2B5EF4-FFF2-40B4-BE49-F238E27FC236}">
              <a16:creationId xmlns:a16="http://schemas.microsoft.com/office/drawing/2014/main" id="{7EC2A026-0F5C-4642-AF2D-CA287294D9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2200" y="95237300"/>
          <a:ext cx="2550319" cy="4533900"/>
        </a:xfrm>
        <a:prstGeom prst="rect">
          <a:avLst/>
        </a:prstGeom>
      </xdr:spPr>
    </xdr:pic>
    <xdr:clientData/>
  </xdr:twoCellAnchor>
  <xdr:twoCellAnchor editAs="oneCell">
    <xdr:from>
      <xdr:col>0</xdr:col>
      <xdr:colOff>1460499</xdr:colOff>
      <xdr:row>231</xdr:row>
      <xdr:rowOff>79025</xdr:rowOff>
    </xdr:from>
    <xdr:to>
      <xdr:col>3</xdr:col>
      <xdr:colOff>1155699</xdr:colOff>
      <xdr:row>251</xdr:row>
      <xdr:rowOff>97368</xdr:rowOff>
    </xdr:to>
    <xdr:pic>
      <xdr:nvPicPr>
        <xdr:cNvPr id="6" name="図 5">
          <a:extLst>
            <a:ext uri="{FF2B5EF4-FFF2-40B4-BE49-F238E27FC236}">
              <a16:creationId xmlns:a16="http://schemas.microsoft.com/office/drawing/2014/main" id="{3944A0FA-A971-4883-8775-6A7BBFC0E0F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314677" y="113403947"/>
          <a:ext cx="5238043" cy="2946400"/>
        </a:xfrm>
        <a:prstGeom prst="rect">
          <a:avLst/>
        </a:prstGeom>
      </xdr:spPr>
    </xdr:pic>
    <xdr:clientData/>
  </xdr:twoCellAnchor>
  <xdr:twoCellAnchor editAs="oneCell">
    <xdr:from>
      <xdr:col>4</xdr:col>
      <xdr:colOff>1282700</xdr:colOff>
      <xdr:row>233</xdr:row>
      <xdr:rowOff>177800</xdr:rowOff>
    </xdr:from>
    <xdr:to>
      <xdr:col>8</xdr:col>
      <xdr:colOff>870656</xdr:colOff>
      <xdr:row>247</xdr:row>
      <xdr:rowOff>841375</xdr:rowOff>
    </xdr:to>
    <xdr:pic>
      <xdr:nvPicPr>
        <xdr:cNvPr id="17" name="図 16">
          <a:extLst>
            <a:ext uri="{FF2B5EF4-FFF2-40B4-BE49-F238E27FC236}">
              <a16:creationId xmlns:a16="http://schemas.microsoft.com/office/drawing/2014/main" id="{12468051-4395-4789-B989-131C156D5B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03900" y="112788700"/>
          <a:ext cx="6598356" cy="371157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68"/>
  <sheetViews>
    <sheetView tabSelected="1" view="pageBreakPreview" topLeftCell="A158" zoomScale="75" zoomScaleNormal="75" zoomScaleSheetLayoutView="75" workbookViewId="0">
      <selection activeCell="L160" sqref="L160"/>
    </sheetView>
  </sheetViews>
  <sheetFormatPr defaultColWidth="16.625" defaultRowHeight="17.25" x14ac:dyDescent="0.15"/>
  <cols>
    <col min="1" max="1" width="22" style="39" customWidth="1"/>
    <col min="2" max="2" width="4" style="8" customWidth="1"/>
    <col min="3" max="3" width="16.625" style="46"/>
    <col min="4" max="4" width="16.625" style="48"/>
    <col min="5" max="5" width="25.5" style="35" customWidth="1"/>
    <col min="6" max="6" width="16.625" style="34"/>
    <col min="7" max="7" width="16.625" style="45"/>
    <col min="8" max="8" width="33.125" style="66" customWidth="1"/>
    <col min="9" max="9" width="16.625" style="49"/>
    <col min="10" max="10" width="16.625" style="140"/>
    <col min="11" max="16384" width="16.625" style="5"/>
  </cols>
  <sheetData>
    <row r="1" spans="1:10" x14ac:dyDescent="0.15">
      <c r="B1" s="177" t="s">
        <v>562</v>
      </c>
      <c r="C1" s="177"/>
      <c r="H1" s="62"/>
    </row>
    <row r="2" spans="1:10" x14ac:dyDescent="0.15">
      <c r="E2" s="13"/>
      <c r="H2" s="146">
        <f>I2-I1</f>
        <v>0</v>
      </c>
    </row>
    <row r="3" spans="1:10" ht="18" thickBot="1" x14ac:dyDescent="0.2">
      <c r="E3" s="13"/>
      <c r="H3" s="146"/>
      <c r="I3" s="49" t="s">
        <v>271</v>
      </c>
    </row>
    <row r="4" spans="1:10" ht="21.75" customHeight="1" thickBot="1" x14ac:dyDescent="0.2">
      <c r="B4" s="28"/>
      <c r="C4" s="32" t="s">
        <v>0</v>
      </c>
      <c r="D4" s="9" t="s">
        <v>1</v>
      </c>
      <c r="E4" s="9" t="s">
        <v>1</v>
      </c>
      <c r="F4" s="17" t="s">
        <v>2</v>
      </c>
      <c r="G4" s="18" t="s">
        <v>3</v>
      </c>
      <c r="H4" s="147" t="s">
        <v>4</v>
      </c>
      <c r="I4" s="50" t="s">
        <v>6</v>
      </c>
    </row>
    <row r="5" spans="1:10" s="16" customFormat="1" ht="72" customHeight="1" thickTop="1" x14ac:dyDescent="0.15">
      <c r="A5" s="136"/>
      <c r="B5" s="153">
        <v>1</v>
      </c>
      <c r="C5" s="47" t="s">
        <v>550</v>
      </c>
      <c r="D5" s="25"/>
      <c r="E5" s="25" t="s">
        <v>14</v>
      </c>
      <c r="F5" s="14">
        <v>0</v>
      </c>
      <c r="G5" s="26">
        <v>0</v>
      </c>
      <c r="H5" s="148" t="s">
        <v>563</v>
      </c>
      <c r="I5" s="174">
        <v>0.20833333333333334</v>
      </c>
      <c r="J5" s="140"/>
    </row>
    <row r="6" spans="1:10" ht="30" customHeight="1" x14ac:dyDescent="0.15">
      <c r="B6" s="30">
        <f t="shared" ref="B6:B69" si="0">B5+1</f>
        <v>2</v>
      </c>
      <c r="C6" s="38" t="s">
        <v>12</v>
      </c>
      <c r="D6" s="2" t="s">
        <v>7</v>
      </c>
      <c r="E6" s="2" t="s">
        <v>5</v>
      </c>
      <c r="F6" s="13">
        <v>2.1</v>
      </c>
      <c r="G6" s="19">
        <f>G5+F6</f>
        <v>2.1</v>
      </c>
      <c r="H6" s="63"/>
      <c r="I6" s="51"/>
    </row>
    <row r="7" spans="1:10" ht="30" customHeight="1" x14ac:dyDescent="0.15">
      <c r="B7" s="30">
        <f t="shared" si="0"/>
        <v>3</v>
      </c>
      <c r="C7" s="38" t="s">
        <v>15</v>
      </c>
      <c r="D7" s="2" t="s">
        <v>13</v>
      </c>
      <c r="E7" s="2" t="s">
        <v>16</v>
      </c>
      <c r="F7" s="13">
        <v>0.29999999999999982</v>
      </c>
      <c r="G7" s="19">
        <f t="shared" ref="G7:G68" si="1">G6+F7</f>
        <v>2.4</v>
      </c>
      <c r="H7" s="63"/>
      <c r="I7" s="52"/>
    </row>
    <row r="8" spans="1:10" ht="129" customHeight="1" x14ac:dyDescent="0.15">
      <c r="B8" s="30">
        <f t="shared" si="0"/>
        <v>4</v>
      </c>
      <c r="C8" s="38" t="s">
        <v>147</v>
      </c>
      <c r="D8" s="2" t="s">
        <v>9</v>
      </c>
      <c r="E8" s="2" t="s">
        <v>16</v>
      </c>
      <c r="F8" s="13">
        <v>9.2999999999999989</v>
      </c>
      <c r="G8" s="19">
        <f t="shared" si="1"/>
        <v>11.7</v>
      </c>
      <c r="H8" s="63" t="s">
        <v>126</v>
      </c>
      <c r="I8" s="52"/>
    </row>
    <row r="9" spans="1:10" s="39" customFormat="1" ht="30" customHeight="1" x14ac:dyDescent="0.15">
      <c r="B9" s="30">
        <f t="shared" si="0"/>
        <v>5</v>
      </c>
      <c r="C9" s="38" t="s">
        <v>19</v>
      </c>
      <c r="D9" s="2" t="s">
        <v>17</v>
      </c>
      <c r="E9" s="2" t="s">
        <v>18</v>
      </c>
      <c r="F9" s="40">
        <v>10</v>
      </c>
      <c r="G9" s="19">
        <f t="shared" si="1"/>
        <v>21.7</v>
      </c>
      <c r="H9" s="63"/>
      <c r="I9" s="52"/>
      <c r="J9" s="140"/>
    </row>
    <row r="10" spans="1:10" s="39" customFormat="1" ht="30" customHeight="1" x14ac:dyDescent="0.15">
      <c r="B10" s="30">
        <f t="shared" si="0"/>
        <v>6</v>
      </c>
      <c r="C10" s="38" t="s">
        <v>149</v>
      </c>
      <c r="D10" s="2" t="s">
        <v>13</v>
      </c>
      <c r="E10" s="2" t="s">
        <v>20</v>
      </c>
      <c r="F10" s="40">
        <v>0</v>
      </c>
      <c r="G10" s="19">
        <f t="shared" si="1"/>
        <v>21.7</v>
      </c>
      <c r="H10" s="63"/>
      <c r="I10" s="52"/>
      <c r="J10" s="140"/>
    </row>
    <row r="11" spans="1:10" s="39" customFormat="1" ht="30" customHeight="1" x14ac:dyDescent="0.15">
      <c r="B11" s="30">
        <f t="shared" si="0"/>
        <v>7</v>
      </c>
      <c r="C11" s="38" t="s">
        <v>150</v>
      </c>
      <c r="D11" s="2" t="s">
        <v>17</v>
      </c>
      <c r="E11" s="61" t="s">
        <v>21</v>
      </c>
      <c r="F11" s="40">
        <v>4.7</v>
      </c>
      <c r="G11" s="19">
        <f t="shared" si="1"/>
        <v>26.4</v>
      </c>
      <c r="H11" s="63" t="s">
        <v>22</v>
      </c>
      <c r="I11" s="52"/>
      <c r="J11" s="140"/>
    </row>
    <row r="12" spans="1:10" ht="53.25" customHeight="1" x14ac:dyDescent="0.15">
      <c r="B12" s="30">
        <f t="shared" si="0"/>
        <v>8</v>
      </c>
      <c r="C12" s="38" t="s">
        <v>23</v>
      </c>
      <c r="D12" s="2" t="s">
        <v>13</v>
      </c>
      <c r="E12" s="61" t="s">
        <v>24</v>
      </c>
      <c r="F12" s="13">
        <v>0.19999999999999929</v>
      </c>
      <c r="G12" s="19">
        <f t="shared" si="1"/>
        <v>26.599999999999998</v>
      </c>
      <c r="H12" s="63" t="s">
        <v>148</v>
      </c>
      <c r="I12" s="52"/>
    </row>
    <row r="13" spans="1:10" ht="51.75" customHeight="1" x14ac:dyDescent="0.15">
      <c r="B13" s="30">
        <f t="shared" si="0"/>
        <v>9</v>
      </c>
      <c r="C13" s="38" t="s">
        <v>32</v>
      </c>
      <c r="D13" s="2" t="s">
        <v>25</v>
      </c>
      <c r="E13" s="61" t="s">
        <v>31</v>
      </c>
      <c r="F13" s="13">
        <v>9.1999999999999993</v>
      </c>
      <c r="G13" s="19">
        <f t="shared" si="1"/>
        <v>35.799999999999997</v>
      </c>
      <c r="H13" s="63" t="s">
        <v>26</v>
      </c>
      <c r="I13" s="52"/>
    </row>
    <row r="14" spans="1:10" ht="30" customHeight="1" x14ac:dyDescent="0.15">
      <c r="B14" s="30">
        <f t="shared" si="0"/>
        <v>10</v>
      </c>
      <c r="C14" s="38" t="s">
        <v>10</v>
      </c>
      <c r="D14" s="2" t="s">
        <v>13</v>
      </c>
      <c r="E14" s="61" t="s">
        <v>27</v>
      </c>
      <c r="F14" s="13">
        <v>0.2</v>
      </c>
      <c r="G14" s="19">
        <f t="shared" si="1"/>
        <v>36</v>
      </c>
      <c r="H14" s="63" t="s">
        <v>28</v>
      </c>
      <c r="I14" s="52"/>
    </row>
    <row r="15" spans="1:10" ht="30" customHeight="1" x14ac:dyDescent="0.15">
      <c r="B15" s="30">
        <f t="shared" si="0"/>
        <v>11</v>
      </c>
      <c r="C15" s="38" t="s">
        <v>29</v>
      </c>
      <c r="D15" s="37" t="s">
        <v>13</v>
      </c>
      <c r="E15" s="36" t="s">
        <v>30</v>
      </c>
      <c r="F15" s="13">
        <v>0.60000000000000142</v>
      </c>
      <c r="G15" s="43">
        <f t="shared" si="1"/>
        <v>36.6</v>
      </c>
      <c r="H15" s="60" t="s">
        <v>33</v>
      </c>
      <c r="I15" s="53"/>
    </row>
    <row r="16" spans="1:10" ht="53.25" customHeight="1" x14ac:dyDescent="0.15">
      <c r="B16" s="30">
        <f t="shared" si="0"/>
        <v>12</v>
      </c>
      <c r="C16" s="38" t="s">
        <v>11</v>
      </c>
      <c r="D16" s="37" t="s">
        <v>34</v>
      </c>
      <c r="E16" s="37" t="s">
        <v>35</v>
      </c>
      <c r="F16" s="40">
        <v>0.10000000000000142</v>
      </c>
      <c r="G16" s="43">
        <f t="shared" si="1"/>
        <v>36.700000000000003</v>
      </c>
      <c r="H16" s="60" t="s">
        <v>127</v>
      </c>
      <c r="I16" s="53"/>
    </row>
    <row r="17" spans="2:10" ht="30" customHeight="1" x14ac:dyDescent="0.15">
      <c r="B17" s="30">
        <f t="shared" si="0"/>
        <v>13</v>
      </c>
      <c r="C17" s="38" t="s">
        <v>29</v>
      </c>
      <c r="D17" s="86" t="s">
        <v>105</v>
      </c>
      <c r="E17" s="37" t="s">
        <v>21</v>
      </c>
      <c r="F17" s="40">
        <v>0.5</v>
      </c>
      <c r="G17" s="43">
        <f t="shared" si="1"/>
        <v>37.200000000000003</v>
      </c>
      <c r="H17" s="60"/>
      <c r="I17" s="54"/>
    </row>
    <row r="18" spans="2:10" ht="30" customHeight="1" x14ac:dyDescent="0.15">
      <c r="B18" s="30">
        <f t="shared" si="0"/>
        <v>14</v>
      </c>
      <c r="C18" s="38" t="s">
        <v>36</v>
      </c>
      <c r="D18" s="37" t="s">
        <v>123</v>
      </c>
      <c r="E18" s="37" t="s">
        <v>21</v>
      </c>
      <c r="F18" s="40">
        <v>0.69999999999999574</v>
      </c>
      <c r="G18" s="43">
        <f t="shared" si="1"/>
        <v>37.9</v>
      </c>
      <c r="H18" s="60" t="s">
        <v>122</v>
      </c>
      <c r="I18" s="54"/>
    </row>
    <row r="19" spans="2:10" ht="42" customHeight="1" x14ac:dyDescent="0.15">
      <c r="B19" s="30">
        <f t="shared" si="0"/>
        <v>15</v>
      </c>
      <c r="C19" s="38" t="s">
        <v>36</v>
      </c>
      <c r="D19" s="37" t="s">
        <v>13</v>
      </c>
      <c r="E19" s="37" t="s">
        <v>21</v>
      </c>
      <c r="F19" s="40">
        <v>0.5</v>
      </c>
      <c r="G19" s="43">
        <f t="shared" si="1"/>
        <v>38.4</v>
      </c>
      <c r="H19" s="60" t="s">
        <v>108</v>
      </c>
      <c r="I19" s="54"/>
    </row>
    <row r="20" spans="2:10" ht="30" customHeight="1" x14ac:dyDescent="0.15">
      <c r="B20" s="30">
        <f t="shared" si="0"/>
        <v>16</v>
      </c>
      <c r="C20" s="38" t="s">
        <v>37</v>
      </c>
      <c r="D20" s="37" t="s">
        <v>13</v>
      </c>
      <c r="E20" s="37" t="s">
        <v>21</v>
      </c>
      <c r="F20" s="13">
        <v>0.20000000000000284</v>
      </c>
      <c r="G20" s="43">
        <f t="shared" si="1"/>
        <v>38.6</v>
      </c>
      <c r="H20" s="60"/>
      <c r="I20" s="54"/>
    </row>
    <row r="21" spans="2:10" ht="39" customHeight="1" x14ac:dyDescent="0.15">
      <c r="B21" s="30">
        <f t="shared" si="0"/>
        <v>17</v>
      </c>
      <c r="C21" s="38" t="s">
        <v>156</v>
      </c>
      <c r="D21" s="38" t="s">
        <v>38</v>
      </c>
      <c r="E21" s="37" t="s">
        <v>21</v>
      </c>
      <c r="F21" s="13">
        <v>0.5</v>
      </c>
      <c r="G21" s="43">
        <f t="shared" si="1"/>
        <v>39.1</v>
      </c>
      <c r="H21" s="60"/>
      <c r="I21" s="54"/>
    </row>
    <row r="22" spans="2:10" ht="30" customHeight="1" x14ac:dyDescent="0.15">
      <c r="B22" s="30">
        <f t="shared" si="0"/>
        <v>18</v>
      </c>
      <c r="C22" s="6" t="s">
        <v>39</v>
      </c>
      <c r="D22" s="37" t="s">
        <v>17</v>
      </c>
      <c r="E22" s="1" t="s">
        <v>40</v>
      </c>
      <c r="F22" s="13">
        <v>0.79999999999999716</v>
      </c>
      <c r="G22" s="43">
        <f t="shared" si="1"/>
        <v>39.9</v>
      </c>
      <c r="H22" s="23"/>
      <c r="I22" s="55"/>
    </row>
    <row r="23" spans="2:10" s="39" customFormat="1" ht="30" customHeight="1" x14ac:dyDescent="0.15">
      <c r="B23" s="30">
        <f t="shared" si="0"/>
        <v>19</v>
      </c>
      <c r="C23" s="6" t="s">
        <v>45</v>
      </c>
      <c r="D23" s="37" t="s">
        <v>46</v>
      </c>
      <c r="E23" s="37" t="s">
        <v>40</v>
      </c>
      <c r="F23" s="40">
        <v>5.9000000000000057</v>
      </c>
      <c r="G23" s="43">
        <f t="shared" si="1"/>
        <v>45.800000000000004</v>
      </c>
      <c r="H23" s="23"/>
      <c r="I23" s="55"/>
      <c r="J23" s="140"/>
    </row>
    <row r="24" spans="2:10" ht="36.75" customHeight="1" x14ac:dyDescent="0.15">
      <c r="B24" s="30">
        <f t="shared" si="0"/>
        <v>20</v>
      </c>
      <c r="C24" s="38" t="s">
        <v>42</v>
      </c>
      <c r="D24" s="37" t="s">
        <v>41</v>
      </c>
      <c r="E24" s="1" t="s">
        <v>43</v>
      </c>
      <c r="F24" s="13">
        <v>9.9999999999994316E-2</v>
      </c>
      <c r="G24" s="43">
        <f t="shared" si="1"/>
        <v>45.9</v>
      </c>
      <c r="H24" s="88" t="s">
        <v>44</v>
      </c>
      <c r="I24" s="53"/>
    </row>
    <row r="25" spans="2:10" ht="30" customHeight="1" x14ac:dyDescent="0.15">
      <c r="B25" s="30">
        <f t="shared" si="0"/>
        <v>21</v>
      </c>
      <c r="C25" s="38" t="s">
        <v>47</v>
      </c>
      <c r="D25" s="37" t="s">
        <v>48</v>
      </c>
      <c r="E25" s="10" t="s">
        <v>43</v>
      </c>
      <c r="F25" s="13">
        <v>0.30000000000000426</v>
      </c>
      <c r="G25" s="43">
        <f t="shared" si="1"/>
        <v>46.2</v>
      </c>
      <c r="H25" s="60" t="s">
        <v>49</v>
      </c>
      <c r="I25" s="53"/>
    </row>
    <row r="26" spans="2:10" ht="30" customHeight="1" x14ac:dyDescent="0.15">
      <c r="B26" s="30">
        <f t="shared" si="0"/>
        <v>22</v>
      </c>
      <c r="C26" s="38" t="s">
        <v>10</v>
      </c>
      <c r="D26" s="37" t="s">
        <v>13</v>
      </c>
      <c r="E26" s="37" t="s">
        <v>43</v>
      </c>
      <c r="F26" s="13">
        <v>0.29999999999999716</v>
      </c>
      <c r="G26" s="43">
        <f t="shared" si="1"/>
        <v>46.5</v>
      </c>
      <c r="H26" s="60" t="s">
        <v>50</v>
      </c>
      <c r="I26" s="54"/>
    </row>
    <row r="27" spans="2:10" ht="48.75" customHeight="1" x14ac:dyDescent="0.15">
      <c r="B27" s="30">
        <f t="shared" si="0"/>
        <v>23</v>
      </c>
      <c r="C27" s="36" t="s">
        <v>10</v>
      </c>
      <c r="D27" s="69" t="s">
        <v>13</v>
      </c>
      <c r="E27" s="4" t="s">
        <v>43</v>
      </c>
      <c r="F27" s="13">
        <v>0.20000000000000284</v>
      </c>
      <c r="G27" s="43">
        <f t="shared" si="1"/>
        <v>46.7</v>
      </c>
      <c r="H27" s="60" t="s">
        <v>151</v>
      </c>
      <c r="I27" s="53"/>
    </row>
    <row r="28" spans="2:10" ht="30" customHeight="1" x14ac:dyDescent="0.15">
      <c r="B28" s="30">
        <f t="shared" si="0"/>
        <v>24</v>
      </c>
      <c r="C28" s="38" t="s">
        <v>51</v>
      </c>
      <c r="D28" s="37" t="s">
        <v>46</v>
      </c>
      <c r="E28" s="4" t="s">
        <v>43</v>
      </c>
      <c r="F28" s="40">
        <v>2.8999999999999986</v>
      </c>
      <c r="G28" s="20">
        <f t="shared" si="1"/>
        <v>49.6</v>
      </c>
      <c r="H28" s="60" t="s">
        <v>109</v>
      </c>
      <c r="I28" s="53"/>
    </row>
    <row r="29" spans="2:10" ht="45" customHeight="1" x14ac:dyDescent="0.15">
      <c r="B29" s="30">
        <f t="shared" si="0"/>
        <v>25</v>
      </c>
      <c r="C29" s="38" t="s">
        <v>11</v>
      </c>
      <c r="D29" s="37" t="s">
        <v>17</v>
      </c>
      <c r="E29" s="1" t="s">
        <v>43</v>
      </c>
      <c r="F29" s="13">
        <v>0.39999999999999858</v>
      </c>
      <c r="G29" s="20">
        <f t="shared" si="1"/>
        <v>50</v>
      </c>
      <c r="H29" s="60" t="s">
        <v>110</v>
      </c>
      <c r="I29" s="54"/>
    </row>
    <row r="30" spans="2:10" ht="30" customHeight="1" x14ac:dyDescent="0.15">
      <c r="B30" s="30">
        <f t="shared" si="0"/>
        <v>26</v>
      </c>
      <c r="C30" s="6" t="s">
        <v>52</v>
      </c>
      <c r="D30" s="3" t="s">
        <v>13</v>
      </c>
      <c r="E30" s="3" t="s">
        <v>53</v>
      </c>
      <c r="F30" s="13">
        <v>9.3000000000000043</v>
      </c>
      <c r="G30" s="20">
        <f t="shared" si="1"/>
        <v>59.300000000000004</v>
      </c>
      <c r="H30" s="60"/>
      <c r="I30" s="53"/>
    </row>
    <row r="31" spans="2:10" ht="48" customHeight="1" x14ac:dyDescent="0.15">
      <c r="B31" s="30">
        <f t="shared" si="0"/>
        <v>27</v>
      </c>
      <c r="C31" s="6" t="s">
        <v>111</v>
      </c>
      <c r="D31" s="6" t="s">
        <v>129</v>
      </c>
      <c r="E31" s="3" t="s">
        <v>21</v>
      </c>
      <c r="F31" s="13">
        <v>1.0999999999999943</v>
      </c>
      <c r="G31" s="20">
        <f t="shared" si="1"/>
        <v>60.4</v>
      </c>
      <c r="H31" s="23" t="s">
        <v>128</v>
      </c>
      <c r="I31" s="53"/>
    </row>
    <row r="32" spans="2:10" ht="30" customHeight="1" x14ac:dyDescent="0.15">
      <c r="B32" s="30">
        <f t="shared" si="0"/>
        <v>28</v>
      </c>
      <c r="C32" s="6" t="s">
        <v>42</v>
      </c>
      <c r="D32" s="3" t="s">
        <v>54</v>
      </c>
      <c r="E32" s="3" t="s">
        <v>55</v>
      </c>
      <c r="F32" s="13">
        <v>2.6000000000000014</v>
      </c>
      <c r="G32" s="20">
        <f t="shared" si="1"/>
        <v>63</v>
      </c>
      <c r="H32" s="23"/>
      <c r="I32" s="55"/>
    </row>
    <row r="33" spans="1:10" ht="30" customHeight="1" x14ac:dyDescent="0.15">
      <c r="B33" s="30">
        <f t="shared" si="0"/>
        <v>29</v>
      </c>
      <c r="C33" s="6" t="s">
        <v>112</v>
      </c>
      <c r="D33" s="3" t="s">
        <v>17</v>
      </c>
      <c r="E33" s="3" t="s">
        <v>53</v>
      </c>
      <c r="F33" s="13">
        <v>0.89999999999999858</v>
      </c>
      <c r="G33" s="20">
        <f t="shared" si="1"/>
        <v>63.9</v>
      </c>
      <c r="H33" s="23"/>
      <c r="I33" s="56"/>
    </row>
    <row r="34" spans="1:10" ht="30" customHeight="1" x14ac:dyDescent="0.15">
      <c r="B34" s="30">
        <f t="shared" si="0"/>
        <v>30</v>
      </c>
      <c r="C34" s="6" t="s">
        <v>56</v>
      </c>
      <c r="D34" s="3" t="s">
        <v>13</v>
      </c>
      <c r="E34" s="3" t="s">
        <v>53</v>
      </c>
      <c r="F34" s="13">
        <v>0.20000000000000284</v>
      </c>
      <c r="G34" s="20">
        <f t="shared" si="1"/>
        <v>64.099999999999994</v>
      </c>
      <c r="H34" s="23"/>
      <c r="I34" s="56"/>
    </row>
    <row r="35" spans="1:10" s="42" customFormat="1" ht="54.75" customHeight="1" x14ac:dyDescent="0.15">
      <c r="A35" s="39"/>
      <c r="B35" s="29">
        <f t="shared" si="0"/>
        <v>31</v>
      </c>
      <c r="C35" s="24" t="s">
        <v>535</v>
      </c>
      <c r="D35" s="7" t="s">
        <v>57</v>
      </c>
      <c r="E35" s="24" t="s">
        <v>53</v>
      </c>
      <c r="F35" s="41">
        <v>1.0999999999999943</v>
      </c>
      <c r="G35" s="21">
        <f t="shared" si="1"/>
        <v>65.199999999999989</v>
      </c>
      <c r="H35" s="27" t="s">
        <v>58</v>
      </c>
      <c r="I35" s="84" t="s">
        <v>564</v>
      </c>
      <c r="J35" s="140"/>
    </row>
    <row r="36" spans="1:10" ht="30" customHeight="1" x14ac:dyDescent="0.15">
      <c r="B36" s="30">
        <f t="shared" si="0"/>
        <v>32</v>
      </c>
      <c r="C36" s="6" t="s">
        <v>59</v>
      </c>
      <c r="D36" s="6" t="s">
        <v>17</v>
      </c>
      <c r="E36" s="3" t="s">
        <v>60</v>
      </c>
      <c r="F36" s="13">
        <v>0.10000000000000853</v>
      </c>
      <c r="G36" s="20">
        <f t="shared" si="1"/>
        <v>65.3</v>
      </c>
      <c r="H36" s="23"/>
      <c r="I36" s="55"/>
    </row>
    <row r="37" spans="1:10" ht="30" customHeight="1" x14ac:dyDescent="0.15">
      <c r="B37" s="30">
        <f t="shared" si="0"/>
        <v>33</v>
      </c>
      <c r="C37" s="6" t="s">
        <v>61</v>
      </c>
      <c r="D37" s="3" t="s">
        <v>7</v>
      </c>
      <c r="E37" s="70" t="s">
        <v>62</v>
      </c>
      <c r="F37" s="13">
        <v>0.70000000000000284</v>
      </c>
      <c r="G37" s="20">
        <f t="shared" si="1"/>
        <v>66</v>
      </c>
      <c r="H37" s="23"/>
      <c r="I37" s="55"/>
    </row>
    <row r="38" spans="1:10" s="39" customFormat="1" ht="30" customHeight="1" x14ac:dyDescent="0.15">
      <c r="B38" s="30">
        <f t="shared" si="0"/>
        <v>34</v>
      </c>
      <c r="C38" s="71" t="s">
        <v>113</v>
      </c>
      <c r="D38" s="3" t="s">
        <v>13</v>
      </c>
      <c r="E38" s="12" t="s">
        <v>21</v>
      </c>
      <c r="F38" s="40">
        <v>6.0999999999999943</v>
      </c>
      <c r="G38" s="20">
        <f t="shared" si="1"/>
        <v>72.099999999999994</v>
      </c>
      <c r="H38" s="23"/>
      <c r="I38" s="55"/>
      <c r="J38" s="140"/>
    </row>
    <row r="39" spans="1:10" s="39" customFormat="1" ht="30" customHeight="1" x14ac:dyDescent="0.15">
      <c r="B39" s="30">
        <f t="shared" si="0"/>
        <v>35</v>
      </c>
      <c r="C39" s="6" t="s">
        <v>114</v>
      </c>
      <c r="D39" s="3" t="s">
        <v>17</v>
      </c>
      <c r="E39" s="3" t="s">
        <v>152</v>
      </c>
      <c r="F39" s="40">
        <v>1.7999999999999972</v>
      </c>
      <c r="G39" s="20">
        <f t="shared" si="1"/>
        <v>73.899999999999991</v>
      </c>
      <c r="H39" s="23"/>
      <c r="I39" s="55"/>
      <c r="J39" s="140"/>
    </row>
    <row r="40" spans="1:10" ht="30" customHeight="1" x14ac:dyDescent="0.15">
      <c r="B40" s="30">
        <f t="shared" si="0"/>
        <v>36</v>
      </c>
      <c r="C40" s="6" t="s">
        <v>63</v>
      </c>
      <c r="D40" s="3" t="s">
        <v>13</v>
      </c>
      <c r="E40" s="3" t="s">
        <v>40</v>
      </c>
      <c r="F40" s="13">
        <v>1.1000000000000085</v>
      </c>
      <c r="G40" s="20">
        <f t="shared" si="1"/>
        <v>75</v>
      </c>
      <c r="H40" s="23"/>
      <c r="I40" s="55"/>
    </row>
    <row r="41" spans="1:10" ht="30" customHeight="1" x14ac:dyDescent="0.15">
      <c r="B41" s="30">
        <f t="shared" si="0"/>
        <v>37</v>
      </c>
      <c r="C41" s="6" t="s">
        <v>115</v>
      </c>
      <c r="D41" s="3" t="s">
        <v>105</v>
      </c>
      <c r="E41" s="3" t="s">
        <v>130</v>
      </c>
      <c r="F41" s="13">
        <v>16.199999999999989</v>
      </c>
      <c r="G41" s="20">
        <f t="shared" si="1"/>
        <v>91.199999999999989</v>
      </c>
      <c r="H41" s="23" t="s">
        <v>273</v>
      </c>
      <c r="I41" s="53"/>
    </row>
    <row r="42" spans="1:10" ht="30" customHeight="1" x14ac:dyDescent="0.15">
      <c r="B42" s="30">
        <f t="shared" si="0"/>
        <v>38</v>
      </c>
      <c r="C42" s="6" t="s">
        <v>64</v>
      </c>
      <c r="D42" s="3" t="s">
        <v>13</v>
      </c>
      <c r="E42" s="3" t="s">
        <v>40</v>
      </c>
      <c r="F42" s="13">
        <v>3.2000000000000028</v>
      </c>
      <c r="G42" s="20">
        <f t="shared" si="1"/>
        <v>94.399999999999991</v>
      </c>
      <c r="H42" s="23"/>
      <c r="I42" s="55"/>
    </row>
    <row r="43" spans="1:10" ht="30" customHeight="1" x14ac:dyDescent="0.15">
      <c r="B43" s="30">
        <f t="shared" si="0"/>
        <v>39</v>
      </c>
      <c r="C43" s="38" t="s">
        <v>29</v>
      </c>
      <c r="D43" s="3" t="s">
        <v>13</v>
      </c>
      <c r="E43" s="3" t="s">
        <v>65</v>
      </c>
      <c r="F43" s="13">
        <v>10.400000000000006</v>
      </c>
      <c r="G43" s="20">
        <f t="shared" si="1"/>
        <v>104.8</v>
      </c>
      <c r="H43" s="23"/>
      <c r="I43" s="55"/>
    </row>
    <row r="44" spans="1:10" s="39" customFormat="1" ht="30" customHeight="1" x14ac:dyDescent="0.15">
      <c r="B44" s="30">
        <f t="shared" si="0"/>
        <v>40</v>
      </c>
      <c r="C44" s="6" t="s">
        <v>66</v>
      </c>
      <c r="D44" s="3" t="s">
        <v>13</v>
      </c>
      <c r="E44" s="3" t="s">
        <v>68</v>
      </c>
      <c r="F44" s="40">
        <v>1.7000000000000028</v>
      </c>
      <c r="G44" s="20">
        <f t="shared" si="1"/>
        <v>106.5</v>
      </c>
      <c r="H44" s="23" t="s">
        <v>67</v>
      </c>
      <c r="I44" s="55"/>
      <c r="J44" s="140"/>
    </row>
    <row r="45" spans="1:10" s="39" customFormat="1" ht="30" customHeight="1" x14ac:dyDescent="0.15">
      <c r="B45" s="30">
        <f t="shared" si="0"/>
        <v>41</v>
      </c>
      <c r="C45" s="6" t="s">
        <v>99</v>
      </c>
      <c r="D45" s="6" t="s">
        <v>153</v>
      </c>
      <c r="E45" s="3" t="s">
        <v>116</v>
      </c>
      <c r="F45" s="40">
        <v>1.2999999999999972</v>
      </c>
      <c r="G45" s="20">
        <f t="shared" si="1"/>
        <v>107.8</v>
      </c>
      <c r="H45" s="23" t="s">
        <v>154</v>
      </c>
      <c r="I45" s="55"/>
      <c r="J45" s="140"/>
    </row>
    <row r="46" spans="1:10" ht="30" customHeight="1" x14ac:dyDescent="0.15">
      <c r="B46" s="30">
        <f t="shared" si="0"/>
        <v>42</v>
      </c>
      <c r="C46" s="6" t="s">
        <v>64</v>
      </c>
      <c r="D46" s="3" t="s">
        <v>13</v>
      </c>
      <c r="E46" s="3" t="s">
        <v>40</v>
      </c>
      <c r="F46" s="13">
        <v>1.3999999999999915</v>
      </c>
      <c r="G46" s="20">
        <f t="shared" si="1"/>
        <v>109.19999999999999</v>
      </c>
      <c r="H46" s="23"/>
      <c r="I46" s="55"/>
    </row>
    <row r="47" spans="1:10" s="42" customFormat="1" ht="75.75" customHeight="1" x14ac:dyDescent="0.15">
      <c r="A47" s="39"/>
      <c r="B47" s="29">
        <f t="shared" si="0"/>
        <v>43</v>
      </c>
      <c r="C47" s="24" t="s">
        <v>536</v>
      </c>
      <c r="D47" s="7" t="s">
        <v>69</v>
      </c>
      <c r="E47" s="7" t="s">
        <v>40</v>
      </c>
      <c r="F47" s="41">
        <v>1.2000000000000028</v>
      </c>
      <c r="G47" s="21">
        <f t="shared" si="1"/>
        <v>110.39999999999999</v>
      </c>
      <c r="H47" s="27" t="s">
        <v>559</v>
      </c>
      <c r="I47" s="84" t="s">
        <v>560</v>
      </c>
      <c r="J47" s="140"/>
    </row>
    <row r="48" spans="1:10" ht="30.75" customHeight="1" x14ac:dyDescent="0.15">
      <c r="B48" s="30">
        <f t="shared" si="0"/>
        <v>44</v>
      </c>
      <c r="C48" s="6" t="s">
        <v>70</v>
      </c>
      <c r="D48" s="3" t="s">
        <v>46</v>
      </c>
      <c r="E48" s="3" t="s">
        <v>40</v>
      </c>
      <c r="F48" s="13">
        <v>18.700000000000003</v>
      </c>
      <c r="G48" s="20">
        <f t="shared" si="1"/>
        <v>129.1</v>
      </c>
      <c r="H48" s="64"/>
      <c r="I48" s="55"/>
    </row>
    <row r="49" spans="1:10" ht="30.75" customHeight="1" x14ac:dyDescent="0.15">
      <c r="B49" s="30">
        <f t="shared" si="0"/>
        <v>45</v>
      </c>
      <c r="C49" s="6" t="s">
        <v>29</v>
      </c>
      <c r="D49" s="3" t="s">
        <v>13</v>
      </c>
      <c r="E49" s="3" t="s">
        <v>71</v>
      </c>
      <c r="F49" s="13">
        <v>11.300000000000011</v>
      </c>
      <c r="G49" s="20">
        <f t="shared" si="1"/>
        <v>140.4</v>
      </c>
      <c r="H49" s="23"/>
      <c r="I49" s="55"/>
    </row>
    <row r="50" spans="1:10" s="39" customFormat="1" ht="30.75" customHeight="1" x14ac:dyDescent="0.15">
      <c r="B50" s="30">
        <f t="shared" si="0"/>
        <v>46</v>
      </c>
      <c r="C50" s="6" t="s">
        <v>72</v>
      </c>
      <c r="D50" s="3" t="s">
        <v>17</v>
      </c>
      <c r="E50" s="3" t="s">
        <v>73</v>
      </c>
      <c r="F50" s="40">
        <v>9.9999999999994316E-2</v>
      </c>
      <c r="G50" s="20">
        <f t="shared" si="1"/>
        <v>140.5</v>
      </c>
      <c r="H50" s="23"/>
      <c r="I50" s="67"/>
      <c r="J50" s="140"/>
    </row>
    <row r="51" spans="1:10" s="39" customFormat="1" ht="30.75" customHeight="1" x14ac:dyDescent="0.15">
      <c r="B51" s="30">
        <f t="shared" si="0"/>
        <v>47</v>
      </c>
      <c r="C51" s="6" t="s">
        <v>104</v>
      </c>
      <c r="D51" s="3" t="s">
        <v>106</v>
      </c>
      <c r="E51" s="3" t="s">
        <v>117</v>
      </c>
      <c r="F51" s="40">
        <v>1.6999999999999886</v>
      </c>
      <c r="G51" s="20">
        <f t="shared" si="1"/>
        <v>142.19999999999999</v>
      </c>
      <c r="H51" s="23"/>
      <c r="I51" s="67"/>
      <c r="J51" s="140"/>
    </row>
    <row r="52" spans="1:10" ht="30.75" customHeight="1" x14ac:dyDescent="0.15">
      <c r="B52" s="30">
        <f t="shared" si="0"/>
        <v>48</v>
      </c>
      <c r="C52" s="38" t="s">
        <v>36</v>
      </c>
      <c r="D52" s="3" t="s">
        <v>7</v>
      </c>
      <c r="E52" s="3" t="s">
        <v>74</v>
      </c>
      <c r="F52" s="40">
        <v>1</v>
      </c>
      <c r="G52" s="20">
        <f t="shared" si="1"/>
        <v>143.19999999999999</v>
      </c>
      <c r="H52" s="23"/>
      <c r="I52" s="55"/>
    </row>
    <row r="53" spans="1:10" s="39" customFormat="1" ht="30.75" customHeight="1" x14ac:dyDescent="0.15">
      <c r="B53" s="30">
        <f t="shared" si="0"/>
        <v>49</v>
      </c>
      <c r="C53" s="6" t="s">
        <v>89</v>
      </c>
      <c r="D53" s="3" t="s">
        <v>7</v>
      </c>
      <c r="E53" s="3"/>
      <c r="F53" s="40">
        <v>4.5</v>
      </c>
      <c r="G53" s="20">
        <f t="shared" si="1"/>
        <v>147.69999999999999</v>
      </c>
      <c r="H53" s="23" t="s">
        <v>118</v>
      </c>
      <c r="I53" s="55"/>
      <c r="J53" s="140"/>
    </row>
    <row r="54" spans="1:10" s="39" customFormat="1" ht="30.75" customHeight="1" x14ac:dyDescent="0.15">
      <c r="B54" s="30">
        <f t="shared" si="0"/>
        <v>50</v>
      </c>
      <c r="C54" s="6" t="s">
        <v>36</v>
      </c>
      <c r="D54" s="3" t="s">
        <v>7</v>
      </c>
      <c r="E54" s="3" t="s">
        <v>75</v>
      </c>
      <c r="F54" s="40">
        <v>0.40000000000000568</v>
      </c>
      <c r="G54" s="20">
        <f t="shared" si="1"/>
        <v>148.1</v>
      </c>
      <c r="H54" s="23"/>
      <c r="I54" s="55"/>
      <c r="J54" s="140"/>
    </row>
    <row r="55" spans="1:10" ht="30.75" customHeight="1" x14ac:dyDescent="0.15">
      <c r="B55" s="30">
        <f t="shared" si="0"/>
        <v>51</v>
      </c>
      <c r="C55" s="6" t="s">
        <v>29</v>
      </c>
      <c r="D55" s="3" t="s">
        <v>13</v>
      </c>
      <c r="E55" s="3" t="s">
        <v>78</v>
      </c>
      <c r="F55" s="40">
        <v>0.19999999999998863</v>
      </c>
      <c r="G55" s="20">
        <f t="shared" si="1"/>
        <v>148.29999999999998</v>
      </c>
      <c r="H55" s="23" t="s">
        <v>76</v>
      </c>
      <c r="I55" s="55"/>
    </row>
    <row r="56" spans="1:10" ht="30.75" customHeight="1" x14ac:dyDescent="0.15">
      <c r="B56" s="30">
        <f t="shared" si="0"/>
        <v>52</v>
      </c>
      <c r="C56" s="51" t="s">
        <v>64</v>
      </c>
      <c r="D56" s="3" t="s">
        <v>7</v>
      </c>
      <c r="E56" s="3" t="s">
        <v>79</v>
      </c>
      <c r="F56" s="40">
        <v>0.20000000000001705</v>
      </c>
      <c r="G56" s="20">
        <f t="shared" si="1"/>
        <v>148.5</v>
      </c>
      <c r="H56" s="23" t="s">
        <v>77</v>
      </c>
      <c r="I56" s="55"/>
    </row>
    <row r="57" spans="1:10" s="8" customFormat="1" ht="30.75" customHeight="1" x14ac:dyDescent="0.15">
      <c r="B57" s="30">
        <f t="shared" si="0"/>
        <v>53</v>
      </c>
      <c r="C57" s="38" t="s">
        <v>131</v>
      </c>
      <c r="D57" s="3" t="s">
        <v>13</v>
      </c>
      <c r="E57" s="3" t="s">
        <v>132</v>
      </c>
      <c r="F57" s="40">
        <v>3.5999999999999943</v>
      </c>
      <c r="G57" s="20">
        <f t="shared" si="1"/>
        <v>152.1</v>
      </c>
      <c r="H57" s="23"/>
      <c r="I57" s="55"/>
      <c r="J57" s="141"/>
    </row>
    <row r="58" spans="1:10" ht="55.5" customHeight="1" x14ac:dyDescent="0.15">
      <c r="B58" s="30">
        <f t="shared" si="0"/>
        <v>54</v>
      </c>
      <c r="C58" s="38" t="s">
        <v>133</v>
      </c>
      <c r="D58" s="3" t="s">
        <v>7</v>
      </c>
      <c r="E58" s="3" t="s">
        <v>155</v>
      </c>
      <c r="F58" s="13">
        <v>7.5</v>
      </c>
      <c r="G58" s="20">
        <f t="shared" si="1"/>
        <v>159.6</v>
      </c>
      <c r="H58" s="23" t="s">
        <v>134</v>
      </c>
      <c r="I58" s="55"/>
    </row>
    <row r="59" spans="1:10" ht="30.75" customHeight="1" x14ac:dyDescent="0.15">
      <c r="B59" s="30">
        <f t="shared" si="0"/>
        <v>55</v>
      </c>
      <c r="C59" s="38" t="s">
        <v>10</v>
      </c>
      <c r="D59" s="3" t="s">
        <v>105</v>
      </c>
      <c r="E59" s="3" t="s">
        <v>135</v>
      </c>
      <c r="F59" s="13">
        <v>6.6999999999999886</v>
      </c>
      <c r="G59" s="20">
        <f t="shared" si="1"/>
        <v>166.29999999999998</v>
      </c>
      <c r="H59" s="23" t="s">
        <v>136</v>
      </c>
      <c r="I59" s="55"/>
    </row>
    <row r="60" spans="1:10" ht="30.75" customHeight="1" x14ac:dyDescent="0.15">
      <c r="B60" s="30">
        <f t="shared" si="0"/>
        <v>56</v>
      </c>
      <c r="C60" s="38" t="s">
        <v>81</v>
      </c>
      <c r="D60" s="3" t="s">
        <v>13</v>
      </c>
      <c r="E60" s="3" t="s">
        <v>82</v>
      </c>
      <c r="F60" s="13">
        <v>4.6000000000000227</v>
      </c>
      <c r="G60" s="20">
        <f t="shared" si="1"/>
        <v>170.9</v>
      </c>
      <c r="H60" s="23"/>
      <c r="I60" s="55"/>
    </row>
    <row r="61" spans="1:10" ht="30.75" customHeight="1" x14ac:dyDescent="0.15">
      <c r="B61" s="30">
        <f t="shared" si="0"/>
        <v>57</v>
      </c>
      <c r="C61" s="38" t="s">
        <v>83</v>
      </c>
      <c r="D61" s="3" t="s">
        <v>80</v>
      </c>
      <c r="E61" s="3" t="s">
        <v>86</v>
      </c>
      <c r="F61" s="13">
        <v>0.39999999999997726</v>
      </c>
      <c r="G61" s="20">
        <f t="shared" si="1"/>
        <v>171.29999999999998</v>
      </c>
      <c r="H61" s="23"/>
      <c r="I61" s="55"/>
    </row>
    <row r="62" spans="1:10" s="39" customFormat="1" ht="57" customHeight="1" x14ac:dyDescent="0.15">
      <c r="B62" s="29">
        <f t="shared" si="0"/>
        <v>58</v>
      </c>
      <c r="C62" s="47" t="s">
        <v>537</v>
      </c>
      <c r="D62" s="7" t="s">
        <v>57</v>
      </c>
      <c r="E62" s="7" t="s">
        <v>86</v>
      </c>
      <c r="F62" s="41">
        <v>1.6000000000000227</v>
      </c>
      <c r="G62" s="21">
        <f t="shared" si="1"/>
        <v>172.9</v>
      </c>
      <c r="H62" s="27" t="s">
        <v>556</v>
      </c>
      <c r="I62" s="57"/>
      <c r="J62" s="140"/>
    </row>
    <row r="63" spans="1:10" s="42" customFormat="1" ht="51.75" customHeight="1" x14ac:dyDescent="0.15">
      <c r="A63" s="39"/>
      <c r="B63" s="29">
        <f t="shared" si="0"/>
        <v>59</v>
      </c>
      <c r="C63" s="47" t="s">
        <v>538</v>
      </c>
      <c r="D63" s="7" t="s">
        <v>84</v>
      </c>
      <c r="E63" s="7" t="s">
        <v>86</v>
      </c>
      <c r="F63" s="41">
        <v>2.5999999999999943</v>
      </c>
      <c r="G63" s="21">
        <f t="shared" si="1"/>
        <v>175.5</v>
      </c>
      <c r="H63" s="27" t="s">
        <v>557</v>
      </c>
      <c r="I63" s="57"/>
      <c r="J63" s="140"/>
    </row>
    <row r="64" spans="1:10" s="42" customFormat="1" ht="51.75" customHeight="1" x14ac:dyDescent="0.15">
      <c r="A64" s="39"/>
      <c r="B64" s="29">
        <f t="shared" si="0"/>
        <v>60</v>
      </c>
      <c r="C64" s="24" t="s">
        <v>539</v>
      </c>
      <c r="D64" s="7" t="s">
        <v>138</v>
      </c>
      <c r="E64" s="7" t="s">
        <v>137</v>
      </c>
      <c r="F64" s="41">
        <v>2.5999999999999943</v>
      </c>
      <c r="G64" s="21">
        <f t="shared" si="1"/>
        <v>178.1</v>
      </c>
      <c r="H64" s="27" t="s">
        <v>558</v>
      </c>
      <c r="I64" s="57"/>
      <c r="J64" s="140"/>
    </row>
    <row r="65" spans="1:10" ht="30" customHeight="1" x14ac:dyDescent="0.15">
      <c r="B65" s="31">
        <f t="shared" si="0"/>
        <v>61</v>
      </c>
      <c r="C65" s="15" t="s">
        <v>139</v>
      </c>
      <c r="D65" s="12" t="s">
        <v>13</v>
      </c>
      <c r="E65" s="15" t="s">
        <v>86</v>
      </c>
      <c r="F65" s="13">
        <v>1.4000000000000057</v>
      </c>
      <c r="G65" s="20">
        <f t="shared" si="1"/>
        <v>179.5</v>
      </c>
      <c r="H65" s="23"/>
      <c r="I65" s="58"/>
    </row>
    <row r="66" spans="1:10" ht="30" customHeight="1" x14ac:dyDescent="0.15">
      <c r="B66" s="31">
        <f t="shared" si="0"/>
        <v>62</v>
      </c>
      <c r="C66" s="15" t="s">
        <v>85</v>
      </c>
      <c r="D66" s="12" t="s">
        <v>13</v>
      </c>
      <c r="E66" s="68" t="s">
        <v>87</v>
      </c>
      <c r="F66" s="13">
        <v>2.5999999999999943</v>
      </c>
      <c r="G66" s="20">
        <f t="shared" si="1"/>
        <v>182.1</v>
      </c>
      <c r="H66" s="23"/>
      <c r="I66" s="58"/>
    </row>
    <row r="67" spans="1:10" ht="30" customHeight="1" x14ac:dyDescent="0.15">
      <c r="B67" s="31">
        <f t="shared" si="0"/>
        <v>63</v>
      </c>
      <c r="C67" s="15" t="s">
        <v>11</v>
      </c>
      <c r="D67" s="12" t="s">
        <v>80</v>
      </c>
      <c r="E67" s="12" t="s">
        <v>88</v>
      </c>
      <c r="F67" s="13">
        <v>0.30000000000001137</v>
      </c>
      <c r="G67" s="20">
        <f t="shared" si="1"/>
        <v>182.4</v>
      </c>
      <c r="H67" s="23"/>
      <c r="I67" s="58"/>
    </row>
    <row r="68" spans="1:10" ht="30" customHeight="1" x14ac:dyDescent="0.15">
      <c r="B68" s="31">
        <f t="shared" si="0"/>
        <v>64</v>
      </c>
      <c r="C68" s="15" t="s">
        <v>89</v>
      </c>
      <c r="D68" s="12" t="s">
        <v>80</v>
      </c>
      <c r="E68" s="12" t="s">
        <v>90</v>
      </c>
      <c r="F68" s="13">
        <v>1.0999999999999943</v>
      </c>
      <c r="G68" s="20">
        <f t="shared" si="1"/>
        <v>183.5</v>
      </c>
      <c r="H68" s="23" t="s">
        <v>91</v>
      </c>
      <c r="I68" s="58"/>
    </row>
    <row r="69" spans="1:10" ht="30" customHeight="1" x14ac:dyDescent="0.15">
      <c r="B69" s="31">
        <f t="shared" si="0"/>
        <v>65</v>
      </c>
      <c r="C69" s="22" t="s">
        <v>89</v>
      </c>
      <c r="D69" s="12" t="s">
        <v>80</v>
      </c>
      <c r="E69" s="12" t="s">
        <v>92</v>
      </c>
      <c r="F69" s="13">
        <v>1.2999999999999829</v>
      </c>
      <c r="G69" s="20">
        <f t="shared" ref="G69:G88" si="2">G68+F69</f>
        <v>184.79999999999998</v>
      </c>
      <c r="H69" s="23"/>
      <c r="I69" s="58"/>
    </row>
    <row r="70" spans="1:10" ht="30" customHeight="1" x14ac:dyDescent="0.15">
      <c r="B70" s="31">
        <f t="shared" ref="B70:B133" si="3">B69+1</f>
        <v>66</v>
      </c>
      <c r="C70" s="15" t="s">
        <v>93</v>
      </c>
      <c r="D70" s="12" t="s">
        <v>13</v>
      </c>
      <c r="E70" s="12" t="s">
        <v>90</v>
      </c>
      <c r="F70" s="13">
        <v>0.20000000000001705</v>
      </c>
      <c r="G70" s="20">
        <f t="shared" si="2"/>
        <v>185</v>
      </c>
      <c r="H70" s="23"/>
      <c r="I70" s="58"/>
    </row>
    <row r="71" spans="1:10" ht="30" customHeight="1" x14ac:dyDescent="0.15">
      <c r="B71" s="31">
        <f t="shared" si="3"/>
        <v>67</v>
      </c>
      <c r="C71" s="15" t="s">
        <v>94</v>
      </c>
      <c r="D71" s="12" t="s">
        <v>80</v>
      </c>
      <c r="E71" s="12" t="s">
        <v>97</v>
      </c>
      <c r="F71" s="13">
        <v>1.2999999999999829</v>
      </c>
      <c r="G71" s="20">
        <f t="shared" si="2"/>
        <v>186.29999999999998</v>
      </c>
      <c r="H71" s="23"/>
      <c r="I71" s="58"/>
    </row>
    <row r="72" spans="1:10" ht="30" customHeight="1" x14ac:dyDescent="0.15">
      <c r="B72" s="31">
        <f t="shared" si="3"/>
        <v>68</v>
      </c>
      <c r="C72" s="15" t="s">
        <v>119</v>
      </c>
      <c r="D72" s="12" t="s">
        <v>96</v>
      </c>
      <c r="E72" s="12" t="s">
        <v>98</v>
      </c>
      <c r="F72" s="13">
        <v>5.8000000000000114</v>
      </c>
      <c r="G72" s="20">
        <f t="shared" si="2"/>
        <v>192.1</v>
      </c>
      <c r="H72" s="23" t="s">
        <v>140</v>
      </c>
      <c r="I72" s="58"/>
    </row>
    <row r="73" spans="1:10" ht="30" customHeight="1" x14ac:dyDescent="0.15">
      <c r="B73" s="31">
        <f t="shared" si="3"/>
        <v>69</v>
      </c>
      <c r="C73" s="15" t="s">
        <v>11</v>
      </c>
      <c r="D73" s="12" t="s">
        <v>80</v>
      </c>
      <c r="E73" s="12" t="s">
        <v>90</v>
      </c>
      <c r="F73" s="13">
        <v>0.69999999999998863</v>
      </c>
      <c r="G73" s="20">
        <f t="shared" si="2"/>
        <v>192.79999999999998</v>
      </c>
      <c r="H73" s="23"/>
      <c r="I73" s="58"/>
    </row>
    <row r="74" spans="1:10" s="39" customFormat="1" ht="30" customHeight="1" x14ac:dyDescent="0.15">
      <c r="B74" s="31">
        <f t="shared" si="3"/>
        <v>70</v>
      </c>
      <c r="C74" s="15" t="s">
        <v>99</v>
      </c>
      <c r="D74" s="12" t="s">
        <v>13</v>
      </c>
      <c r="E74" s="12" t="s">
        <v>101</v>
      </c>
      <c r="F74" s="40">
        <v>0.1</v>
      </c>
      <c r="G74" s="20">
        <f t="shared" si="2"/>
        <v>192.89999999999998</v>
      </c>
      <c r="H74" s="23"/>
      <c r="I74" s="58"/>
      <c r="J74" s="140"/>
    </row>
    <row r="75" spans="1:10" s="42" customFormat="1" ht="53.25" customHeight="1" x14ac:dyDescent="0.15">
      <c r="A75" s="39"/>
      <c r="B75" s="87">
        <f t="shared" si="3"/>
        <v>71</v>
      </c>
      <c r="C75" s="33" t="s">
        <v>540</v>
      </c>
      <c r="D75" s="11" t="s">
        <v>100</v>
      </c>
      <c r="E75" s="11"/>
      <c r="F75" s="41">
        <v>0.19999999999998863</v>
      </c>
      <c r="G75" s="21">
        <f t="shared" si="2"/>
        <v>193.09999999999997</v>
      </c>
      <c r="H75" s="27" t="s">
        <v>124</v>
      </c>
      <c r="I75" s="59"/>
      <c r="J75" s="140"/>
    </row>
    <row r="76" spans="1:10" ht="30" customHeight="1" x14ac:dyDescent="0.15">
      <c r="B76" s="31">
        <f t="shared" si="3"/>
        <v>72</v>
      </c>
      <c r="C76" s="15" t="s">
        <v>11</v>
      </c>
      <c r="D76" s="12" t="s">
        <v>7</v>
      </c>
      <c r="E76" s="12" t="s">
        <v>90</v>
      </c>
      <c r="F76" s="40">
        <v>0.19999999999998863</v>
      </c>
      <c r="G76" s="20">
        <f t="shared" si="2"/>
        <v>193.29999999999995</v>
      </c>
      <c r="H76" s="23"/>
      <c r="I76" s="58"/>
    </row>
    <row r="77" spans="1:10" s="39" customFormat="1" ht="30" customHeight="1" x14ac:dyDescent="0.15">
      <c r="B77" s="31">
        <f t="shared" si="3"/>
        <v>73</v>
      </c>
      <c r="C77" s="15" t="s">
        <v>99</v>
      </c>
      <c r="D77" s="12" t="s">
        <v>13</v>
      </c>
      <c r="E77" s="12" t="s">
        <v>98</v>
      </c>
      <c r="F77" s="40">
        <v>0.10000000000002274</v>
      </c>
      <c r="G77" s="20">
        <f t="shared" si="2"/>
        <v>193.39999999999998</v>
      </c>
      <c r="H77" s="23"/>
      <c r="I77" s="58"/>
      <c r="J77" s="140"/>
    </row>
    <row r="78" spans="1:10" ht="30" customHeight="1" x14ac:dyDescent="0.15">
      <c r="B78" s="31">
        <f t="shared" si="3"/>
        <v>74</v>
      </c>
      <c r="C78" s="15" t="s">
        <v>120</v>
      </c>
      <c r="D78" s="12" t="s">
        <v>13</v>
      </c>
      <c r="E78" s="12" t="s">
        <v>98</v>
      </c>
      <c r="F78" s="40">
        <v>0.69999999999998863</v>
      </c>
      <c r="G78" s="20">
        <f t="shared" si="2"/>
        <v>194.09999999999997</v>
      </c>
      <c r="H78" s="23"/>
      <c r="I78" s="58"/>
    </row>
    <row r="79" spans="1:10" s="39" customFormat="1" ht="30" customHeight="1" x14ac:dyDescent="0.15">
      <c r="B79" s="31">
        <f t="shared" si="3"/>
        <v>75</v>
      </c>
      <c r="C79" s="15" t="s">
        <v>12</v>
      </c>
      <c r="D79" s="12" t="s">
        <v>80</v>
      </c>
      <c r="E79" s="12" t="s">
        <v>95</v>
      </c>
      <c r="F79" s="40">
        <v>0.19999999999998863</v>
      </c>
      <c r="G79" s="20">
        <f t="shared" si="2"/>
        <v>194.29999999999995</v>
      </c>
      <c r="H79" s="23"/>
      <c r="I79" s="58"/>
      <c r="J79" s="140"/>
    </row>
    <row r="80" spans="1:10" ht="30" customHeight="1" x14ac:dyDescent="0.15">
      <c r="B80" s="31">
        <f t="shared" si="3"/>
        <v>76</v>
      </c>
      <c r="C80" s="15" t="s">
        <v>8</v>
      </c>
      <c r="D80" s="12" t="s">
        <v>7</v>
      </c>
      <c r="E80" s="12" t="s">
        <v>103</v>
      </c>
      <c r="F80" s="40">
        <v>2.3000000000000114</v>
      </c>
      <c r="G80" s="20">
        <f t="shared" si="2"/>
        <v>196.59999999999997</v>
      </c>
      <c r="H80" s="60" t="s">
        <v>102</v>
      </c>
      <c r="I80" s="58"/>
    </row>
    <row r="81" spans="1:10" s="39" customFormat="1" ht="30" customHeight="1" x14ac:dyDescent="0.15">
      <c r="B81" s="31">
        <f t="shared" si="3"/>
        <v>77</v>
      </c>
      <c r="C81" s="15" t="s">
        <v>89</v>
      </c>
      <c r="D81" s="12" t="s">
        <v>13</v>
      </c>
      <c r="E81" s="12" t="s">
        <v>103</v>
      </c>
      <c r="F81" s="40">
        <v>1</v>
      </c>
      <c r="G81" s="20">
        <f t="shared" si="2"/>
        <v>197.59999999999997</v>
      </c>
      <c r="H81" s="44"/>
      <c r="I81" s="58"/>
      <c r="J81" s="140"/>
    </row>
    <row r="82" spans="1:10" s="39" customFormat="1" ht="39.75" customHeight="1" x14ac:dyDescent="0.15">
      <c r="B82" s="31">
        <f t="shared" si="3"/>
        <v>78</v>
      </c>
      <c r="C82" s="15" t="s">
        <v>10</v>
      </c>
      <c r="D82" s="15" t="s">
        <v>105</v>
      </c>
      <c r="E82" s="12" t="s">
        <v>82</v>
      </c>
      <c r="F82" s="40">
        <v>2.6999999999999886</v>
      </c>
      <c r="G82" s="20">
        <f t="shared" si="2"/>
        <v>200.29999999999995</v>
      </c>
      <c r="H82" s="23"/>
      <c r="I82" s="58"/>
      <c r="J82" s="140"/>
    </row>
    <row r="83" spans="1:10" s="39" customFormat="1" ht="39.75" customHeight="1" x14ac:dyDescent="0.15">
      <c r="B83" s="31">
        <f t="shared" si="3"/>
        <v>79</v>
      </c>
      <c r="C83" s="15" t="s">
        <v>269</v>
      </c>
      <c r="D83" s="15" t="s">
        <v>7</v>
      </c>
      <c r="E83" s="12" t="s">
        <v>103</v>
      </c>
      <c r="F83" s="40">
        <v>0.30000000000001137</v>
      </c>
      <c r="G83" s="20">
        <f t="shared" si="2"/>
        <v>200.59999999999997</v>
      </c>
      <c r="H83" s="23"/>
      <c r="I83" s="58"/>
      <c r="J83" s="140"/>
    </row>
    <row r="84" spans="1:10" s="39" customFormat="1" ht="60" customHeight="1" x14ac:dyDescent="0.15">
      <c r="B84" s="90">
        <f t="shared" si="3"/>
        <v>80</v>
      </c>
      <c r="C84" s="15" t="s">
        <v>10</v>
      </c>
      <c r="D84" s="15" t="s">
        <v>7</v>
      </c>
      <c r="E84" s="12" t="s">
        <v>103</v>
      </c>
      <c r="F84" s="40">
        <v>1.1999999999999886</v>
      </c>
      <c r="G84" s="20">
        <f t="shared" si="2"/>
        <v>201.79999999999995</v>
      </c>
      <c r="H84" s="23"/>
      <c r="I84" s="139"/>
      <c r="J84" s="140"/>
    </row>
    <row r="85" spans="1:10" s="39" customFormat="1" ht="60" customHeight="1" x14ac:dyDescent="0.15">
      <c r="B85" s="90">
        <f t="shared" si="3"/>
        <v>81</v>
      </c>
      <c r="C85" s="22" t="s">
        <v>29</v>
      </c>
      <c r="D85" s="86" t="s">
        <v>105</v>
      </c>
      <c r="E85" s="86" t="s">
        <v>21</v>
      </c>
      <c r="F85" s="40">
        <v>0.30000000000001137</v>
      </c>
      <c r="G85" s="20">
        <f t="shared" si="2"/>
        <v>202.09999999999997</v>
      </c>
      <c r="H85" s="60"/>
      <c r="I85" s="89"/>
      <c r="J85" s="140"/>
    </row>
    <row r="86" spans="1:10" s="39" customFormat="1" ht="30" customHeight="1" x14ac:dyDescent="0.15">
      <c r="B86" s="90">
        <f t="shared" si="3"/>
        <v>82</v>
      </c>
      <c r="C86" s="22" t="s">
        <v>144</v>
      </c>
      <c r="D86" s="86" t="s">
        <v>13</v>
      </c>
      <c r="E86" s="86" t="s">
        <v>145</v>
      </c>
      <c r="F86" s="40">
        <v>0.19999999999998863</v>
      </c>
      <c r="G86" s="20">
        <f t="shared" si="2"/>
        <v>202.29999999999995</v>
      </c>
      <c r="H86" s="60"/>
      <c r="I86" s="89"/>
      <c r="J86" s="140"/>
    </row>
    <row r="87" spans="1:10" ht="53.25" customHeight="1" x14ac:dyDescent="0.15">
      <c r="B87" s="91">
        <f t="shared" si="3"/>
        <v>83</v>
      </c>
      <c r="C87" s="15" t="s">
        <v>121</v>
      </c>
      <c r="D87" s="12" t="s">
        <v>106</v>
      </c>
      <c r="E87" s="12" t="s">
        <v>90</v>
      </c>
      <c r="F87" s="13">
        <v>0.30000000000001137</v>
      </c>
      <c r="G87" s="20">
        <f t="shared" si="2"/>
        <v>202.59999999999997</v>
      </c>
      <c r="H87" s="23" t="s">
        <v>272</v>
      </c>
      <c r="I87" s="58"/>
    </row>
    <row r="88" spans="1:10" ht="138" customHeight="1" thickBot="1" x14ac:dyDescent="0.2">
      <c r="B88" s="92">
        <f t="shared" si="3"/>
        <v>84</v>
      </c>
      <c r="C88" s="79" t="s">
        <v>541</v>
      </c>
      <c r="D88" s="80" t="s">
        <v>107</v>
      </c>
      <c r="E88" s="80" t="s">
        <v>146</v>
      </c>
      <c r="F88" s="81">
        <v>0.1</v>
      </c>
      <c r="G88" s="82">
        <f t="shared" si="2"/>
        <v>202.69999999999996</v>
      </c>
      <c r="H88" s="83" t="s">
        <v>542</v>
      </c>
      <c r="I88" s="85"/>
      <c r="J88" s="140">
        <v>0</v>
      </c>
    </row>
    <row r="89" spans="1:10" ht="37.5" customHeight="1" x14ac:dyDescent="0.15">
      <c r="A89" s="95"/>
      <c r="B89" s="96">
        <f t="shared" si="3"/>
        <v>85</v>
      </c>
      <c r="C89" s="97" t="s">
        <v>121</v>
      </c>
      <c r="D89" s="98" t="s">
        <v>105</v>
      </c>
      <c r="E89" s="99" t="s">
        <v>270</v>
      </c>
      <c r="F89" s="100">
        <v>0.1</v>
      </c>
      <c r="G89" s="101">
        <f>G88+F89</f>
        <v>202.79999999999995</v>
      </c>
      <c r="H89" s="105" t="s">
        <v>565</v>
      </c>
      <c r="I89" s="102"/>
      <c r="J89" s="142">
        <f t="shared" ref="J89:J104" si="4">G89-$G$88</f>
        <v>9.9999999999994316E-2</v>
      </c>
    </row>
    <row r="90" spans="1:10" s="39" customFormat="1" ht="162.75" customHeight="1" x14ac:dyDescent="0.15">
      <c r="A90" s="95"/>
      <c r="B90" s="158">
        <f t="shared" si="3"/>
        <v>86</v>
      </c>
      <c r="C90" s="159" t="s">
        <v>505</v>
      </c>
      <c r="D90" s="160" t="s">
        <v>13</v>
      </c>
      <c r="E90" s="161" t="s">
        <v>506</v>
      </c>
      <c r="F90" s="162">
        <v>0.3</v>
      </c>
      <c r="G90" s="163">
        <f>F90+G89</f>
        <v>203.09999999999997</v>
      </c>
      <c r="H90" s="164" t="s">
        <v>566</v>
      </c>
      <c r="I90" s="165"/>
      <c r="J90" s="142">
        <f t="shared" si="4"/>
        <v>0.40000000000000568</v>
      </c>
    </row>
    <row r="91" spans="1:10" s="39" customFormat="1" ht="37.5" customHeight="1" x14ac:dyDescent="0.15">
      <c r="A91" s="95"/>
      <c r="B91" s="158">
        <f t="shared" si="3"/>
        <v>87</v>
      </c>
      <c r="C91" s="159" t="s">
        <v>546</v>
      </c>
      <c r="D91" s="160" t="s">
        <v>7</v>
      </c>
      <c r="E91" s="161" t="s">
        <v>510</v>
      </c>
      <c r="F91" s="162">
        <v>3.2</v>
      </c>
      <c r="G91" s="163">
        <f t="shared" ref="G91:G105" si="5">F91+G90</f>
        <v>206.29999999999995</v>
      </c>
      <c r="H91" s="164"/>
      <c r="I91" s="165"/>
      <c r="J91" s="142">
        <f t="shared" si="4"/>
        <v>3.5999999999999943</v>
      </c>
    </row>
    <row r="92" spans="1:10" s="39" customFormat="1" ht="37.5" customHeight="1" x14ac:dyDescent="0.15">
      <c r="A92" s="95"/>
      <c r="B92" s="158">
        <f t="shared" si="3"/>
        <v>88</v>
      </c>
      <c r="C92" s="159" t="s">
        <v>508</v>
      </c>
      <c r="D92" s="160" t="s">
        <v>509</v>
      </c>
      <c r="E92" s="161" t="s">
        <v>507</v>
      </c>
      <c r="F92" s="162">
        <v>0.1</v>
      </c>
      <c r="G92" s="163">
        <f t="shared" si="5"/>
        <v>206.39999999999995</v>
      </c>
      <c r="H92" s="164" t="s">
        <v>567</v>
      </c>
      <c r="I92" s="165"/>
      <c r="J92" s="142">
        <f t="shared" si="4"/>
        <v>3.6999999999999886</v>
      </c>
    </row>
    <row r="93" spans="1:10" s="39" customFormat="1" ht="37.5" customHeight="1" x14ac:dyDescent="0.15">
      <c r="A93" s="95"/>
      <c r="B93" s="96">
        <f t="shared" si="3"/>
        <v>89</v>
      </c>
      <c r="C93" s="97" t="s">
        <v>42</v>
      </c>
      <c r="D93" s="98" t="s">
        <v>25</v>
      </c>
      <c r="E93" s="99" t="s">
        <v>512</v>
      </c>
      <c r="F93" s="100">
        <v>0.4</v>
      </c>
      <c r="G93" s="101">
        <f t="shared" si="5"/>
        <v>206.79999999999995</v>
      </c>
      <c r="H93" s="105"/>
      <c r="I93" s="103"/>
      <c r="J93" s="142">
        <f t="shared" si="4"/>
        <v>4.0999999999999943</v>
      </c>
    </row>
    <row r="94" spans="1:10" s="39" customFormat="1" ht="37.5" customHeight="1" x14ac:dyDescent="0.15">
      <c r="A94" s="95"/>
      <c r="B94" s="96">
        <f t="shared" si="3"/>
        <v>90</v>
      </c>
      <c r="C94" s="97" t="s">
        <v>513</v>
      </c>
      <c r="D94" s="98" t="s">
        <v>511</v>
      </c>
      <c r="E94" s="99" t="s">
        <v>158</v>
      </c>
      <c r="F94" s="100">
        <v>0.3</v>
      </c>
      <c r="G94" s="101">
        <f t="shared" si="5"/>
        <v>207.09999999999997</v>
      </c>
      <c r="H94" s="105"/>
      <c r="I94" s="103"/>
      <c r="J94" s="142">
        <f t="shared" si="4"/>
        <v>4.4000000000000057</v>
      </c>
    </row>
    <row r="95" spans="1:10" s="39" customFormat="1" ht="37.5" customHeight="1" x14ac:dyDescent="0.15">
      <c r="A95" s="95"/>
      <c r="B95" s="96">
        <f t="shared" si="3"/>
        <v>91</v>
      </c>
      <c r="C95" s="97" t="s">
        <v>598</v>
      </c>
      <c r="D95" s="98" t="s">
        <v>574</v>
      </c>
      <c r="E95" s="99" t="s">
        <v>599</v>
      </c>
      <c r="F95" s="100">
        <v>0.8</v>
      </c>
      <c r="G95" s="101">
        <f t="shared" si="5"/>
        <v>207.89999999999998</v>
      </c>
      <c r="H95" s="105"/>
      <c r="I95" s="103"/>
      <c r="J95" s="142">
        <f t="shared" si="4"/>
        <v>5.2000000000000171</v>
      </c>
    </row>
    <row r="96" spans="1:10" s="39" customFormat="1" ht="37.5" customHeight="1" x14ac:dyDescent="0.15">
      <c r="A96" s="95"/>
      <c r="B96" s="96">
        <f t="shared" si="3"/>
        <v>92</v>
      </c>
      <c r="C96" s="97" t="s">
        <v>514</v>
      </c>
      <c r="D96" s="98" t="s">
        <v>509</v>
      </c>
      <c r="E96" s="99" t="s">
        <v>510</v>
      </c>
      <c r="F96" s="100">
        <v>0.1</v>
      </c>
      <c r="G96" s="101">
        <f t="shared" si="5"/>
        <v>207.99999999999997</v>
      </c>
      <c r="H96" s="105"/>
      <c r="I96" s="103"/>
      <c r="J96" s="142">
        <f t="shared" si="4"/>
        <v>5.3000000000000114</v>
      </c>
    </row>
    <row r="97" spans="1:10" s="39" customFormat="1" ht="37.5" customHeight="1" x14ac:dyDescent="0.15">
      <c r="A97" s="95"/>
      <c r="B97" s="96">
        <f t="shared" si="3"/>
        <v>93</v>
      </c>
      <c r="C97" s="97" t="s">
        <v>64</v>
      </c>
      <c r="D97" s="98" t="s">
        <v>511</v>
      </c>
      <c r="E97" s="99" t="s">
        <v>510</v>
      </c>
      <c r="F97" s="100">
        <v>0.4</v>
      </c>
      <c r="G97" s="101">
        <f t="shared" si="5"/>
        <v>208.39999999999998</v>
      </c>
      <c r="H97" s="105" t="s">
        <v>568</v>
      </c>
      <c r="I97" s="103"/>
      <c r="J97" s="142">
        <f t="shared" si="4"/>
        <v>5.7000000000000171</v>
      </c>
    </row>
    <row r="98" spans="1:10" s="39" customFormat="1" ht="37.5" customHeight="1" x14ac:dyDescent="0.15">
      <c r="A98" s="95"/>
      <c r="B98" s="96">
        <f t="shared" si="3"/>
        <v>94</v>
      </c>
      <c r="C98" s="97" t="s">
        <v>516</v>
      </c>
      <c r="D98" s="98" t="s">
        <v>13</v>
      </c>
      <c r="E98" s="99" t="s">
        <v>510</v>
      </c>
      <c r="F98" s="100">
        <v>0.3</v>
      </c>
      <c r="G98" s="101">
        <f t="shared" si="5"/>
        <v>208.7</v>
      </c>
      <c r="H98" s="105" t="s">
        <v>515</v>
      </c>
      <c r="I98" s="103"/>
      <c r="J98" s="142">
        <f t="shared" si="4"/>
        <v>6.0000000000000284</v>
      </c>
    </row>
    <row r="99" spans="1:10" s="39" customFormat="1" ht="37.5" customHeight="1" x14ac:dyDescent="0.15">
      <c r="A99" s="95"/>
      <c r="B99" s="96">
        <f t="shared" si="3"/>
        <v>95</v>
      </c>
      <c r="C99" s="97" t="s">
        <v>517</v>
      </c>
      <c r="D99" s="98" t="s">
        <v>511</v>
      </c>
      <c r="E99" s="99" t="s">
        <v>512</v>
      </c>
      <c r="F99" s="100">
        <v>0.1</v>
      </c>
      <c r="G99" s="101">
        <f t="shared" si="5"/>
        <v>208.79999999999998</v>
      </c>
      <c r="H99" s="105"/>
      <c r="I99" s="103"/>
      <c r="J99" s="142">
        <f t="shared" si="4"/>
        <v>6.1000000000000227</v>
      </c>
    </row>
    <row r="100" spans="1:10" s="39" customFormat="1" ht="37.5" customHeight="1" x14ac:dyDescent="0.15">
      <c r="A100" s="95"/>
      <c r="B100" s="96">
        <f t="shared" si="3"/>
        <v>96</v>
      </c>
      <c r="C100" s="97" t="s">
        <v>10</v>
      </c>
      <c r="D100" s="98" t="s">
        <v>509</v>
      </c>
      <c r="E100" s="99" t="s">
        <v>519</v>
      </c>
      <c r="F100" s="100">
        <v>1</v>
      </c>
      <c r="G100" s="101">
        <f t="shared" si="5"/>
        <v>209.79999999999998</v>
      </c>
      <c r="H100" s="105" t="s">
        <v>518</v>
      </c>
      <c r="I100" s="103"/>
      <c r="J100" s="142">
        <f t="shared" si="4"/>
        <v>7.1000000000000227</v>
      </c>
    </row>
    <row r="101" spans="1:10" s="39" customFormat="1" ht="37.5" customHeight="1" x14ac:dyDescent="0.15">
      <c r="A101" s="95"/>
      <c r="B101" s="96">
        <f t="shared" si="3"/>
        <v>97</v>
      </c>
      <c r="C101" s="97" t="s">
        <v>569</v>
      </c>
      <c r="D101" s="98" t="s">
        <v>511</v>
      </c>
      <c r="E101" s="99" t="s">
        <v>520</v>
      </c>
      <c r="F101" s="100">
        <v>0.3</v>
      </c>
      <c r="G101" s="101">
        <f t="shared" si="5"/>
        <v>210.1</v>
      </c>
      <c r="H101" s="105"/>
      <c r="I101" s="103"/>
      <c r="J101" s="142">
        <f t="shared" si="4"/>
        <v>7.4000000000000341</v>
      </c>
    </row>
    <row r="102" spans="1:10" s="39" customFormat="1" ht="37.5" customHeight="1" x14ac:dyDescent="0.15">
      <c r="A102" s="95"/>
      <c r="B102" s="96">
        <f t="shared" si="3"/>
        <v>98</v>
      </c>
      <c r="C102" s="97" t="s">
        <v>42</v>
      </c>
      <c r="D102" s="98" t="s">
        <v>511</v>
      </c>
      <c r="E102" s="99" t="s">
        <v>510</v>
      </c>
      <c r="F102" s="100">
        <v>0.5</v>
      </c>
      <c r="G102" s="101">
        <f t="shared" si="5"/>
        <v>210.6</v>
      </c>
      <c r="H102" s="105" t="s">
        <v>522</v>
      </c>
      <c r="I102" s="103"/>
      <c r="J102" s="142">
        <f t="shared" si="4"/>
        <v>7.9000000000000341</v>
      </c>
    </row>
    <row r="103" spans="1:10" s="39" customFormat="1" ht="37.5" customHeight="1" x14ac:dyDescent="0.15">
      <c r="A103" s="95"/>
      <c r="B103" s="96">
        <f t="shared" si="3"/>
        <v>99</v>
      </c>
      <c r="C103" s="97" t="s">
        <v>516</v>
      </c>
      <c r="D103" s="98" t="s">
        <v>511</v>
      </c>
      <c r="E103" s="99" t="s">
        <v>510</v>
      </c>
      <c r="F103" s="100">
        <v>1.5</v>
      </c>
      <c r="G103" s="101">
        <f t="shared" si="5"/>
        <v>212.1</v>
      </c>
      <c r="H103" s="105"/>
      <c r="I103" s="103"/>
      <c r="J103" s="142">
        <f t="shared" si="4"/>
        <v>9.4000000000000341</v>
      </c>
    </row>
    <row r="104" spans="1:10" s="39" customFormat="1" ht="37.5" customHeight="1" x14ac:dyDescent="0.15">
      <c r="A104" s="95"/>
      <c r="B104" s="96">
        <f t="shared" si="3"/>
        <v>100</v>
      </c>
      <c r="C104" s="97" t="s">
        <v>523</v>
      </c>
      <c r="D104" s="98" t="s">
        <v>509</v>
      </c>
      <c r="E104" s="99" t="s">
        <v>600</v>
      </c>
      <c r="F104" s="100">
        <v>1.3</v>
      </c>
      <c r="G104" s="101">
        <f t="shared" si="5"/>
        <v>213.4</v>
      </c>
      <c r="H104" s="105" t="s">
        <v>570</v>
      </c>
      <c r="I104" s="103"/>
      <c r="J104" s="142">
        <f t="shared" si="4"/>
        <v>10.700000000000045</v>
      </c>
    </row>
    <row r="105" spans="1:10" ht="37.5" customHeight="1" x14ac:dyDescent="0.15">
      <c r="A105" s="95"/>
      <c r="B105" s="96">
        <f t="shared" si="3"/>
        <v>101</v>
      </c>
      <c r="C105" s="97" t="s">
        <v>159</v>
      </c>
      <c r="D105" s="98" t="s">
        <v>157</v>
      </c>
      <c r="E105" s="99" t="s">
        <v>160</v>
      </c>
      <c r="F105" s="100">
        <v>7.3</v>
      </c>
      <c r="G105" s="101">
        <f t="shared" si="5"/>
        <v>220.70000000000002</v>
      </c>
      <c r="H105" s="105"/>
      <c r="I105" s="107"/>
      <c r="J105" s="140">
        <f t="shared" ref="J105:J137" si="6">G105-$G$88</f>
        <v>18.000000000000057</v>
      </c>
    </row>
    <row r="106" spans="1:10" ht="37.5" customHeight="1" x14ac:dyDescent="0.15">
      <c r="A106" s="104"/>
      <c r="B106" s="96">
        <f t="shared" si="3"/>
        <v>102</v>
      </c>
      <c r="C106" s="97" t="s">
        <v>161</v>
      </c>
      <c r="D106" s="97" t="s">
        <v>7</v>
      </c>
      <c r="E106" s="108" t="s">
        <v>162</v>
      </c>
      <c r="F106" s="109">
        <v>4.7</v>
      </c>
      <c r="G106" s="110">
        <f t="shared" ref="G106:G109" si="7">F106+G105</f>
        <v>225.4</v>
      </c>
      <c r="H106" s="111" t="s">
        <v>163</v>
      </c>
      <c r="I106" s="112"/>
      <c r="J106" s="140">
        <f t="shared" si="6"/>
        <v>22.700000000000045</v>
      </c>
    </row>
    <row r="107" spans="1:10" ht="37.5" customHeight="1" x14ac:dyDescent="0.15">
      <c r="A107" s="95"/>
      <c r="B107" s="96">
        <f t="shared" si="3"/>
        <v>103</v>
      </c>
      <c r="C107" s="97" t="s">
        <v>164</v>
      </c>
      <c r="D107" s="97" t="s">
        <v>13</v>
      </c>
      <c r="E107" s="108" t="s">
        <v>165</v>
      </c>
      <c r="F107" s="109">
        <v>1.2</v>
      </c>
      <c r="G107" s="110">
        <f t="shared" si="7"/>
        <v>226.6</v>
      </c>
      <c r="H107" s="111"/>
      <c r="I107" s="112"/>
      <c r="J107" s="140">
        <f t="shared" si="6"/>
        <v>23.900000000000034</v>
      </c>
    </row>
    <row r="108" spans="1:10" ht="37.5" customHeight="1" x14ac:dyDescent="0.15">
      <c r="A108" s="95"/>
      <c r="B108" s="96">
        <f t="shared" si="3"/>
        <v>104</v>
      </c>
      <c r="C108" s="97" t="s">
        <v>8</v>
      </c>
      <c r="D108" s="97" t="s">
        <v>157</v>
      </c>
      <c r="E108" s="108" t="s">
        <v>14</v>
      </c>
      <c r="F108" s="109">
        <v>0.3</v>
      </c>
      <c r="G108" s="110">
        <f t="shared" si="7"/>
        <v>226.9</v>
      </c>
      <c r="H108" s="111"/>
      <c r="I108" s="112"/>
      <c r="J108" s="140">
        <f t="shared" si="6"/>
        <v>24.200000000000045</v>
      </c>
    </row>
    <row r="109" spans="1:10" ht="37.5" customHeight="1" x14ac:dyDescent="0.15">
      <c r="A109" s="95"/>
      <c r="B109" s="96">
        <f t="shared" si="3"/>
        <v>105</v>
      </c>
      <c r="C109" s="97" t="s">
        <v>166</v>
      </c>
      <c r="D109" s="97" t="s">
        <v>167</v>
      </c>
      <c r="E109" s="108"/>
      <c r="F109" s="109">
        <v>0.2</v>
      </c>
      <c r="G109" s="110">
        <f t="shared" si="7"/>
        <v>227.1</v>
      </c>
      <c r="H109" s="111"/>
      <c r="I109" s="112"/>
      <c r="J109" s="140">
        <f t="shared" si="6"/>
        <v>24.400000000000034</v>
      </c>
    </row>
    <row r="110" spans="1:10" ht="37.5" customHeight="1" x14ac:dyDescent="0.15">
      <c r="A110" s="95"/>
      <c r="B110" s="96">
        <f t="shared" si="3"/>
        <v>106</v>
      </c>
      <c r="C110" s="97" t="s">
        <v>168</v>
      </c>
      <c r="D110" s="97" t="s">
        <v>169</v>
      </c>
      <c r="E110" s="108" t="s">
        <v>170</v>
      </c>
      <c r="F110" s="109">
        <v>0.1</v>
      </c>
      <c r="G110" s="110">
        <f t="shared" ref="G110:G174" si="8">G109+F110</f>
        <v>227.2</v>
      </c>
      <c r="H110" s="111" t="s">
        <v>572</v>
      </c>
      <c r="I110" s="112"/>
      <c r="J110" s="140">
        <f t="shared" si="6"/>
        <v>24.500000000000028</v>
      </c>
    </row>
    <row r="111" spans="1:10" ht="37.5" customHeight="1" x14ac:dyDescent="0.15">
      <c r="A111" s="95"/>
      <c r="B111" s="96">
        <f t="shared" si="3"/>
        <v>107</v>
      </c>
      <c r="C111" s="97" t="s">
        <v>171</v>
      </c>
      <c r="D111" s="97" t="s">
        <v>105</v>
      </c>
      <c r="E111" s="108" t="s">
        <v>14</v>
      </c>
      <c r="F111" s="109">
        <v>0.2</v>
      </c>
      <c r="G111" s="110">
        <f t="shared" si="8"/>
        <v>227.39999999999998</v>
      </c>
      <c r="H111" s="111" t="s">
        <v>571</v>
      </c>
      <c r="I111" s="112"/>
      <c r="J111" s="140">
        <f t="shared" si="6"/>
        <v>24.700000000000017</v>
      </c>
    </row>
    <row r="112" spans="1:10" ht="37.5" customHeight="1" x14ac:dyDescent="0.15">
      <c r="A112" s="95"/>
      <c r="B112" s="96">
        <f t="shared" si="3"/>
        <v>108</v>
      </c>
      <c r="C112" s="97" t="s">
        <v>11</v>
      </c>
      <c r="D112" s="97" t="s">
        <v>157</v>
      </c>
      <c r="E112" s="108" t="s">
        <v>14</v>
      </c>
      <c r="F112" s="109">
        <v>0.2</v>
      </c>
      <c r="G112" s="110">
        <f t="shared" si="8"/>
        <v>227.59999999999997</v>
      </c>
      <c r="H112" s="149"/>
      <c r="I112" s="106"/>
      <c r="J112" s="140">
        <f t="shared" si="6"/>
        <v>24.900000000000006</v>
      </c>
    </row>
    <row r="113" spans="1:10" ht="37.5" customHeight="1" x14ac:dyDescent="0.15">
      <c r="A113" s="95"/>
      <c r="B113" s="96">
        <f t="shared" si="3"/>
        <v>109</v>
      </c>
      <c r="C113" s="97" t="s">
        <v>274</v>
      </c>
      <c r="D113" s="97" t="s">
        <v>105</v>
      </c>
      <c r="E113" s="108" t="s">
        <v>172</v>
      </c>
      <c r="F113" s="109">
        <v>0.4</v>
      </c>
      <c r="G113" s="110">
        <f>G112+F113</f>
        <v>227.99999999999997</v>
      </c>
      <c r="H113" s="111"/>
      <c r="I113" s="112"/>
      <c r="J113" s="140">
        <f t="shared" si="6"/>
        <v>25.300000000000011</v>
      </c>
    </row>
    <row r="114" spans="1:10" s="39" customFormat="1" ht="37.5" customHeight="1" x14ac:dyDescent="0.15">
      <c r="A114" s="95"/>
      <c r="B114" s="96">
        <f t="shared" si="3"/>
        <v>110</v>
      </c>
      <c r="C114" s="97" t="s">
        <v>573</v>
      </c>
      <c r="D114" s="97" t="s">
        <v>574</v>
      </c>
      <c r="E114" s="108" t="s">
        <v>575</v>
      </c>
      <c r="F114" s="109">
        <v>2.6</v>
      </c>
      <c r="G114" s="110">
        <f>G113+F114</f>
        <v>230.59999999999997</v>
      </c>
      <c r="H114" s="111"/>
      <c r="I114" s="112"/>
      <c r="J114" s="140">
        <f t="shared" si="6"/>
        <v>27.900000000000006</v>
      </c>
    </row>
    <row r="115" spans="1:10" s="39" customFormat="1" ht="37.5" customHeight="1" x14ac:dyDescent="0.15">
      <c r="B115" s="31">
        <f t="shared" si="3"/>
        <v>111</v>
      </c>
      <c r="C115" s="38" t="s">
        <v>10</v>
      </c>
      <c r="D115" s="38" t="s">
        <v>157</v>
      </c>
      <c r="E115" s="37" t="s">
        <v>14</v>
      </c>
      <c r="F115" s="40">
        <v>1.4</v>
      </c>
      <c r="G115" s="43">
        <f>G114+F115</f>
        <v>231.99999999999997</v>
      </c>
      <c r="H115" s="60"/>
      <c r="I115" s="175"/>
      <c r="J115" s="140">
        <f t="shared" si="6"/>
        <v>29.300000000000011</v>
      </c>
    </row>
    <row r="116" spans="1:10" ht="37.5" customHeight="1" x14ac:dyDescent="0.15">
      <c r="A116" s="95"/>
      <c r="B116" s="96">
        <f t="shared" si="3"/>
        <v>112</v>
      </c>
      <c r="C116" s="97" t="s">
        <v>10</v>
      </c>
      <c r="D116" s="97" t="s">
        <v>105</v>
      </c>
      <c r="E116" s="97" t="s">
        <v>173</v>
      </c>
      <c r="F116" s="109">
        <v>0.5</v>
      </c>
      <c r="G116" s="110">
        <f t="shared" si="8"/>
        <v>232.49999999999997</v>
      </c>
      <c r="H116" s="111" t="s">
        <v>576</v>
      </c>
      <c r="I116" s="106"/>
      <c r="J116" s="140">
        <f t="shared" si="6"/>
        <v>29.800000000000011</v>
      </c>
    </row>
    <row r="117" spans="1:10" ht="37.5" customHeight="1" x14ac:dyDescent="0.15">
      <c r="A117" s="95"/>
      <c r="B117" s="96">
        <f t="shared" si="3"/>
        <v>113</v>
      </c>
      <c r="C117" s="97" t="s">
        <v>8</v>
      </c>
      <c r="D117" s="97" t="s">
        <v>157</v>
      </c>
      <c r="E117" s="108" t="s">
        <v>173</v>
      </c>
      <c r="F117" s="109">
        <v>1.2</v>
      </c>
      <c r="G117" s="110">
        <f t="shared" si="8"/>
        <v>233.69999999999996</v>
      </c>
      <c r="H117" s="111" t="s">
        <v>577</v>
      </c>
      <c r="I117" s="112"/>
      <c r="J117" s="140">
        <f t="shared" si="6"/>
        <v>31</v>
      </c>
    </row>
    <row r="118" spans="1:10" ht="37.5" customHeight="1" x14ac:dyDescent="0.15">
      <c r="A118" s="95"/>
      <c r="B118" s="96">
        <f t="shared" si="3"/>
        <v>114</v>
      </c>
      <c r="C118" s="114" t="s">
        <v>8</v>
      </c>
      <c r="D118" s="114" t="s">
        <v>157</v>
      </c>
      <c r="E118" s="115" t="s">
        <v>174</v>
      </c>
      <c r="F118" s="109">
        <v>1.7</v>
      </c>
      <c r="G118" s="110">
        <f t="shared" si="8"/>
        <v>235.39999999999995</v>
      </c>
      <c r="H118" s="111"/>
      <c r="I118" s="106"/>
      <c r="J118" s="140">
        <f t="shared" si="6"/>
        <v>32.699999999999989</v>
      </c>
    </row>
    <row r="119" spans="1:10" ht="37.5" customHeight="1" x14ac:dyDescent="0.15">
      <c r="A119" s="95"/>
      <c r="B119" s="96">
        <f t="shared" si="3"/>
        <v>115</v>
      </c>
      <c r="C119" s="114" t="s">
        <v>175</v>
      </c>
      <c r="D119" s="114" t="s">
        <v>105</v>
      </c>
      <c r="E119" s="115" t="s">
        <v>176</v>
      </c>
      <c r="F119" s="109">
        <v>0.2</v>
      </c>
      <c r="G119" s="110">
        <f t="shared" si="8"/>
        <v>235.59999999999994</v>
      </c>
      <c r="H119" s="111"/>
      <c r="I119" s="106"/>
      <c r="J119" s="140">
        <f t="shared" si="6"/>
        <v>32.899999999999977</v>
      </c>
    </row>
    <row r="120" spans="1:10" ht="37.5" customHeight="1" x14ac:dyDescent="0.15">
      <c r="A120" s="95"/>
      <c r="B120" s="96">
        <f t="shared" si="3"/>
        <v>116</v>
      </c>
      <c r="C120" s="114" t="s">
        <v>12</v>
      </c>
      <c r="D120" s="114" t="s">
        <v>157</v>
      </c>
      <c r="E120" s="115" t="s">
        <v>173</v>
      </c>
      <c r="F120" s="109">
        <v>2.1</v>
      </c>
      <c r="G120" s="116">
        <f t="shared" si="8"/>
        <v>237.69999999999993</v>
      </c>
      <c r="H120" s="117"/>
      <c r="I120" s="106"/>
      <c r="J120" s="140">
        <f t="shared" si="6"/>
        <v>34.999999999999972</v>
      </c>
    </row>
    <row r="121" spans="1:10" ht="37.5" customHeight="1" x14ac:dyDescent="0.15">
      <c r="A121" s="118"/>
      <c r="B121" s="96">
        <f t="shared" si="3"/>
        <v>117</v>
      </c>
      <c r="C121" s="119" t="s">
        <v>177</v>
      </c>
      <c r="D121" s="119" t="s">
        <v>178</v>
      </c>
      <c r="E121" s="120" t="s">
        <v>179</v>
      </c>
      <c r="F121" s="109">
        <v>1.6</v>
      </c>
      <c r="G121" s="121">
        <f t="shared" si="8"/>
        <v>239.29999999999993</v>
      </c>
      <c r="H121" s="117" t="s">
        <v>180</v>
      </c>
      <c r="I121" s="122"/>
      <c r="J121" s="140">
        <f t="shared" si="6"/>
        <v>36.599999999999966</v>
      </c>
    </row>
    <row r="122" spans="1:10" ht="37.5" customHeight="1" x14ac:dyDescent="0.15">
      <c r="A122" s="95"/>
      <c r="B122" s="96">
        <f t="shared" si="3"/>
        <v>118</v>
      </c>
      <c r="C122" s="114" t="s">
        <v>181</v>
      </c>
      <c r="D122" s="114" t="s">
        <v>7</v>
      </c>
      <c r="E122" s="115" t="s">
        <v>142</v>
      </c>
      <c r="F122" s="109">
        <v>3.3</v>
      </c>
      <c r="G122" s="116">
        <f t="shared" si="8"/>
        <v>242.59999999999994</v>
      </c>
      <c r="H122" s="117"/>
      <c r="I122" s="112"/>
      <c r="J122" s="140">
        <f t="shared" si="6"/>
        <v>39.899999999999977</v>
      </c>
    </row>
    <row r="123" spans="1:10" ht="37.5" customHeight="1" x14ac:dyDescent="0.15">
      <c r="A123" s="95"/>
      <c r="B123" s="96">
        <f t="shared" si="3"/>
        <v>119</v>
      </c>
      <c r="C123" s="114" t="s">
        <v>182</v>
      </c>
      <c r="D123" s="114" t="s">
        <v>7</v>
      </c>
      <c r="E123" s="115" t="s">
        <v>21</v>
      </c>
      <c r="F123" s="109">
        <v>3.3</v>
      </c>
      <c r="G123" s="116">
        <f t="shared" si="8"/>
        <v>245.89999999999995</v>
      </c>
      <c r="H123" s="117"/>
      <c r="I123" s="112"/>
      <c r="J123" s="140">
        <f t="shared" si="6"/>
        <v>43.199999999999989</v>
      </c>
    </row>
    <row r="124" spans="1:10" ht="49.5" customHeight="1" x14ac:dyDescent="0.15">
      <c r="A124" s="95"/>
      <c r="B124" s="96">
        <f t="shared" si="3"/>
        <v>120</v>
      </c>
      <c r="C124" s="114" t="s">
        <v>12</v>
      </c>
      <c r="D124" s="114" t="s">
        <v>7</v>
      </c>
      <c r="E124" s="115" t="s">
        <v>14</v>
      </c>
      <c r="F124" s="109">
        <v>2.5</v>
      </c>
      <c r="G124" s="116">
        <f t="shared" si="8"/>
        <v>248.39999999999995</v>
      </c>
      <c r="H124" s="150"/>
      <c r="I124" s="112"/>
      <c r="J124" s="140">
        <f t="shared" si="6"/>
        <v>45.699999999999989</v>
      </c>
    </row>
    <row r="125" spans="1:10" s="39" customFormat="1" ht="49.5" customHeight="1" x14ac:dyDescent="0.15">
      <c r="A125" s="95"/>
      <c r="B125" s="87">
        <f t="shared" si="3"/>
        <v>121</v>
      </c>
      <c r="C125" s="24" t="s">
        <v>533</v>
      </c>
      <c r="D125" s="24" t="s">
        <v>534</v>
      </c>
      <c r="E125" s="7" t="s">
        <v>510</v>
      </c>
      <c r="F125" s="41">
        <v>0.8</v>
      </c>
      <c r="G125" s="123">
        <f t="shared" si="8"/>
        <v>249.19999999999996</v>
      </c>
      <c r="H125" s="27" t="s">
        <v>578</v>
      </c>
      <c r="I125" s="157"/>
      <c r="J125" s="140">
        <f t="shared" si="6"/>
        <v>46.5</v>
      </c>
    </row>
    <row r="126" spans="1:10" ht="49.5" customHeight="1" x14ac:dyDescent="0.15">
      <c r="A126" s="95"/>
      <c r="B126" s="96">
        <f t="shared" si="3"/>
        <v>122</v>
      </c>
      <c r="C126" s="114" t="s">
        <v>143</v>
      </c>
      <c r="D126" s="114" t="s">
        <v>105</v>
      </c>
      <c r="E126" s="115" t="s">
        <v>183</v>
      </c>
      <c r="F126" s="109">
        <v>2.4</v>
      </c>
      <c r="G126" s="116">
        <f t="shared" si="8"/>
        <v>251.59999999999997</v>
      </c>
      <c r="H126" s="117"/>
      <c r="I126" s="106"/>
      <c r="J126" s="140">
        <f t="shared" si="6"/>
        <v>48.900000000000006</v>
      </c>
    </row>
    <row r="127" spans="1:10" ht="35.25" customHeight="1" x14ac:dyDescent="0.15">
      <c r="A127" s="95"/>
      <c r="B127" s="96">
        <f t="shared" si="3"/>
        <v>123</v>
      </c>
      <c r="C127" s="114" t="s">
        <v>184</v>
      </c>
      <c r="D127" s="114" t="s">
        <v>105</v>
      </c>
      <c r="E127" s="115" t="s">
        <v>185</v>
      </c>
      <c r="F127" s="109">
        <v>4.5</v>
      </c>
      <c r="G127" s="116">
        <f t="shared" si="8"/>
        <v>256.09999999999997</v>
      </c>
      <c r="H127" s="150"/>
      <c r="I127" s="112"/>
      <c r="J127" s="140">
        <f t="shared" si="6"/>
        <v>53.400000000000006</v>
      </c>
    </row>
    <row r="128" spans="1:10" ht="35.25" customHeight="1" x14ac:dyDescent="0.15">
      <c r="A128" s="95"/>
      <c r="B128" s="96">
        <f t="shared" si="3"/>
        <v>124</v>
      </c>
      <c r="C128" s="114" t="s">
        <v>186</v>
      </c>
      <c r="D128" s="119" t="s">
        <v>105</v>
      </c>
      <c r="E128" s="115" t="s">
        <v>71</v>
      </c>
      <c r="F128" s="109">
        <v>2.7</v>
      </c>
      <c r="G128" s="116">
        <f t="shared" si="8"/>
        <v>258.79999999999995</v>
      </c>
      <c r="H128" s="117"/>
      <c r="I128" s="112"/>
      <c r="J128" s="140">
        <f t="shared" si="6"/>
        <v>56.099999999999994</v>
      </c>
    </row>
    <row r="129" spans="1:10" ht="35.25" customHeight="1" x14ac:dyDescent="0.15">
      <c r="A129" s="95"/>
      <c r="B129" s="96">
        <f t="shared" si="3"/>
        <v>125</v>
      </c>
      <c r="C129" s="97" t="s">
        <v>42</v>
      </c>
      <c r="D129" s="114" t="s">
        <v>579</v>
      </c>
      <c r="E129" s="115" t="s">
        <v>187</v>
      </c>
      <c r="F129" s="109">
        <v>1.1000000000000001</v>
      </c>
      <c r="G129" s="116">
        <f t="shared" si="8"/>
        <v>259.89999999999998</v>
      </c>
      <c r="H129" s="117"/>
      <c r="I129" s="112"/>
      <c r="J129" s="140">
        <f t="shared" si="6"/>
        <v>57.200000000000017</v>
      </c>
    </row>
    <row r="130" spans="1:10" ht="49.5" customHeight="1" x14ac:dyDescent="0.15">
      <c r="A130" s="95"/>
      <c r="B130" s="96">
        <f t="shared" si="3"/>
        <v>126</v>
      </c>
      <c r="C130" s="166" t="s">
        <v>12</v>
      </c>
      <c r="D130" s="166" t="s">
        <v>9</v>
      </c>
      <c r="E130" s="167" t="s">
        <v>581</v>
      </c>
      <c r="F130" s="168">
        <v>2</v>
      </c>
      <c r="G130" s="169">
        <f t="shared" si="8"/>
        <v>261.89999999999998</v>
      </c>
      <c r="H130" s="172" t="s">
        <v>561</v>
      </c>
      <c r="I130" s="173"/>
      <c r="J130" s="140">
        <f t="shared" si="6"/>
        <v>59.200000000000017</v>
      </c>
    </row>
    <row r="131" spans="1:10" ht="35.25" customHeight="1" x14ac:dyDescent="0.15">
      <c r="A131" s="95"/>
      <c r="B131" s="96">
        <f t="shared" si="3"/>
        <v>127</v>
      </c>
      <c r="C131" s="166" t="s">
        <v>8</v>
      </c>
      <c r="D131" s="166" t="s">
        <v>7</v>
      </c>
      <c r="E131" s="167" t="s">
        <v>580</v>
      </c>
      <c r="F131" s="168">
        <v>0.5</v>
      </c>
      <c r="G131" s="169">
        <f t="shared" si="8"/>
        <v>262.39999999999998</v>
      </c>
      <c r="H131" s="171"/>
      <c r="I131" s="173"/>
      <c r="J131" s="140">
        <f t="shared" si="6"/>
        <v>59.700000000000017</v>
      </c>
    </row>
    <row r="132" spans="1:10" ht="35.25" customHeight="1" x14ac:dyDescent="0.15">
      <c r="A132" s="95"/>
      <c r="B132" s="96">
        <f t="shared" si="3"/>
        <v>128</v>
      </c>
      <c r="C132" s="166" t="s">
        <v>10</v>
      </c>
      <c r="D132" s="166" t="s">
        <v>105</v>
      </c>
      <c r="E132" s="167" t="s">
        <v>582</v>
      </c>
      <c r="F132" s="168">
        <v>0.7</v>
      </c>
      <c r="G132" s="169">
        <f t="shared" si="8"/>
        <v>263.09999999999997</v>
      </c>
      <c r="H132" s="170" t="s">
        <v>584</v>
      </c>
      <c r="I132" s="173"/>
      <c r="J132" s="140">
        <f t="shared" si="6"/>
        <v>60.400000000000006</v>
      </c>
    </row>
    <row r="133" spans="1:10" ht="35.25" customHeight="1" x14ac:dyDescent="0.15">
      <c r="A133" s="95"/>
      <c r="B133" s="96">
        <f t="shared" si="3"/>
        <v>129</v>
      </c>
      <c r="C133" s="166" t="s">
        <v>188</v>
      </c>
      <c r="D133" s="166" t="s">
        <v>7</v>
      </c>
      <c r="E133" s="167" t="s">
        <v>583</v>
      </c>
      <c r="F133" s="168">
        <v>0.2</v>
      </c>
      <c r="G133" s="169">
        <f t="shared" si="8"/>
        <v>263.29999999999995</v>
      </c>
      <c r="H133" s="171" t="s">
        <v>189</v>
      </c>
      <c r="I133" s="173"/>
      <c r="J133" s="140">
        <f t="shared" si="6"/>
        <v>60.599999999999994</v>
      </c>
    </row>
    <row r="134" spans="1:10" ht="35.25" customHeight="1" x14ac:dyDescent="0.15">
      <c r="A134" s="95"/>
      <c r="B134" s="96">
        <f t="shared" ref="B134:B197" si="9">B133+1</f>
        <v>130</v>
      </c>
      <c r="C134" s="166" t="s">
        <v>10</v>
      </c>
      <c r="D134" s="166" t="s">
        <v>7</v>
      </c>
      <c r="E134" s="167" t="s">
        <v>190</v>
      </c>
      <c r="F134" s="168">
        <v>1</v>
      </c>
      <c r="G134" s="169">
        <f t="shared" si="8"/>
        <v>264.29999999999995</v>
      </c>
      <c r="H134" s="171" t="s">
        <v>191</v>
      </c>
      <c r="I134" s="173"/>
      <c r="J134" s="140">
        <f t="shared" si="6"/>
        <v>61.599999999999994</v>
      </c>
    </row>
    <row r="135" spans="1:10" ht="35.25" customHeight="1" x14ac:dyDescent="0.15">
      <c r="A135" s="95"/>
      <c r="B135" s="96">
        <f t="shared" si="9"/>
        <v>131</v>
      </c>
      <c r="C135" s="114" t="s">
        <v>10</v>
      </c>
      <c r="D135" s="114" t="s">
        <v>7</v>
      </c>
      <c r="E135" s="115" t="s">
        <v>192</v>
      </c>
      <c r="F135" s="109">
        <v>2.1000000000000014</v>
      </c>
      <c r="G135" s="116">
        <f t="shared" si="8"/>
        <v>266.39999999999998</v>
      </c>
      <c r="H135" s="117" t="s">
        <v>586</v>
      </c>
      <c r="I135" s="112"/>
      <c r="J135" s="140">
        <f t="shared" si="6"/>
        <v>63.700000000000017</v>
      </c>
    </row>
    <row r="136" spans="1:10" ht="35.25" customHeight="1" x14ac:dyDescent="0.15">
      <c r="A136" s="95"/>
      <c r="B136" s="96">
        <f t="shared" si="9"/>
        <v>132</v>
      </c>
      <c r="C136" s="114" t="s">
        <v>193</v>
      </c>
      <c r="D136" s="114" t="s">
        <v>105</v>
      </c>
      <c r="E136" s="115" t="s">
        <v>194</v>
      </c>
      <c r="F136" s="109">
        <v>1.8</v>
      </c>
      <c r="G136" s="116">
        <f t="shared" si="8"/>
        <v>268.2</v>
      </c>
      <c r="H136" s="117" t="s">
        <v>585</v>
      </c>
      <c r="I136" s="124"/>
      <c r="J136" s="140">
        <f t="shared" si="6"/>
        <v>65.500000000000028</v>
      </c>
    </row>
    <row r="137" spans="1:10" ht="35.25" customHeight="1" x14ac:dyDescent="0.15">
      <c r="A137" s="95"/>
      <c r="B137" s="96">
        <f t="shared" si="9"/>
        <v>133</v>
      </c>
      <c r="C137" s="102" t="s">
        <v>195</v>
      </c>
      <c r="D137" s="114" t="s">
        <v>7</v>
      </c>
      <c r="E137" s="115" t="s">
        <v>196</v>
      </c>
      <c r="F137" s="109">
        <v>13.6</v>
      </c>
      <c r="G137" s="116">
        <f t="shared" si="8"/>
        <v>281.8</v>
      </c>
      <c r="H137" s="117" t="s">
        <v>279</v>
      </c>
      <c r="I137" s="112"/>
      <c r="J137" s="140">
        <f t="shared" si="6"/>
        <v>79.100000000000051</v>
      </c>
    </row>
    <row r="138" spans="1:10" ht="35.25" customHeight="1" x14ac:dyDescent="0.15">
      <c r="A138" s="125"/>
      <c r="B138" s="96">
        <f t="shared" si="9"/>
        <v>134</v>
      </c>
      <c r="C138" s="97" t="s">
        <v>197</v>
      </c>
      <c r="D138" s="114" t="s">
        <v>7</v>
      </c>
      <c r="E138" s="115" t="s">
        <v>194</v>
      </c>
      <c r="F138" s="109">
        <v>2.2999999999999998</v>
      </c>
      <c r="G138" s="116">
        <f t="shared" si="8"/>
        <v>284.10000000000002</v>
      </c>
      <c r="H138" s="117"/>
      <c r="I138" s="112"/>
      <c r="J138" s="140">
        <f t="shared" ref="J138:J169" si="10">G138-$G$88</f>
        <v>81.400000000000063</v>
      </c>
    </row>
    <row r="139" spans="1:10" ht="35.25" customHeight="1" x14ac:dyDescent="0.15">
      <c r="A139" s="125"/>
      <c r="B139" s="96">
        <f t="shared" si="9"/>
        <v>135</v>
      </c>
      <c r="C139" s="97" t="s">
        <v>42</v>
      </c>
      <c r="D139" s="114" t="s">
        <v>7</v>
      </c>
      <c r="E139" s="115" t="s">
        <v>196</v>
      </c>
      <c r="F139" s="109">
        <v>0.6</v>
      </c>
      <c r="G139" s="116">
        <f t="shared" si="8"/>
        <v>284.70000000000005</v>
      </c>
      <c r="H139" s="117" t="s">
        <v>198</v>
      </c>
      <c r="I139" s="112"/>
      <c r="J139" s="140">
        <f t="shared" si="10"/>
        <v>82.000000000000085</v>
      </c>
    </row>
    <row r="140" spans="1:10" ht="35.25" customHeight="1" x14ac:dyDescent="0.15">
      <c r="A140" s="125"/>
      <c r="B140" s="96">
        <f t="shared" si="9"/>
        <v>136</v>
      </c>
      <c r="C140" s="97" t="s">
        <v>42</v>
      </c>
      <c r="D140" s="114" t="s">
        <v>48</v>
      </c>
      <c r="E140" s="115" t="s">
        <v>196</v>
      </c>
      <c r="F140" s="109">
        <v>0.5</v>
      </c>
      <c r="G140" s="116">
        <f t="shared" si="8"/>
        <v>285.20000000000005</v>
      </c>
      <c r="H140" s="117"/>
      <c r="I140" s="112"/>
      <c r="J140" s="140">
        <f t="shared" si="10"/>
        <v>82.500000000000085</v>
      </c>
    </row>
    <row r="141" spans="1:10" ht="35.25" customHeight="1" x14ac:dyDescent="0.15">
      <c r="A141" s="95"/>
      <c r="B141" s="96">
        <f t="shared" si="9"/>
        <v>137</v>
      </c>
      <c r="C141" s="97" t="s">
        <v>199</v>
      </c>
      <c r="D141" s="114" t="s">
        <v>7</v>
      </c>
      <c r="E141" s="115" t="s">
        <v>194</v>
      </c>
      <c r="F141" s="109">
        <v>3.8</v>
      </c>
      <c r="G141" s="116">
        <f t="shared" si="8"/>
        <v>289.00000000000006</v>
      </c>
      <c r="H141" s="117"/>
      <c r="I141" s="112"/>
      <c r="J141" s="140">
        <f t="shared" si="10"/>
        <v>86.300000000000097</v>
      </c>
    </row>
    <row r="142" spans="1:10" ht="35.25" customHeight="1" x14ac:dyDescent="0.15">
      <c r="A142" s="95"/>
      <c r="B142" s="96">
        <f t="shared" si="9"/>
        <v>138</v>
      </c>
      <c r="C142" s="97" t="s">
        <v>200</v>
      </c>
      <c r="D142" s="114" t="s">
        <v>201</v>
      </c>
      <c r="E142" s="115" t="s">
        <v>202</v>
      </c>
      <c r="F142" s="109">
        <v>1.6000000000000085</v>
      </c>
      <c r="G142" s="116">
        <f t="shared" si="8"/>
        <v>290.60000000000008</v>
      </c>
      <c r="H142" s="117"/>
      <c r="I142" s="112"/>
      <c r="J142" s="140">
        <f t="shared" si="10"/>
        <v>87.900000000000119</v>
      </c>
    </row>
    <row r="143" spans="1:10" ht="35.25" customHeight="1" x14ac:dyDescent="0.15">
      <c r="A143" s="95"/>
      <c r="B143" s="96">
        <f t="shared" si="9"/>
        <v>139</v>
      </c>
      <c r="C143" s="97" t="s">
        <v>203</v>
      </c>
      <c r="D143" s="114" t="s">
        <v>7</v>
      </c>
      <c r="E143" s="115" t="s">
        <v>196</v>
      </c>
      <c r="F143" s="109">
        <v>3.3</v>
      </c>
      <c r="G143" s="116">
        <f t="shared" si="8"/>
        <v>293.90000000000009</v>
      </c>
      <c r="H143" s="117"/>
      <c r="I143" s="112"/>
      <c r="J143" s="140">
        <f t="shared" si="10"/>
        <v>91.200000000000131</v>
      </c>
    </row>
    <row r="144" spans="1:10" ht="35.25" customHeight="1" x14ac:dyDescent="0.15">
      <c r="A144" s="95"/>
      <c r="B144" s="96">
        <f t="shared" si="9"/>
        <v>140</v>
      </c>
      <c r="C144" s="97" t="s">
        <v>204</v>
      </c>
      <c r="D144" s="114" t="s">
        <v>205</v>
      </c>
      <c r="E144" s="115" t="s">
        <v>196</v>
      </c>
      <c r="F144" s="109">
        <v>0.3</v>
      </c>
      <c r="G144" s="116">
        <f t="shared" si="8"/>
        <v>294.2000000000001</v>
      </c>
      <c r="H144" s="117" t="s">
        <v>587</v>
      </c>
      <c r="I144" s="112"/>
      <c r="J144" s="140">
        <f t="shared" si="10"/>
        <v>91.500000000000142</v>
      </c>
    </row>
    <row r="145" spans="1:10" ht="58.5" customHeight="1" x14ac:dyDescent="0.15">
      <c r="A145" s="95"/>
      <c r="B145" s="96">
        <f t="shared" si="9"/>
        <v>141</v>
      </c>
      <c r="C145" s="119" t="s">
        <v>206</v>
      </c>
      <c r="D145" s="119" t="s">
        <v>7</v>
      </c>
      <c r="E145" s="176" t="s">
        <v>588</v>
      </c>
      <c r="F145" s="109">
        <v>5.5</v>
      </c>
      <c r="G145" s="116">
        <f t="shared" si="8"/>
        <v>299.7000000000001</v>
      </c>
      <c r="H145" s="117" t="s">
        <v>207</v>
      </c>
      <c r="I145" s="126"/>
      <c r="J145" s="140">
        <f t="shared" si="10"/>
        <v>97.000000000000142</v>
      </c>
    </row>
    <row r="146" spans="1:10" ht="35.25" customHeight="1" x14ac:dyDescent="0.15">
      <c r="A146" s="95"/>
      <c r="B146" s="96">
        <f t="shared" si="9"/>
        <v>142</v>
      </c>
      <c r="C146" s="119" t="s">
        <v>208</v>
      </c>
      <c r="D146" s="119" t="s">
        <v>209</v>
      </c>
      <c r="E146" s="120" t="s">
        <v>210</v>
      </c>
      <c r="F146" s="109">
        <v>0.40000000000000568</v>
      </c>
      <c r="G146" s="116">
        <f t="shared" si="8"/>
        <v>300.10000000000014</v>
      </c>
      <c r="H146" s="117" t="s">
        <v>589</v>
      </c>
      <c r="I146" s="126"/>
      <c r="J146" s="140">
        <f t="shared" si="10"/>
        <v>97.400000000000176</v>
      </c>
    </row>
    <row r="147" spans="1:10" ht="35.25" customHeight="1" x14ac:dyDescent="0.15">
      <c r="A147" s="95"/>
      <c r="B147" s="96">
        <f t="shared" si="9"/>
        <v>143</v>
      </c>
      <c r="C147" s="119" t="s">
        <v>195</v>
      </c>
      <c r="D147" s="119" t="s">
        <v>7</v>
      </c>
      <c r="E147" s="120" t="s">
        <v>14</v>
      </c>
      <c r="F147" s="109">
        <v>0.6</v>
      </c>
      <c r="G147" s="116">
        <f t="shared" si="8"/>
        <v>300.70000000000016</v>
      </c>
      <c r="H147" s="117"/>
      <c r="I147" s="126"/>
      <c r="J147" s="140">
        <f t="shared" si="10"/>
        <v>98.000000000000199</v>
      </c>
    </row>
    <row r="148" spans="1:10" ht="35.25" customHeight="1" x14ac:dyDescent="0.15">
      <c r="A148" s="95"/>
      <c r="B148" s="96">
        <f t="shared" si="9"/>
        <v>144</v>
      </c>
      <c r="C148" s="113" t="s">
        <v>8</v>
      </c>
      <c r="D148" s="119" t="s">
        <v>105</v>
      </c>
      <c r="E148" s="120" t="s">
        <v>196</v>
      </c>
      <c r="F148" s="109">
        <v>0.1</v>
      </c>
      <c r="G148" s="116">
        <f t="shared" si="8"/>
        <v>300.80000000000018</v>
      </c>
      <c r="H148" s="117"/>
      <c r="I148" s="126"/>
      <c r="J148" s="140">
        <f t="shared" si="10"/>
        <v>98.100000000000222</v>
      </c>
    </row>
    <row r="149" spans="1:10" ht="35.25" customHeight="1" x14ac:dyDescent="0.15">
      <c r="A149" s="95"/>
      <c r="B149" s="96">
        <f t="shared" si="9"/>
        <v>145</v>
      </c>
      <c r="C149" s="119" t="s">
        <v>10</v>
      </c>
      <c r="D149" s="119" t="s">
        <v>211</v>
      </c>
      <c r="E149" s="120" t="s">
        <v>212</v>
      </c>
      <c r="F149" s="109">
        <v>0.8</v>
      </c>
      <c r="G149" s="116">
        <f t="shared" si="8"/>
        <v>301.60000000000019</v>
      </c>
      <c r="H149" s="117" t="s">
        <v>213</v>
      </c>
      <c r="I149" s="126"/>
      <c r="J149" s="140">
        <f t="shared" si="10"/>
        <v>98.900000000000233</v>
      </c>
    </row>
    <row r="150" spans="1:10" ht="35.25" customHeight="1" x14ac:dyDescent="0.15">
      <c r="A150" s="95"/>
      <c r="B150" s="96">
        <f t="shared" si="9"/>
        <v>146</v>
      </c>
      <c r="C150" s="119" t="s">
        <v>10</v>
      </c>
      <c r="D150" s="119" t="s">
        <v>7</v>
      </c>
      <c r="E150" s="120" t="s">
        <v>196</v>
      </c>
      <c r="F150" s="109">
        <v>6</v>
      </c>
      <c r="G150" s="116">
        <f t="shared" si="8"/>
        <v>307.60000000000019</v>
      </c>
      <c r="H150" s="117"/>
      <c r="I150" s="126"/>
      <c r="J150" s="140">
        <f t="shared" si="10"/>
        <v>104.90000000000023</v>
      </c>
    </row>
    <row r="151" spans="1:10" ht="35.25" customHeight="1" x14ac:dyDescent="0.15">
      <c r="A151" s="95"/>
      <c r="B151" s="96">
        <f t="shared" si="9"/>
        <v>147</v>
      </c>
      <c r="C151" s="119" t="s">
        <v>10</v>
      </c>
      <c r="D151" s="119" t="s">
        <v>7</v>
      </c>
      <c r="E151" s="120" t="s">
        <v>214</v>
      </c>
      <c r="F151" s="109">
        <v>0.8</v>
      </c>
      <c r="G151" s="116">
        <f t="shared" si="8"/>
        <v>308.4000000000002</v>
      </c>
      <c r="H151" s="117"/>
      <c r="I151" s="126"/>
      <c r="J151" s="140">
        <f t="shared" si="10"/>
        <v>105.70000000000024</v>
      </c>
    </row>
    <row r="152" spans="1:10" ht="35.25" customHeight="1" x14ac:dyDescent="0.15">
      <c r="A152" s="95"/>
      <c r="B152" s="96">
        <f t="shared" si="9"/>
        <v>148</v>
      </c>
      <c r="C152" s="119" t="s">
        <v>29</v>
      </c>
      <c r="D152" s="119" t="s">
        <v>48</v>
      </c>
      <c r="E152" s="120" t="s">
        <v>215</v>
      </c>
      <c r="F152" s="109">
        <v>3</v>
      </c>
      <c r="G152" s="116">
        <f t="shared" si="8"/>
        <v>311.4000000000002</v>
      </c>
      <c r="H152" s="117"/>
      <c r="I152" s="126"/>
      <c r="J152" s="140">
        <f t="shared" si="10"/>
        <v>108.70000000000024</v>
      </c>
    </row>
    <row r="153" spans="1:10" ht="35.25" customHeight="1" x14ac:dyDescent="0.15">
      <c r="A153" s="95"/>
      <c r="B153" s="96">
        <f t="shared" si="9"/>
        <v>149</v>
      </c>
      <c r="C153" s="119" t="s">
        <v>10</v>
      </c>
      <c r="D153" s="119" t="s">
        <v>105</v>
      </c>
      <c r="E153" s="119" t="s">
        <v>280</v>
      </c>
      <c r="F153" s="109">
        <v>3.8</v>
      </c>
      <c r="G153" s="116">
        <f t="shared" si="8"/>
        <v>315.20000000000022</v>
      </c>
      <c r="H153" s="117"/>
      <c r="I153" s="126"/>
      <c r="J153" s="140">
        <f t="shared" si="10"/>
        <v>112.50000000000026</v>
      </c>
    </row>
    <row r="154" spans="1:10" ht="35.25" customHeight="1" x14ac:dyDescent="0.15">
      <c r="A154" s="95"/>
      <c r="B154" s="96">
        <f t="shared" si="9"/>
        <v>150</v>
      </c>
      <c r="C154" s="119" t="s">
        <v>8</v>
      </c>
      <c r="D154" s="119" t="s">
        <v>7</v>
      </c>
      <c r="E154" s="120" t="s">
        <v>216</v>
      </c>
      <c r="F154" s="109">
        <v>2.7</v>
      </c>
      <c r="G154" s="116">
        <f t="shared" si="8"/>
        <v>317.9000000000002</v>
      </c>
      <c r="H154" s="117" t="s">
        <v>217</v>
      </c>
      <c r="I154" s="126"/>
      <c r="J154" s="140">
        <f t="shared" si="10"/>
        <v>115.20000000000024</v>
      </c>
    </row>
    <row r="155" spans="1:10" ht="35.25" customHeight="1" x14ac:dyDescent="0.15">
      <c r="A155" s="95"/>
      <c r="B155" s="96">
        <f t="shared" si="9"/>
        <v>151</v>
      </c>
      <c r="C155" s="119" t="s">
        <v>12</v>
      </c>
      <c r="D155" s="119" t="s">
        <v>105</v>
      </c>
      <c r="E155" s="120" t="s">
        <v>14</v>
      </c>
      <c r="F155" s="109">
        <v>1.4</v>
      </c>
      <c r="G155" s="116">
        <f t="shared" si="8"/>
        <v>319.30000000000018</v>
      </c>
      <c r="H155" s="117"/>
      <c r="I155" s="126"/>
      <c r="J155" s="140">
        <f t="shared" si="10"/>
        <v>116.60000000000022</v>
      </c>
    </row>
    <row r="156" spans="1:10" ht="35.25" customHeight="1" x14ac:dyDescent="0.15">
      <c r="A156" s="95"/>
      <c r="B156" s="96">
        <f t="shared" si="9"/>
        <v>152</v>
      </c>
      <c r="C156" s="119" t="s">
        <v>10</v>
      </c>
      <c r="D156" s="119" t="s">
        <v>7</v>
      </c>
      <c r="E156" s="120" t="s">
        <v>590</v>
      </c>
      <c r="F156" s="109">
        <v>1.8</v>
      </c>
      <c r="G156" s="116">
        <f t="shared" si="8"/>
        <v>321.10000000000019</v>
      </c>
      <c r="H156" s="117"/>
      <c r="I156" s="126"/>
      <c r="J156" s="140">
        <f t="shared" si="10"/>
        <v>118.40000000000023</v>
      </c>
    </row>
    <row r="157" spans="1:10" s="39" customFormat="1" ht="66.75" customHeight="1" x14ac:dyDescent="0.15">
      <c r="B157" s="31">
        <f t="shared" si="9"/>
        <v>153</v>
      </c>
      <c r="C157" s="15" t="s">
        <v>591</v>
      </c>
      <c r="D157" s="15" t="s">
        <v>105</v>
      </c>
      <c r="E157" s="12" t="s">
        <v>524</v>
      </c>
      <c r="F157" s="40">
        <v>4.9000000000000004</v>
      </c>
      <c r="G157" s="155">
        <f t="shared" si="8"/>
        <v>326.00000000000017</v>
      </c>
      <c r="H157" s="23" t="s">
        <v>601</v>
      </c>
      <c r="I157" s="156"/>
      <c r="J157" s="140">
        <f t="shared" si="10"/>
        <v>123.30000000000021</v>
      </c>
    </row>
    <row r="158" spans="1:10" ht="37.5" customHeight="1" x14ac:dyDescent="0.15">
      <c r="A158" s="95"/>
      <c r="B158" s="96">
        <f t="shared" si="9"/>
        <v>154</v>
      </c>
      <c r="C158" s="119" t="s">
        <v>592</v>
      </c>
      <c r="D158" s="119" t="s">
        <v>525</v>
      </c>
      <c r="E158" s="120" t="s">
        <v>21</v>
      </c>
      <c r="F158" s="109">
        <v>0</v>
      </c>
      <c r="G158" s="116">
        <f t="shared" si="8"/>
        <v>326.00000000000017</v>
      </c>
      <c r="H158" s="117" t="s">
        <v>602</v>
      </c>
      <c r="I158" s="126"/>
      <c r="J158" s="140">
        <f t="shared" si="10"/>
        <v>123.30000000000021</v>
      </c>
    </row>
    <row r="159" spans="1:10" ht="37.5" customHeight="1" x14ac:dyDescent="0.15">
      <c r="A159" s="118"/>
      <c r="B159" s="127">
        <f t="shared" si="9"/>
        <v>155</v>
      </c>
      <c r="C159" s="113" t="s">
        <v>527</v>
      </c>
      <c r="D159" s="113" t="s">
        <v>526</v>
      </c>
      <c r="E159" s="128" t="s">
        <v>21</v>
      </c>
      <c r="F159" s="109">
        <v>0.2</v>
      </c>
      <c r="G159" s="129">
        <f t="shared" si="8"/>
        <v>326.20000000000016</v>
      </c>
      <c r="H159" s="111"/>
      <c r="I159" s="130"/>
      <c r="J159" s="140">
        <f t="shared" si="10"/>
        <v>123.5000000000002</v>
      </c>
    </row>
    <row r="160" spans="1:10" ht="37.5" customHeight="1" x14ac:dyDescent="0.15">
      <c r="A160" s="118"/>
      <c r="B160" s="127">
        <f t="shared" si="9"/>
        <v>156</v>
      </c>
      <c r="C160" s="113" t="s">
        <v>10</v>
      </c>
      <c r="D160" s="113" t="s">
        <v>105</v>
      </c>
      <c r="E160" s="113" t="s">
        <v>21</v>
      </c>
      <c r="F160" s="109">
        <v>0.6</v>
      </c>
      <c r="G160" s="129">
        <f t="shared" si="8"/>
        <v>326.80000000000018</v>
      </c>
      <c r="H160" s="111"/>
      <c r="I160" s="130"/>
      <c r="J160" s="140">
        <f t="shared" si="10"/>
        <v>124.10000000000022</v>
      </c>
    </row>
    <row r="161" spans="1:10" ht="37.5" customHeight="1" x14ac:dyDescent="0.15">
      <c r="A161" s="95"/>
      <c r="B161" s="127">
        <f t="shared" si="9"/>
        <v>157</v>
      </c>
      <c r="C161" s="97" t="s">
        <v>521</v>
      </c>
      <c r="D161" s="97" t="s">
        <v>7</v>
      </c>
      <c r="E161" s="108" t="s">
        <v>21</v>
      </c>
      <c r="F161" s="109">
        <v>0.4</v>
      </c>
      <c r="G161" s="110">
        <f t="shared" si="8"/>
        <v>327.20000000000016</v>
      </c>
      <c r="H161" s="111" t="s">
        <v>425</v>
      </c>
      <c r="I161" s="106"/>
      <c r="J161" s="140">
        <f t="shared" si="10"/>
        <v>124.5000000000002</v>
      </c>
    </row>
    <row r="162" spans="1:10" s="39" customFormat="1" ht="37.5" customHeight="1" x14ac:dyDescent="0.15">
      <c r="A162" s="95"/>
      <c r="B162" s="127">
        <f t="shared" si="9"/>
        <v>158</v>
      </c>
      <c r="C162" s="97" t="s">
        <v>42</v>
      </c>
      <c r="D162" s="97" t="s">
        <v>529</v>
      </c>
      <c r="E162" s="108" t="s">
        <v>528</v>
      </c>
      <c r="F162" s="109">
        <v>0.1</v>
      </c>
      <c r="G162" s="110">
        <f t="shared" si="8"/>
        <v>327.30000000000018</v>
      </c>
      <c r="H162" s="111" t="s">
        <v>530</v>
      </c>
      <c r="I162" s="106"/>
      <c r="J162" s="140">
        <f t="shared" si="10"/>
        <v>124.60000000000022</v>
      </c>
    </row>
    <row r="163" spans="1:10" s="39" customFormat="1" ht="37.5" customHeight="1" x14ac:dyDescent="0.15">
      <c r="A163" s="95"/>
      <c r="B163" s="127">
        <f t="shared" si="9"/>
        <v>159</v>
      </c>
      <c r="C163" s="97" t="s">
        <v>593</v>
      </c>
      <c r="D163" s="97" t="s">
        <v>509</v>
      </c>
      <c r="E163" s="108" t="s">
        <v>531</v>
      </c>
      <c r="F163" s="109">
        <v>0.2</v>
      </c>
      <c r="G163" s="110">
        <f t="shared" si="8"/>
        <v>327.50000000000017</v>
      </c>
      <c r="H163" s="111"/>
      <c r="I163" s="106"/>
      <c r="J163" s="140">
        <f t="shared" si="10"/>
        <v>124.80000000000021</v>
      </c>
    </row>
    <row r="164" spans="1:10" s="39" customFormat="1" ht="80.25" customHeight="1" x14ac:dyDescent="0.15">
      <c r="A164" s="95"/>
      <c r="B164" s="131">
        <f t="shared" si="9"/>
        <v>160</v>
      </c>
      <c r="C164" s="47" t="s">
        <v>532</v>
      </c>
      <c r="D164" s="47" t="s">
        <v>594</v>
      </c>
      <c r="E164" s="132" t="s">
        <v>531</v>
      </c>
      <c r="F164" s="41">
        <v>1.3</v>
      </c>
      <c r="G164" s="133">
        <f t="shared" si="8"/>
        <v>328.80000000000018</v>
      </c>
      <c r="H164" s="134" t="s">
        <v>603</v>
      </c>
      <c r="I164" s="151"/>
      <c r="J164" s="140">
        <f t="shared" si="10"/>
        <v>126.10000000000022</v>
      </c>
    </row>
    <row r="165" spans="1:10" ht="37.5" customHeight="1" x14ac:dyDescent="0.15">
      <c r="A165" s="95"/>
      <c r="B165" s="127">
        <f t="shared" si="9"/>
        <v>161</v>
      </c>
      <c r="C165" s="97" t="s">
        <v>218</v>
      </c>
      <c r="D165" s="97" t="s">
        <v>201</v>
      </c>
      <c r="E165" s="97" t="s">
        <v>219</v>
      </c>
      <c r="F165" s="109">
        <v>3</v>
      </c>
      <c r="G165" s="110">
        <f t="shared" si="8"/>
        <v>331.80000000000018</v>
      </c>
      <c r="H165" s="111"/>
      <c r="I165" s="106"/>
      <c r="J165" s="140">
        <f t="shared" si="10"/>
        <v>129.10000000000022</v>
      </c>
    </row>
    <row r="166" spans="1:10" ht="37.5" customHeight="1" x14ac:dyDescent="0.15">
      <c r="A166" s="95"/>
      <c r="B166" s="127">
        <f t="shared" si="9"/>
        <v>162</v>
      </c>
      <c r="C166" s="97" t="s">
        <v>10</v>
      </c>
      <c r="D166" s="97" t="s">
        <v>7</v>
      </c>
      <c r="E166" s="108" t="s">
        <v>220</v>
      </c>
      <c r="F166" s="109">
        <v>0.2</v>
      </c>
      <c r="G166" s="110">
        <f t="shared" si="8"/>
        <v>332.00000000000017</v>
      </c>
      <c r="H166" s="111"/>
      <c r="I166" s="106"/>
      <c r="J166" s="140">
        <f t="shared" si="10"/>
        <v>129.30000000000021</v>
      </c>
    </row>
    <row r="167" spans="1:10" ht="37.5" customHeight="1" x14ac:dyDescent="0.15">
      <c r="A167" s="95"/>
      <c r="B167" s="127">
        <f t="shared" si="9"/>
        <v>163</v>
      </c>
      <c r="C167" s="97" t="s">
        <v>221</v>
      </c>
      <c r="D167" s="97" t="s">
        <v>7</v>
      </c>
      <c r="E167" s="108" t="s">
        <v>222</v>
      </c>
      <c r="F167" s="109">
        <v>0.3</v>
      </c>
      <c r="G167" s="110">
        <f t="shared" si="8"/>
        <v>332.30000000000018</v>
      </c>
      <c r="H167" s="111" t="s">
        <v>281</v>
      </c>
      <c r="I167" s="106"/>
      <c r="J167" s="140">
        <f t="shared" si="10"/>
        <v>129.60000000000022</v>
      </c>
    </row>
    <row r="168" spans="1:10" ht="37.5" customHeight="1" x14ac:dyDescent="0.15">
      <c r="A168" s="95"/>
      <c r="B168" s="127">
        <f t="shared" si="9"/>
        <v>164</v>
      </c>
      <c r="C168" s="97" t="s">
        <v>12</v>
      </c>
      <c r="D168" s="97" t="s">
        <v>7</v>
      </c>
      <c r="E168" s="108" t="s">
        <v>14</v>
      </c>
      <c r="F168" s="109">
        <v>0.69999999999998863</v>
      </c>
      <c r="G168" s="110">
        <f t="shared" si="8"/>
        <v>333.00000000000017</v>
      </c>
      <c r="H168" s="111" t="s">
        <v>223</v>
      </c>
      <c r="I168" s="106"/>
      <c r="J168" s="140">
        <f t="shared" si="10"/>
        <v>130.30000000000021</v>
      </c>
    </row>
    <row r="169" spans="1:10" ht="37.5" customHeight="1" x14ac:dyDescent="0.15">
      <c r="A169" s="95"/>
      <c r="B169" s="127">
        <f t="shared" si="9"/>
        <v>165</v>
      </c>
      <c r="C169" s="97" t="s">
        <v>224</v>
      </c>
      <c r="D169" s="97" t="s">
        <v>7</v>
      </c>
      <c r="E169" s="108" t="s">
        <v>225</v>
      </c>
      <c r="F169" s="109">
        <v>2.4</v>
      </c>
      <c r="G169" s="110">
        <f t="shared" si="8"/>
        <v>335.40000000000015</v>
      </c>
      <c r="H169" s="111"/>
      <c r="I169" s="106"/>
      <c r="J169" s="140">
        <f t="shared" si="10"/>
        <v>132.70000000000019</v>
      </c>
    </row>
    <row r="170" spans="1:10" ht="37.5" customHeight="1" x14ac:dyDescent="0.15">
      <c r="A170" s="95"/>
      <c r="B170" s="127">
        <f t="shared" si="9"/>
        <v>166</v>
      </c>
      <c r="C170" s="97" t="s">
        <v>10</v>
      </c>
      <c r="D170" s="97" t="s">
        <v>7</v>
      </c>
      <c r="E170" s="108" t="s">
        <v>226</v>
      </c>
      <c r="F170" s="109">
        <v>5.0999999999999943</v>
      </c>
      <c r="G170" s="110">
        <f t="shared" si="8"/>
        <v>340.50000000000011</v>
      </c>
      <c r="H170" s="111"/>
      <c r="I170" s="106"/>
      <c r="J170" s="140">
        <f t="shared" ref="J170:J201" si="11">G170-$G$88</f>
        <v>137.80000000000015</v>
      </c>
    </row>
    <row r="171" spans="1:10" ht="37.5" customHeight="1" x14ac:dyDescent="0.15">
      <c r="A171" s="95"/>
      <c r="B171" s="127">
        <f t="shared" si="9"/>
        <v>167</v>
      </c>
      <c r="C171" s="97" t="s">
        <v>275</v>
      </c>
      <c r="D171" s="97" t="s">
        <v>7</v>
      </c>
      <c r="E171" s="108" t="s">
        <v>227</v>
      </c>
      <c r="F171" s="109">
        <v>0.5</v>
      </c>
      <c r="G171" s="110">
        <f t="shared" si="8"/>
        <v>341.00000000000011</v>
      </c>
      <c r="H171" s="111"/>
      <c r="I171" s="106"/>
      <c r="J171" s="140">
        <f t="shared" si="11"/>
        <v>138.30000000000015</v>
      </c>
    </row>
    <row r="172" spans="1:10" ht="37.5" customHeight="1" x14ac:dyDescent="0.15">
      <c r="A172" s="95"/>
      <c r="B172" s="127">
        <f t="shared" si="9"/>
        <v>168</v>
      </c>
      <c r="C172" s="97" t="s">
        <v>228</v>
      </c>
      <c r="D172" s="97" t="s">
        <v>229</v>
      </c>
      <c r="E172" s="108" t="s">
        <v>14</v>
      </c>
      <c r="F172" s="109">
        <v>2.0999999999999943</v>
      </c>
      <c r="G172" s="110">
        <f t="shared" si="8"/>
        <v>343.10000000000014</v>
      </c>
      <c r="H172" s="111" t="s">
        <v>230</v>
      </c>
      <c r="I172" s="106"/>
      <c r="J172" s="140">
        <f t="shared" si="11"/>
        <v>140.40000000000018</v>
      </c>
    </row>
    <row r="173" spans="1:10" ht="37.5" customHeight="1" x14ac:dyDescent="0.15">
      <c r="A173" s="95"/>
      <c r="B173" s="127">
        <f t="shared" si="9"/>
        <v>169</v>
      </c>
      <c r="C173" s="97" t="s">
        <v>171</v>
      </c>
      <c r="D173" s="97" t="s">
        <v>105</v>
      </c>
      <c r="E173" s="108" t="s">
        <v>14</v>
      </c>
      <c r="F173" s="109">
        <v>0.60000000000002274</v>
      </c>
      <c r="G173" s="110">
        <f t="shared" si="8"/>
        <v>343.70000000000016</v>
      </c>
      <c r="H173" s="111"/>
      <c r="I173" s="106"/>
      <c r="J173" s="140">
        <f t="shared" si="11"/>
        <v>141.0000000000002</v>
      </c>
    </row>
    <row r="174" spans="1:10" ht="37.5" customHeight="1" x14ac:dyDescent="0.15">
      <c r="A174" s="95"/>
      <c r="B174" s="127">
        <f t="shared" si="9"/>
        <v>170</v>
      </c>
      <c r="C174" s="97" t="s">
        <v>8</v>
      </c>
      <c r="D174" s="97" t="s">
        <v>7</v>
      </c>
      <c r="E174" s="108" t="s">
        <v>14</v>
      </c>
      <c r="F174" s="109">
        <v>0.19999999999998863</v>
      </c>
      <c r="G174" s="110">
        <f t="shared" si="8"/>
        <v>343.90000000000015</v>
      </c>
      <c r="H174" s="111" t="s">
        <v>282</v>
      </c>
      <c r="I174" s="106"/>
      <c r="J174" s="140">
        <f t="shared" si="11"/>
        <v>141.20000000000019</v>
      </c>
    </row>
    <row r="175" spans="1:10" ht="37.5" customHeight="1" x14ac:dyDescent="0.15">
      <c r="A175" s="95"/>
      <c r="B175" s="127">
        <f t="shared" si="9"/>
        <v>171</v>
      </c>
      <c r="C175" s="97" t="s">
        <v>221</v>
      </c>
      <c r="D175" s="97" t="s">
        <v>7</v>
      </c>
      <c r="E175" s="108" t="s">
        <v>14</v>
      </c>
      <c r="F175" s="109">
        <v>9.9999999999994316E-2</v>
      </c>
      <c r="G175" s="110">
        <f t="shared" ref="G175:G201" si="12">G174+F175</f>
        <v>344.00000000000011</v>
      </c>
      <c r="H175" s="111" t="s">
        <v>231</v>
      </c>
      <c r="I175" s="106"/>
      <c r="J175" s="140">
        <f t="shared" si="11"/>
        <v>141.30000000000015</v>
      </c>
    </row>
    <row r="176" spans="1:10" ht="63.75" customHeight="1" x14ac:dyDescent="0.15">
      <c r="A176" s="95"/>
      <c r="B176" s="131">
        <f t="shared" si="9"/>
        <v>172</v>
      </c>
      <c r="C176" s="47" t="s">
        <v>543</v>
      </c>
      <c r="D176" s="47" t="s">
        <v>69</v>
      </c>
      <c r="E176" s="132" t="s">
        <v>276</v>
      </c>
      <c r="F176" s="41">
        <v>0.1</v>
      </c>
      <c r="G176" s="133">
        <f t="shared" si="12"/>
        <v>344.10000000000014</v>
      </c>
      <c r="H176" s="134" t="s">
        <v>232</v>
      </c>
      <c r="I176" s="151"/>
      <c r="J176" s="140">
        <f t="shared" si="11"/>
        <v>141.40000000000018</v>
      </c>
    </row>
    <row r="177" spans="1:10" ht="33" customHeight="1" x14ac:dyDescent="0.15">
      <c r="A177" s="95"/>
      <c r="B177" s="127">
        <f t="shared" si="9"/>
        <v>173</v>
      </c>
      <c r="C177" s="97" t="s">
        <v>8</v>
      </c>
      <c r="D177" s="97" t="s">
        <v>105</v>
      </c>
      <c r="E177" s="108" t="s">
        <v>233</v>
      </c>
      <c r="F177" s="109">
        <v>0.1</v>
      </c>
      <c r="G177" s="110">
        <f t="shared" si="12"/>
        <v>344.20000000000016</v>
      </c>
      <c r="H177" s="111"/>
      <c r="I177" s="106"/>
      <c r="J177" s="140">
        <f t="shared" si="11"/>
        <v>141.5000000000002</v>
      </c>
    </row>
    <row r="178" spans="1:10" ht="33" customHeight="1" x14ac:dyDescent="0.15">
      <c r="A178" s="95"/>
      <c r="B178" s="127">
        <f t="shared" si="9"/>
        <v>174</v>
      </c>
      <c r="C178" s="97" t="s">
        <v>12</v>
      </c>
      <c r="D178" s="97" t="s">
        <v>7</v>
      </c>
      <c r="E178" s="108" t="s">
        <v>234</v>
      </c>
      <c r="F178" s="109">
        <v>9.9999999999994316E-2</v>
      </c>
      <c r="G178" s="110">
        <f t="shared" si="12"/>
        <v>344.30000000000018</v>
      </c>
      <c r="H178" s="111"/>
      <c r="I178" s="106"/>
      <c r="J178" s="140">
        <f t="shared" si="11"/>
        <v>141.60000000000022</v>
      </c>
    </row>
    <row r="179" spans="1:10" ht="33" customHeight="1" x14ac:dyDescent="0.15">
      <c r="A179" s="95"/>
      <c r="B179" s="127">
        <f t="shared" si="9"/>
        <v>175</v>
      </c>
      <c r="C179" s="97" t="s">
        <v>12</v>
      </c>
      <c r="D179" s="97" t="s">
        <v>7</v>
      </c>
      <c r="E179" s="108" t="s">
        <v>235</v>
      </c>
      <c r="F179" s="109">
        <v>1.5</v>
      </c>
      <c r="G179" s="110">
        <f t="shared" si="12"/>
        <v>345.80000000000018</v>
      </c>
      <c r="H179" s="111"/>
      <c r="I179" s="106"/>
      <c r="J179" s="140">
        <f t="shared" si="11"/>
        <v>143.10000000000022</v>
      </c>
    </row>
    <row r="180" spans="1:10" ht="33" customHeight="1" x14ac:dyDescent="0.15">
      <c r="A180" s="95"/>
      <c r="B180" s="127">
        <f t="shared" si="9"/>
        <v>176</v>
      </c>
      <c r="C180" s="97" t="s">
        <v>236</v>
      </c>
      <c r="D180" s="97" t="s">
        <v>105</v>
      </c>
      <c r="E180" s="108" t="s">
        <v>237</v>
      </c>
      <c r="F180" s="109">
        <v>3.4</v>
      </c>
      <c r="G180" s="110">
        <f t="shared" si="12"/>
        <v>349.20000000000016</v>
      </c>
      <c r="H180" s="111"/>
      <c r="I180" s="106"/>
      <c r="J180" s="140">
        <f t="shared" si="11"/>
        <v>146.5000000000002</v>
      </c>
    </row>
    <row r="181" spans="1:10" ht="33" customHeight="1" x14ac:dyDescent="0.15">
      <c r="A181" s="95"/>
      <c r="B181" s="127">
        <f t="shared" si="9"/>
        <v>177</v>
      </c>
      <c r="C181" s="97" t="s">
        <v>277</v>
      </c>
      <c r="D181" s="97" t="s">
        <v>7</v>
      </c>
      <c r="E181" s="108" t="s">
        <v>238</v>
      </c>
      <c r="F181" s="109">
        <v>1.3</v>
      </c>
      <c r="G181" s="110">
        <f t="shared" si="12"/>
        <v>350.50000000000017</v>
      </c>
      <c r="H181" s="111"/>
      <c r="I181" s="106"/>
      <c r="J181" s="140">
        <f t="shared" si="11"/>
        <v>147.80000000000021</v>
      </c>
    </row>
    <row r="182" spans="1:10" ht="33" customHeight="1" x14ac:dyDescent="0.15">
      <c r="A182" s="95"/>
      <c r="B182" s="127">
        <f t="shared" si="9"/>
        <v>178</v>
      </c>
      <c r="C182" s="97" t="s">
        <v>239</v>
      </c>
      <c r="D182" s="97" t="s">
        <v>105</v>
      </c>
      <c r="E182" s="108" t="s">
        <v>240</v>
      </c>
      <c r="F182" s="109">
        <v>0.4</v>
      </c>
      <c r="G182" s="110">
        <f t="shared" si="12"/>
        <v>350.90000000000015</v>
      </c>
      <c r="H182" s="111"/>
      <c r="I182" s="106"/>
      <c r="J182" s="140">
        <f t="shared" si="11"/>
        <v>148.20000000000019</v>
      </c>
    </row>
    <row r="183" spans="1:10" ht="33" customHeight="1" x14ac:dyDescent="0.15">
      <c r="A183" s="95"/>
      <c r="B183" s="127">
        <f t="shared" si="9"/>
        <v>179</v>
      </c>
      <c r="C183" s="97" t="s">
        <v>12</v>
      </c>
      <c r="D183" s="97" t="s">
        <v>7</v>
      </c>
      <c r="E183" s="108" t="s">
        <v>241</v>
      </c>
      <c r="F183" s="109">
        <v>1.3999999999999773</v>
      </c>
      <c r="G183" s="110">
        <f t="shared" si="12"/>
        <v>352.30000000000013</v>
      </c>
      <c r="H183" s="111"/>
      <c r="I183" s="106"/>
      <c r="J183" s="140">
        <f t="shared" si="11"/>
        <v>149.60000000000016</v>
      </c>
    </row>
    <row r="184" spans="1:10" ht="33" customHeight="1" x14ac:dyDescent="0.15">
      <c r="A184" s="95"/>
      <c r="B184" s="127">
        <f t="shared" si="9"/>
        <v>180</v>
      </c>
      <c r="C184" s="97" t="s">
        <v>242</v>
      </c>
      <c r="D184" s="97" t="s">
        <v>7</v>
      </c>
      <c r="E184" s="108" t="s">
        <v>243</v>
      </c>
      <c r="F184" s="109">
        <v>3.6000000000000227</v>
      </c>
      <c r="G184" s="110">
        <f t="shared" si="12"/>
        <v>355.90000000000015</v>
      </c>
      <c r="H184" s="111"/>
      <c r="I184" s="106"/>
      <c r="J184" s="140">
        <f t="shared" si="11"/>
        <v>153.20000000000019</v>
      </c>
    </row>
    <row r="185" spans="1:10" ht="33" customHeight="1" x14ac:dyDescent="0.15">
      <c r="A185" s="95"/>
      <c r="B185" s="127">
        <f t="shared" si="9"/>
        <v>181</v>
      </c>
      <c r="C185" s="97" t="s">
        <v>29</v>
      </c>
      <c r="D185" s="97" t="s">
        <v>105</v>
      </c>
      <c r="E185" s="108" t="s">
        <v>243</v>
      </c>
      <c r="F185" s="109">
        <v>0.89999999999997726</v>
      </c>
      <c r="G185" s="110">
        <f t="shared" si="12"/>
        <v>356.80000000000013</v>
      </c>
      <c r="H185" s="111"/>
      <c r="I185" s="106"/>
      <c r="J185" s="140">
        <f t="shared" si="11"/>
        <v>154.10000000000016</v>
      </c>
    </row>
    <row r="186" spans="1:10" s="39" customFormat="1" ht="33" customHeight="1" x14ac:dyDescent="0.15">
      <c r="A186" s="95"/>
      <c r="B186" s="127">
        <f t="shared" si="9"/>
        <v>182</v>
      </c>
      <c r="C186" s="97" t="s">
        <v>513</v>
      </c>
      <c r="D186" s="97" t="s">
        <v>509</v>
      </c>
      <c r="E186" s="108" t="s">
        <v>510</v>
      </c>
      <c r="F186" s="109">
        <v>5.0999999999999996</v>
      </c>
      <c r="G186" s="110">
        <f t="shared" si="12"/>
        <v>361.90000000000015</v>
      </c>
      <c r="H186" s="111" t="s">
        <v>249</v>
      </c>
      <c r="I186" s="106"/>
      <c r="J186" s="140">
        <f t="shared" si="11"/>
        <v>159.20000000000019</v>
      </c>
    </row>
    <row r="187" spans="1:10" s="39" customFormat="1" ht="33" customHeight="1" x14ac:dyDescent="0.15">
      <c r="A187" s="95"/>
      <c r="B187" s="127">
        <f t="shared" si="9"/>
        <v>183</v>
      </c>
      <c r="C187" s="97" t="s">
        <v>156</v>
      </c>
      <c r="D187" s="97" t="s">
        <v>597</v>
      </c>
      <c r="E187" s="108" t="s">
        <v>545</v>
      </c>
      <c r="F187" s="109">
        <v>0.5</v>
      </c>
      <c r="G187" s="110">
        <f t="shared" si="12"/>
        <v>362.40000000000015</v>
      </c>
      <c r="H187" s="111"/>
      <c r="I187" s="106"/>
      <c r="J187" s="140">
        <f t="shared" si="11"/>
        <v>159.70000000000019</v>
      </c>
    </row>
    <row r="188" spans="1:10" s="39" customFormat="1" ht="33" customHeight="1" x14ac:dyDescent="0.15">
      <c r="A188" s="95"/>
      <c r="B188" s="127">
        <f t="shared" si="9"/>
        <v>184</v>
      </c>
      <c r="C188" s="97" t="s">
        <v>546</v>
      </c>
      <c r="D188" s="97" t="s">
        <v>509</v>
      </c>
      <c r="E188" s="108" t="s">
        <v>547</v>
      </c>
      <c r="F188" s="109">
        <v>4.3</v>
      </c>
      <c r="G188" s="110">
        <f t="shared" si="12"/>
        <v>366.70000000000016</v>
      </c>
      <c r="H188" s="111" t="s">
        <v>548</v>
      </c>
      <c r="I188" s="106"/>
      <c r="J188" s="140">
        <f t="shared" si="11"/>
        <v>164.0000000000002</v>
      </c>
    </row>
    <row r="189" spans="1:10" s="39" customFormat="1" ht="33" customHeight="1" x14ac:dyDescent="0.15">
      <c r="A189" s="95"/>
      <c r="B189" s="127">
        <f t="shared" si="9"/>
        <v>185</v>
      </c>
      <c r="C189" s="97" t="s">
        <v>141</v>
      </c>
      <c r="D189" s="97" t="s">
        <v>596</v>
      </c>
      <c r="E189" s="108" t="s">
        <v>547</v>
      </c>
      <c r="F189" s="109">
        <v>0.1</v>
      </c>
      <c r="G189" s="110">
        <f t="shared" si="12"/>
        <v>366.80000000000018</v>
      </c>
      <c r="H189" s="111" t="s">
        <v>549</v>
      </c>
      <c r="I189" s="106"/>
      <c r="J189" s="140">
        <f t="shared" si="11"/>
        <v>164.10000000000022</v>
      </c>
    </row>
    <row r="190" spans="1:10" ht="33" customHeight="1" x14ac:dyDescent="0.15">
      <c r="A190" s="95"/>
      <c r="B190" s="127">
        <f t="shared" si="9"/>
        <v>186</v>
      </c>
      <c r="C190" s="97" t="s">
        <v>171</v>
      </c>
      <c r="D190" s="97" t="s">
        <v>105</v>
      </c>
      <c r="E190" s="108" t="s">
        <v>244</v>
      </c>
      <c r="F190" s="109">
        <v>2.2999999999999998</v>
      </c>
      <c r="G190" s="110">
        <f t="shared" si="12"/>
        <v>369.10000000000019</v>
      </c>
      <c r="H190" s="111"/>
      <c r="I190" s="106"/>
      <c r="J190" s="140">
        <f t="shared" si="11"/>
        <v>166.40000000000023</v>
      </c>
    </row>
    <row r="191" spans="1:10" ht="33" customHeight="1" x14ac:dyDescent="0.15">
      <c r="A191" s="95"/>
      <c r="B191" s="127">
        <f t="shared" si="9"/>
        <v>187</v>
      </c>
      <c r="C191" s="97" t="s">
        <v>245</v>
      </c>
      <c r="D191" s="97" t="s">
        <v>246</v>
      </c>
      <c r="E191" s="108" t="s">
        <v>247</v>
      </c>
      <c r="F191" s="109">
        <v>9.9999999999994316E-2</v>
      </c>
      <c r="G191" s="110">
        <f t="shared" si="12"/>
        <v>369.20000000000016</v>
      </c>
      <c r="H191" s="111" t="s">
        <v>248</v>
      </c>
      <c r="I191" s="106"/>
      <c r="J191" s="140">
        <f t="shared" si="11"/>
        <v>166.5000000000002</v>
      </c>
    </row>
    <row r="192" spans="1:10" ht="33" customHeight="1" x14ac:dyDescent="0.15">
      <c r="A192" s="95"/>
      <c r="B192" s="127">
        <f t="shared" si="9"/>
        <v>188</v>
      </c>
      <c r="C192" s="97" t="s">
        <v>595</v>
      </c>
      <c r="D192" s="97" t="s">
        <v>7</v>
      </c>
      <c r="E192" s="108" t="s">
        <v>238</v>
      </c>
      <c r="F192" s="109">
        <v>5.2</v>
      </c>
      <c r="G192" s="110">
        <f t="shared" si="12"/>
        <v>374.40000000000015</v>
      </c>
      <c r="H192" s="111" t="s">
        <v>249</v>
      </c>
      <c r="I192" s="106"/>
      <c r="J192" s="140">
        <f t="shared" si="11"/>
        <v>171.70000000000019</v>
      </c>
    </row>
    <row r="193" spans="1:10" ht="33" customHeight="1" x14ac:dyDescent="0.15">
      <c r="A193" s="95"/>
      <c r="B193" s="127">
        <f t="shared" si="9"/>
        <v>189</v>
      </c>
      <c r="C193" s="97" t="s">
        <v>278</v>
      </c>
      <c r="D193" s="97" t="s">
        <v>250</v>
      </c>
      <c r="E193" s="108" t="s">
        <v>251</v>
      </c>
      <c r="F193" s="109">
        <v>4.4000000000000004</v>
      </c>
      <c r="G193" s="110">
        <f t="shared" si="12"/>
        <v>378.80000000000013</v>
      </c>
      <c r="H193" s="111" t="s">
        <v>252</v>
      </c>
      <c r="I193" s="106"/>
      <c r="J193" s="140">
        <f t="shared" si="11"/>
        <v>176.10000000000016</v>
      </c>
    </row>
    <row r="194" spans="1:10" ht="33" customHeight="1" x14ac:dyDescent="0.15">
      <c r="A194" s="95"/>
      <c r="B194" s="127">
        <f t="shared" si="9"/>
        <v>190</v>
      </c>
      <c r="C194" s="97" t="s">
        <v>253</v>
      </c>
      <c r="D194" s="97" t="s">
        <v>254</v>
      </c>
      <c r="E194" s="108" t="s">
        <v>255</v>
      </c>
      <c r="F194" s="109">
        <v>0.7</v>
      </c>
      <c r="G194" s="110">
        <f t="shared" si="12"/>
        <v>379.50000000000011</v>
      </c>
      <c r="H194" s="111" t="s">
        <v>256</v>
      </c>
      <c r="I194" s="106"/>
      <c r="J194" s="140">
        <f t="shared" si="11"/>
        <v>176.80000000000015</v>
      </c>
    </row>
    <row r="195" spans="1:10" ht="33" customHeight="1" x14ac:dyDescent="0.15">
      <c r="A195" s="95"/>
      <c r="B195" s="127">
        <f t="shared" si="9"/>
        <v>191</v>
      </c>
      <c r="C195" s="97" t="s">
        <v>257</v>
      </c>
      <c r="D195" s="97" t="s">
        <v>254</v>
      </c>
      <c r="E195" s="108" t="s">
        <v>258</v>
      </c>
      <c r="F195" s="109">
        <v>2.5</v>
      </c>
      <c r="G195" s="110">
        <f t="shared" si="12"/>
        <v>382.00000000000011</v>
      </c>
      <c r="H195" s="111" t="s">
        <v>259</v>
      </c>
      <c r="I195" s="106"/>
      <c r="J195" s="140">
        <f t="shared" si="11"/>
        <v>179.30000000000015</v>
      </c>
    </row>
    <row r="196" spans="1:10" ht="33" customHeight="1" x14ac:dyDescent="0.15">
      <c r="A196" s="118"/>
      <c r="B196" s="127">
        <f t="shared" si="9"/>
        <v>192</v>
      </c>
      <c r="C196" s="113" t="s">
        <v>260</v>
      </c>
      <c r="D196" s="113" t="s">
        <v>157</v>
      </c>
      <c r="E196" s="128" t="s">
        <v>261</v>
      </c>
      <c r="F196" s="109">
        <v>3.1</v>
      </c>
      <c r="G196" s="129">
        <f t="shared" si="12"/>
        <v>385.10000000000014</v>
      </c>
      <c r="H196" s="111" t="s">
        <v>262</v>
      </c>
      <c r="I196" s="130"/>
      <c r="J196" s="140">
        <f t="shared" si="11"/>
        <v>182.40000000000018</v>
      </c>
    </row>
    <row r="197" spans="1:10" ht="33" customHeight="1" x14ac:dyDescent="0.15">
      <c r="A197" s="95"/>
      <c r="B197" s="127">
        <f t="shared" si="9"/>
        <v>193</v>
      </c>
      <c r="C197" s="97" t="s">
        <v>263</v>
      </c>
      <c r="D197" s="97" t="s">
        <v>13</v>
      </c>
      <c r="E197" s="108" t="s">
        <v>264</v>
      </c>
      <c r="F197" s="109">
        <v>0.4</v>
      </c>
      <c r="G197" s="110">
        <f t="shared" si="12"/>
        <v>385.50000000000011</v>
      </c>
      <c r="H197" s="111"/>
      <c r="I197" s="106"/>
      <c r="J197" s="140">
        <f t="shared" si="11"/>
        <v>182.80000000000015</v>
      </c>
    </row>
    <row r="198" spans="1:10" ht="33" customHeight="1" x14ac:dyDescent="0.15">
      <c r="A198" s="95"/>
      <c r="B198" s="127">
        <f t="shared" ref="B198:B201" si="13">B197+1</f>
        <v>194</v>
      </c>
      <c r="C198" s="97" t="s">
        <v>284</v>
      </c>
      <c r="D198" s="113" t="s">
        <v>254</v>
      </c>
      <c r="E198" s="108" t="s">
        <v>258</v>
      </c>
      <c r="F198" s="109">
        <v>1.1000000000000001</v>
      </c>
      <c r="G198" s="110">
        <f t="shared" si="12"/>
        <v>386.60000000000014</v>
      </c>
      <c r="H198" s="111" t="s">
        <v>259</v>
      </c>
      <c r="I198" s="106"/>
      <c r="J198" s="140">
        <f t="shared" si="11"/>
        <v>183.90000000000018</v>
      </c>
    </row>
    <row r="199" spans="1:10" ht="33" customHeight="1" x14ac:dyDescent="0.15">
      <c r="A199" s="95"/>
      <c r="B199" s="127">
        <f t="shared" si="13"/>
        <v>195</v>
      </c>
      <c r="C199" s="97" t="s">
        <v>265</v>
      </c>
      <c r="D199" s="97" t="s">
        <v>105</v>
      </c>
      <c r="E199" s="108" t="s">
        <v>266</v>
      </c>
      <c r="F199" s="109">
        <v>7.2</v>
      </c>
      <c r="G199" s="110">
        <f t="shared" si="12"/>
        <v>393.80000000000013</v>
      </c>
      <c r="H199" s="111"/>
      <c r="I199" s="106"/>
      <c r="J199" s="140">
        <f t="shared" si="11"/>
        <v>191.10000000000016</v>
      </c>
    </row>
    <row r="200" spans="1:10" ht="33" customHeight="1" x14ac:dyDescent="0.15">
      <c r="A200" s="95"/>
      <c r="B200" s="127">
        <f t="shared" si="13"/>
        <v>196</v>
      </c>
      <c r="C200" s="97" t="s">
        <v>267</v>
      </c>
      <c r="D200" s="97" t="s">
        <v>7</v>
      </c>
      <c r="E200" s="108" t="s">
        <v>21</v>
      </c>
      <c r="F200" s="109">
        <v>9.6</v>
      </c>
      <c r="G200" s="110">
        <f t="shared" si="12"/>
        <v>403.40000000000015</v>
      </c>
      <c r="H200" s="111"/>
      <c r="I200" s="106"/>
      <c r="J200" s="140">
        <f t="shared" si="11"/>
        <v>200.70000000000019</v>
      </c>
    </row>
    <row r="201" spans="1:10" ht="66.75" customHeight="1" x14ac:dyDescent="0.15">
      <c r="A201" s="95"/>
      <c r="B201" s="131">
        <f t="shared" si="13"/>
        <v>197</v>
      </c>
      <c r="C201" s="47" t="s">
        <v>268</v>
      </c>
      <c r="D201" s="47" t="s">
        <v>84</v>
      </c>
      <c r="E201" s="132" t="s">
        <v>14</v>
      </c>
      <c r="F201" s="41">
        <v>0.2</v>
      </c>
      <c r="G201" s="133">
        <f t="shared" si="12"/>
        <v>403.60000000000014</v>
      </c>
      <c r="H201" s="134" t="s">
        <v>58</v>
      </c>
      <c r="I201" s="152" t="s">
        <v>283</v>
      </c>
      <c r="J201" s="140">
        <f t="shared" si="11"/>
        <v>200.90000000000018</v>
      </c>
    </row>
    <row r="202" spans="1:10" s="39" customFormat="1" x14ac:dyDescent="0.15">
      <c r="A202" s="95"/>
      <c r="B202" s="73"/>
      <c r="C202" s="136"/>
      <c r="D202" s="136"/>
      <c r="E202" s="10"/>
      <c r="F202" s="76"/>
      <c r="G202" s="137"/>
      <c r="H202" s="65"/>
      <c r="I202" s="135"/>
      <c r="J202" s="140"/>
    </row>
    <row r="203" spans="1:10" s="39" customFormat="1" x14ac:dyDescent="0.15">
      <c r="A203" s="95"/>
      <c r="B203" s="73"/>
      <c r="C203" s="136"/>
      <c r="D203" s="136"/>
      <c r="E203" s="10"/>
      <c r="F203" s="76"/>
      <c r="G203" s="137"/>
      <c r="H203" s="65"/>
      <c r="I203" s="135"/>
      <c r="J203" s="140"/>
    </row>
    <row r="204" spans="1:10" s="39" customFormat="1" ht="46.5" customHeight="1" x14ac:dyDescent="0.15">
      <c r="A204" s="72"/>
      <c r="B204" s="73"/>
      <c r="C204" s="74" t="s">
        <v>551</v>
      </c>
      <c r="D204" s="75"/>
      <c r="E204" s="93"/>
      <c r="F204" s="94" t="s">
        <v>552</v>
      </c>
      <c r="G204" s="77"/>
      <c r="H204" s="65"/>
      <c r="I204" s="78"/>
      <c r="J204" s="140"/>
    </row>
    <row r="205" spans="1:10" s="39" customFormat="1" x14ac:dyDescent="0.15">
      <c r="A205" s="95"/>
      <c r="B205" s="73"/>
      <c r="C205" s="136"/>
      <c r="D205" s="136"/>
      <c r="E205" s="10"/>
      <c r="F205" s="76"/>
      <c r="G205" s="137"/>
      <c r="H205" s="65"/>
      <c r="I205" s="135"/>
      <c r="J205" s="140"/>
    </row>
    <row r="206" spans="1:10" s="39" customFormat="1" x14ac:dyDescent="0.15">
      <c r="A206" s="95"/>
      <c r="B206" s="73"/>
      <c r="C206" s="136"/>
      <c r="D206" s="136"/>
      <c r="E206" s="10"/>
      <c r="F206" s="76"/>
      <c r="G206" s="137"/>
      <c r="H206" s="65"/>
      <c r="I206" s="135"/>
      <c r="J206" s="140"/>
    </row>
    <row r="207" spans="1:10" s="39" customFormat="1" x14ac:dyDescent="0.15">
      <c r="A207" s="95"/>
      <c r="B207" s="73"/>
      <c r="C207" s="136"/>
      <c r="D207" s="136"/>
      <c r="E207" s="10"/>
      <c r="F207" s="76"/>
      <c r="G207" s="137"/>
      <c r="H207" s="65"/>
      <c r="I207" s="135"/>
      <c r="J207" s="140"/>
    </row>
    <row r="208" spans="1:10" s="39" customFormat="1" x14ac:dyDescent="0.15">
      <c r="A208" s="95"/>
      <c r="B208" s="73"/>
      <c r="C208" s="136"/>
      <c r="D208" s="136"/>
      <c r="E208" s="10"/>
      <c r="F208" s="76"/>
      <c r="G208" s="137"/>
      <c r="H208" s="65"/>
      <c r="I208" s="135"/>
      <c r="J208" s="140"/>
    </row>
    <row r="209" spans="1:10" s="39" customFormat="1" ht="55.5" customHeight="1" x14ac:dyDescent="0.15">
      <c r="B209" s="73"/>
      <c r="C209" s="136"/>
      <c r="D209" s="136"/>
      <c r="E209" s="10"/>
      <c r="F209" s="76"/>
      <c r="G209" s="137"/>
      <c r="H209" s="65"/>
      <c r="I209" s="138"/>
      <c r="J209" s="140"/>
    </row>
    <row r="210" spans="1:10" s="39" customFormat="1" ht="55.5" customHeight="1" x14ac:dyDescent="0.15">
      <c r="B210" s="73"/>
      <c r="C210" s="136"/>
      <c r="D210" s="136"/>
      <c r="E210" s="10"/>
      <c r="F210" s="76"/>
      <c r="G210" s="137"/>
      <c r="H210" s="65"/>
      <c r="I210" s="138"/>
      <c r="J210" s="140"/>
    </row>
    <row r="211" spans="1:10" s="39" customFormat="1" ht="55.5" customHeight="1" x14ac:dyDescent="0.15">
      <c r="B211" s="73"/>
      <c r="C211" s="136"/>
      <c r="D211" s="136"/>
      <c r="E211" s="10"/>
      <c r="F211" s="76"/>
      <c r="G211" s="137"/>
      <c r="H211" s="65"/>
      <c r="I211" s="138"/>
      <c r="J211" s="140"/>
    </row>
    <row r="212" spans="1:10" s="39" customFormat="1" ht="55.5" customHeight="1" x14ac:dyDescent="0.15">
      <c r="B212" s="73"/>
      <c r="C212" s="136"/>
      <c r="D212" s="136"/>
      <c r="E212" s="10"/>
      <c r="F212" s="76"/>
      <c r="G212" s="137"/>
      <c r="H212" s="65"/>
      <c r="I212" s="138"/>
      <c r="J212" s="140"/>
    </row>
    <row r="213" spans="1:10" s="39" customFormat="1" ht="55.5" customHeight="1" x14ac:dyDescent="0.15">
      <c r="B213" s="73"/>
      <c r="C213" s="136"/>
      <c r="D213" s="136"/>
      <c r="E213" s="10"/>
      <c r="F213" s="76"/>
      <c r="G213" s="137"/>
      <c r="H213" s="65"/>
      <c r="I213" s="138"/>
      <c r="J213" s="140"/>
    </row>
    <row r="214" spans="1:10" s="39" customFormat="1" ht="55.5" customHeight="1" x14ac:dyDescent="0.15">
      <c r="B214" s="73"/>
      <c r="C214" s="136"/>
      <c r="D214" s="136"/>
      <c r="E214" s="10"/>
      <c r="F214" s="76"/>
      <c r="G214" s="137"/>
      <c r="H214" s="65"/>
      <c r="I214" s="138"/>
      <c r="J214" s="140"/>
    </row>
    <row r="216" spans="1:10" s="39" customFormat="1" ht="55.5" customHeight="1" x14ac:dyDescent="0.15">
      <c r="B216" s="73"/>
      <c r="C216" s="46" t="s">
        <v>553</v>
      </c>
      <c r="D216" s="48" t="s">
        <v>125</v>
      </c>
      <c r="E216" s="10"/>
      <c r="F216" s="76"/>
      <c r="G216" s="137"/>
      <c r="H216" s="65"/>
      <c r="I216" s="138"/>
      <c r="J216" s="140"/>
    </row>
    <row r="217" spans="1:10" s="39" customFormat="1" ht="55.5" customHeight="1" x14ac:dyDescent="0.15">
      <c r="B217" s="73"/>
      <c r="C217" s="136"/>
      <c r="D217" s="136"/>
      <c r="E217" s="10"/>
      <c r="F217" s="76"/>
      <c r="G217" s="137"/>
      <c r="H217" s="65"/>
      <c r="I217" s="138"/>
      <c r="J217" s="140"/>
    </row>
    <row r="218" spans="1:10" s="39" customFormat="1" ht="55.5" customHeight="1" x14ac:dyDescent="0.15">
      <c r="B218" s="73"/>
      <c r="C218" s="136"/>
      <c r="D218" s="136"/>
      <c r="E218" s="10"/>
      <c r="F218" s="76"/>
      <c r="G218" s="137"/>
      <c r="H218" s="65"/>
      <c r="I218" s="138"/>
      <c r="J218" s="140"/>
    </row>
    <row r="219" spans="1:10" s="39" customFormat="1" ht="55.5" customHeight="1" x14ac:dyDescent="0.15">
      <c r="B219" s="73"/>
      <c r="C219" s="136"/>
      <c r="D219" s="136"/>
      <c r="E219" s="10"/>
      <c r="F219" s="76"/>
      <c r="G219" s="137"/>
      <c r="H219" s="65"/>
      <c r="I219" s="138"/>
      <c r="J219" s="140"/>
    </row>
    <row r="220" spans="1:10" s="39" customFormat="1" ht="55.5" customHeight="1" x14ac:dyDescent="0.15">
      <c r="B220" s="73"/>
      <c r="C220" s="136"/>
      <c r="D220" s="136"/>
      <c r="E220" s="10"/>
      <c r="F220" s="76"/>
      <c r="G220" s="137"/>
      <c r="H220" s="65"/>
      <c r="I220" s="138"/>
      <c r="J220" s="140"/>
    </row>
    <row r="221" spans="1:10" s="39" customFormat="1" ht="55.5" customHeight="1" x14ac:dyDescent="0.15">
      <c r="B221" s="73"/>
      <c r="C221" s="136"/>
      <c r="D221" s="136"/>
      <c r="E221" s="10"/>
      <c r="F221" s="76"/>
      <c r="G221" s="137"/>
      <c r="H221" s="65"/>
      <c r="I221" s="138"/>
      <c r="J221" s="140"/>
    </row>
    <row r="222" spans="1:10" s="39" customFormat="1" ht="55.5" customHeight="1" x14ac:dyDescent="0.15">
      <c r="B222" s="73"/>
      <c r="C222" s="136"/>
      <c r="D222" s="136"/>
      <c r="E222" s="10"/>
      <c r="F222" s="76"/>
      <c r="G222" s="137"/>
      <c r="H222" s="65"/>
      <c r="I222" s="138"/>
      <c r="J222" s="140"/>
    </row>
    <row r="223" spans="1:10" s="39" customFormat="1" ht="147" customHeight="1" x14ac:dyDescent="0.15">
      <c r="B223" s="73"/>
      <c r="C223" s="136"/>
      <c r="D223" s="136"/>
      <c r="E223" s="10"/>
      <c r="F223" s="76"/>
      <c r="G223" s="137"/>
      <c r="H223" s="65"/>
      <c r="I223" s="138"/>
      <c r="J223" s="140"/>
    </row>
    <row r="224" spans="1:10" ht="55.5" customHeight="1" x14ac:dyDescent="0.15">
      <c r="A224" s="46" t="s">
        <v>554</v>
      </c>
      <c r="C224" s="5"/>
      <c r="G224" s="143" t="s">
        <v>555</v>
      </c>
    </row>
    <row r="225" spans="7:7" x14ac:dyDescent="0.15">
      <c r="G225" s="5"/>
    </row>
    <row r="247" spans="1:8" ht="18.75" x14ac:dyDescent="0.15">
      <c r="A247" s="144"/>
    </row>
    <row r="248" spans="1:8" ht="85.5" customHeight="1" x14ac:dyDescent="0.15">
      <c r="H248" s="145"/>
    </row>
    <row r="268" spans="3:3" ht="29.25" customHeight="1" x14ac:dyDescent="0.15">
      <c r="C268" s="5"/>
    </row>
  </sheetData>
  <mergeCells count="1">
    <mergeCell ref="B1:C1"/>
  </mergeCells>
  <phoneticPr fontId="2"/>
  <pageMargins left="0.25" right="0.25" top="0.75" bottom="0.75" header="0.3" footer="0.3"/>
  <pageSetup paperSize="12" scale="67" fitToHeight="0" orientation="portrait" r:id="rId1"/>
  <headerFooter alignWithMargins="0"/>
  <rowBreaks count="1" manualBreakCount="1">
    <brk id="223" max="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5F03-AB12-4B77-90BD-62D639A5FC57}">
  <dimension ref="B2:D214"/>
  <sheetViews>
    <sheetView topLeftCell="A148" workbookViewId="0">
      <selection activeCell="C170" sqref="C170"/>
    </sheetView>
  </sheetViews>
  <sheetFormatPr defaultRowHeight="13.5" x14ac:dyDescent="0.15"/>
  <cols>
    <col min="2" max="2" width="52.5" customWidth="1"/>
  </cols>
  <sheetData>
    <row r="2" spans="2:3" x14ac:dyDescent="0.15">
      <c r="B2" t="s">
        <v>285</v>
      </c>
      <c r="C2" t="s">
        <v>286</v>
      </c>
    </row>
    <row r="3" spans="2:3" x14ac:dyDescent="0.15">
      <c r="B3" t="s">
        <v>287</v>
      </c>
      <c r="C3" t="s">
        <v>288</v>
      </c>
    </row>
    <row r="4" spans="2:3" x14ac:dyDescent="0.15">
      <c r="B4" t="s">
        <v>289</v>
      </c>
      <c r="C4" t="s">
        <v>290</v>
      </c>
    </row>
    <row r="5" spans="2:3" x14ac:dyDescent="0.15">
      <c r="B5" t="s">
        <v>291</v>
      </c>
      <c r="C5" t="s">
        <v>292</v>
      </c>
    </row>
    <row r="6" spans="2:3" x14ac:dyDescent="0.15">
      <c r="B6" t="s">
        <v>293</v>
      </c>
      <c r="C6" t="s">
        <v>294</v>
      </c>
    </row>
    <row r="7" spans="2:3" x14ac:dyDescent="0.15">
      <c r="B7" t="s">
        <v>295</v>
      </c>
      <c r="C7" t="s">
        <v>296</v>
      </c>
    </row>
    <row r="8" spans="2:3" x14ac:dyDescent="0.15">
      <c r="B8" t="s">
        <v>297</v>
      </c>
      <c r="C8" t="s">
        <v>298</v>
      </c>
    </row>
    <row r="9" spans="2:3" x14ac:dyDescent="0.15">
      <c r="B9" t="s">
        <v>299</v>
      </c>
      <c r="C9" t="s">
        <v>300</v>
      </c>
    </row>
    <row r="10" spans="2:3" x14ac:dyDescent="0.15">
      <c r="B10" t="s">
        <v>293</v>
      </c>
      <c r="C10" t="s">
        <v>301</v>
      </c>
    </row>
    <row r="11" spans="2:3" x14ac:dyDescent="0.15">
      <c r="B11" t="s">
        <v>302</v>
      </c>
      <c r="C11" t="s">
        <v>303</v>
      </c>
    </row>
    <row r="12" spans="2:3" x14ac:dyDescent="0.15">
      <c r="B12" t="s">
        <v>304</v>
      </c>
      <c r="C12" t="s">
        <v>305</v>
      </c>
    </row>
    <row r="13" spans="2:3" x14ac:dyDescent="0.15">
      <c r="B13" t="s">
        <v>306</v>
      </c>
      <c r="C13" t="s">
        <v>307</v>
      </c>
    </row>
    <row r="14" spans="2:3" x14ac:dyDescent="0.15">
      <c r="B14" t="s">
        <v>308</v>
      </c>
      <c r="C14" t="s">
        <v>309</v>
      </c>
    </row>
    <row r="15" spans="2:3" x14ac:dyDescent="0.15">
      <c r="B15" t="s">
        <v>306</v>
      </c>
      <c r="C15" t="s">
        <v>310</v>
      </c>
    </row>
    <row r="16" spans="2:3" x14ac:dyDescent="0.15">
      <c r="B16" t="s">
        <v>311</v>
      </c>
      <c r="C16" t="s">
        <v>312</v>
      </c>
    </row>
    <row r="17" spans="2:3" x14ac:dyDescent="0.15">
      <c r="B17" t="s">
        <v>313</v>
      </c>
      <c r="C17" t="s">
        <v>314</v>
      </c>
    </row>
    <row r="18" spans="2:3" x14ac:dyDescent="0.15">
      <c r="B18" t="s">
        <v>306</v>
      </c>
      <c r="C18" t="s">
        <v>315</v>
      </c>
    </row>
    <row r="19" spans="2:3" x14ac:dyDescent="0.15">
      <c r="B19" t="s">
        <v>316</v>
      </c>
      <c r="C19" t="s">
        <v>317</v>
      </c>
    </row>
    <row r="20" spans="2:3" x14ac:dyDescent="0.15">
      <c r="B20" t="s">
        <v>316</v>
      </c>
      <c r="C20" t="s">
        <v>317</v>
      </c>
    </row>
    <row r="21" spans="2:3" x14ac:dyDescent="0.15">
      <c r="B21" t="s">
        <v>306</v>
      </c>
      <c r="C21" t="s">
        <v>318</v>
      </c>
    </row>
    <row r="22" spans="2:3" x14ac:dyDescent="0.15">
      <c r="B22" t="s">
        <v>319</v>
      </c>
      <c r="C22" t="s">
        <v>320</v>
      </c>
    </row>
    <row r="23" spans="2:3" x14ac:dyDescent="0.15">
      <c r="B23" t="s">
        <v>306</v>
      </c>
      <c r="C23" t="s">
        <v>320</v>
      </c>
    </row>
    <row r="24" spans="2:3" x14ac:dyDescent="0.15">
      <c r="B24" t="s">
        <v>306</v>
      </c>
      <c r="C24" t="s">
        <v>321</v>
      </c>
    </row>
    <row r="25" spans="2:3" x14ac:dyDescent="0.15">
      <c r="B25" t="s">
        <v>319</v>
      </c>
      <c r="C25" t="s">
        <v>322</v>
      </c>
    </row>
    <row r="26" spans="2:3" x14ac:dyDescent="0.15">
      <c r="B26" t="s">
        <v>319</v>
      </c>
      <c r="C26" t="s">
        <v>323</v>
      </c>
    </row>
    <row r="27" spans="2:3" x14ac:dyDescent="0.15">
      <c r="B27" t="s">
        <v>306</v>
      </c>
      <c r="C27" t="s">
        <v>324</v>
      </c>
    </row>
    <row r="28" spans="2:3" x14ac:dyDescent="0.15">
      <c r="B28" t="s">
        <v>325</v>
      </c>
      <c r="C28" t="s">
        <v>326</v>
      </c>
    </row>
    <row r="29" spans="2:3" x14ac:dyDescent="0.15">
      <c r="B29" t="s">
        <v>306</v>
      </c>
      <c r="C29" t="s">
        <v>327</v>
      </c>
    </row>
    <row r="30" spans="2:3" x14ac:dyDescent="0.15">
      <c r="B30" t="s">
        <v>328</v>
      </c>
      <c r="C30" t="s">
        <v>329</v>
      </c>
    </row>
    <row r="31" spans="2:3" x14ac:dyDescent="0.15">
      <c r="B31" t="s">
        <v>330</v>
      </c>
      <c r="C31" t="s">
        <v>331</v>
      </c>
    </row>
    <row r="32" spans="2:3" x14ac:dyDescent="0.15">
      <c r="B32" t="s">
        <v>332</v>
      </c>
      <c r="C32" t="s">
        <v>333</v>
      </c>
    </row>
    <row r="33" spans="2:3" x14ac:dyDescent="0.15">
      <c r="B33" t="s">
        <v>334</v>
      </c>
      <c r="C33" t="s">
        <v>335</v>
      </c>
    </row>
    <row r="34" spans="2:3" x14ac:dyDescent="0.15">
      <c r="B34" t="s">
        <v>336</v>
      </c>
      <c r="C34" t="s">
        <v>337</v>
      </c>
    </row>
    <row r="35" spans="2:3" x14ac:dyDescent="0.15">
      <c r="B35" t="s">
        <v>338</v>
      </c>
      <c r="C35" t="s">
        <v>339</v>
      </c>
    </row>
    <row r="36" spans="2:3" x14ac:dyDescent="0.15">
      <c r="B36" t="s">
        <v>340</v>
      </c>
      <c r="C36" t="s">
        <v>341</v>
      </c>
    </row>
    <row r="37" spans="2:3" x14ac:dyDescent="0.15">
      <c r="B37" t="s">
        <v>342</v>
      </c>
      <c r="C37" t="s">
        <v>343</v>
      </c>
    </row>
    <row r="38" spans="2:3" x14ac:dyDescent="0.15">
      <c r="B38" t="s">
        <v>344</v>
      </c>
      <c r="C38" t="s">
        <v>343</v>
      </c>
    </row>
    <row r="39" spans="2:3" x14ac:dyDescent="0.15">
      <c r="B39" t="s">
        <v>345</v>
      </c>
      <c r="C39" t="s">
        <v>346</v>
      </c>
    </row>
    <row r="40" spans="2:3" x14ac:dyDescent="0.15">
      <c r="B40" t="s">
        <v>338</v>
      </c>
      <c r="C40" t="s">
        <v>347</v>
      </c>
    </row>
    <row r="41" spans="2:3" x14ac:dyDescent="0.15">
      <c r="B41" t="s">
        <v>348</v>
      </c>
      <c r="C41" t="s">
        <v>349</v>
      </c>
    </row>
    <row r="42" spans="2:3" x14ac:dyDescent="0.15">
      <c r="B42" t="s">
        <v>350</v>
      </c>
      <c r="C42" t="s">
        <v>351</v>
      </c>
    </row>
    <row r="43" spans="2:3" x14ac:dyDescent="0.15">
      <c r="B43" t="s">
        <v>352</v>
      </c>
      <c r="C43" t="s">
        <v>353</v>
      </c>
    </row>
    <row r="44" spans="2:3" x14ac:dyDescent="0.15">
      <c r="B44" t="s">
        <v>354</v>
      </c>
      <c r="C44" t="s">
        <v>355</v>
      </c>
    </row>
    <row r="45" spans="2:3" x14ac:dyDescent="0.15">
      <c r="B45" t="s">
        <v>306</v>
      </c>
      <c r="C45" t="s">
        <v>356</v>
      </c>
    </row>
    <row r="46" spans="2:3" x14ac:dyDescent="0.15">
      <c r="B46" t="s">
        <v>319</v>
      </c>
      <c r="C46" t="s">
        <v>357</v>
      </c>
    </row>
    <row r="47" spans="2:3" x14ac:dyDescent="0.15">
      <c r="B47" t="s">
        <v>358</v>
      </c>
      <c r="C47" t="s">
        <v>359</v>
      </c>
    </row>
    <row r="48" spans="2:3" x14ac:dyDescent="0.15">
      <c r="B48" t="s">
        <v>360</v>
      </c>
      <c r="C48" t="s">
        <v>361</v>
      </c>
    </row>
    <row r="49" spans="2:3" x14ac:dyDescent="0.15">
      <c r="B49" t="s">
        <v>319</v>
      </c>
      <c r="C49" t="s">
        <v>362</v>
      </c>
    </row>
    <row r="50" spans="2:3" x14ac:dyDescent="0.15">
      <c r="B50" t="s">
        <v>363</v>
      </c>
      <c r="C50" t="s">
        <v>364</v>
      </c>
    </row>
    <row r="51" spans="2:3" x14ac:dyDescent="0.15">
      <c r="B51" t="s">
        <v>365</v>
      </c>
      <c r="C51" t="s">
        <v>366</v>
      </c>
    </row>
    <row r="52" spans="2:3" x14ac:dyDescent="0.15">
      <c r="B52" t="s">
        <v>367</v>
      </c>
      <c r="C52" t="s">
        <v>368</v>
      </c>
    </row>
    <row r="53" spans="2:3" x14ac:dyDescent="0.15">
      <c r="B53" t="s">
        <v>367</v>
      </c>
      <c r="C53" t="s">
        <v>369</v>
      </c>
    </row>
    <row r="54" spans="2:3" x14ac:dyDescent="0.15">
      <c r="B54" t="s">
        <v>367</v>
      </c>
      <c r="C54" t="s">
        <v>370</v>
      </c>
    </row>
    <row r="55" spans="2:3" x14ac:dyDescent="0.15">
      <c r="B55" t="s">
        <v>367</v>
      </c>
      <c r="C55" t="s">
        <v>371</v>
      </c>
    </row>
    <row r="56" spans="2:3" x14ac:dyDescent="0.15">
      <c r="B56" t="s">
        <v>372</v>
      </c>
      <c r="C56" t="s">
        <v>373</v>
      </c>
    </row>
    <row r="57" spans="2:3" x14ac:dyDescent="0.15">
      <c r="B57" t="s">
        <v>306</v>
      </c>
      <c r="C57" t="s">
        <v>374</v>
      </c>
    </row>
    <row r="58" spans="2:3" x14ac:dyDescent="0.15">
      <c r="B58" t="s">
        <v>306</v>
      </c>
      <c r="C58" t="s">
        <v>375</v>
      </c>
    </row>
    <row r="59" spans="2:3" x14ac:dyDescent="0.15">
      <c r="B59" t="s">
        <v>376</v>
      </c>
      <c r="C59" t="s">
        <v>377</v>
      </c>
    </row>
    <row r="60" spans="2:3" x14ac:dyDescent="0.15">
      <c r="B60" t="s">
        <v>378</v>
      </c>
      <c r="C60" t="s">
        <v>379</v>
      </c>
    </row>
    <row r="61" spans="2:3" x14ac:dyDescent="0.15">
      <c r="B61" t="s">
        <v>380</v>
      </c>
      <c r="C61" t="s">
        <v>381</v>
      </c>
    </row>
    <row r="62" spans="2:3" x14ac:dyDescent="0.15">
      <c r="B62" t="s">
        <v>382</v>
      </c>
      <c r="C62" t="s">
        <v>381</v>
      </c>
    </row>
    <row r="63" spans="2:3" x14ac:dyDescent="0.15">
      <c r="B63" t="s">
        <v>383</v>
      </c>
      <c r="C63" t="s">
        <v>384</v>
      </c>
    </row>
    <row r="64" spans="2:3" x14ac:dyDescent="0.15">
      <c r="B64" t="s">
        <v>384</v>
      </c>
      <c r="C64" t="s">
        <v>385</v>
      </c>
    </row>
    <row r="65" spans="2:3" x14ac:dyDescent="0.15">
      <c r="B65" t="s">
        <v>385</v>
      </c>
      <c r="C65" t="s">
        <v>386</v>
      </c>
    </row>
    <row r="66" spans="2:3" x14ac:dyDescent="0.15">
      <c r="B66" t="s">
        <v>386</v>
      </c>
      <c r="C66" t="s">
        <v>306</v>
      </c>
    </row>
    <row r="67" spans="2:3" x14ac:dyDescent="0.15">
      <c r="B67" t="s">
        <v>306</v>
      </c>
      <c r="C67" t="s">
        <v>387</v>
      </c>
    </row>
    <row r="68" spans="2:3" x14ac:dyDescent="0.15">
      <c r="B68" t="s">
        <v>387</v>
      </c>
      <c r="C68" t="s">
        <v>378</v>
      </c>
    </row>
    <row r="69" spans="2:3" x14ac:dyDescent="0.15">
      <c r="B69" t="s">
        <v>378</v>
      </c>
      <c r="C69" t="s">
        <v>388</v>
      </c>
    </row>
    <row r="70" spans="2:3" x14ac:dyDescent="0.15">
      <c r="B70" t="s">
        <v>388</v>
      </c>
      <c r="C70" t="s">
        <v>389</v>
      </c>
    </row>
    <row r="71" spans="2:3" x14ac:dyDescent="0.15">
      <c r="B71" t="s">
        <v>389</v>
      </c>
      <c r="C71" t="s">
        <v>390</v>
      </c>
    </row>
    <row r="72" spans="2:3" x14ac:dyDescent="0.15">
      <c r="B72" t="s">
        <v>390</v>
      </c>
      <c r="C72" t="s">
        <v>391</v>
      </c>
    </row>
    <row r="73" spans="2:3" x14ac:dyDescent="0.15">
      <c r="B73" t="s">
        <v>391</v>
      </c>
      <c r="C73" t="s">
        <v>392</v>
      </c>
    </row>
    <row r="74" spans="2:3" x14ac:dyDescent="0.15">
      <c r="B74" t="s">
        <v>392</v>
      </c>
      <c r="C74" t="s">
        <v>393</v>
      </c>
    </row>
    <row r="75" spans="2:3" x14ac:dyDescent="0.15">
      <c r="B75" t="s">
        <v>393</v>
      </c>
      <c r="C75" t="s">
        <v>394</v>
      </c>
    </row>
    <row r="76" spans="2:3" x14ac:dyDescent="0.15">
      <c r="B76" t="s">
        <v>394</v>
      </c>
      <c r="C76" t="s">
        <v>395</v>
      </c>
    </row>
    <row r="77" spans="2:3" x14ac:dyDescent="0.15">
      <c r="B77" t="s">
        <v>395</v>
      </c>
      <c r="C77" t="s">
        <v>396</v>
      </c>
    </row>
    <row r="78" spans="2:3" x14ac:dyDescent="0.15">
      <c r="B78" t="s">
        <v>396</v>
      </c>
      <c r="C78" t="s">
        <v>380</v>
      </c>
    </row>
    <row r="79" spans="2:3" x14ac:dyDescent="0.15">
      <c r="B79" t="s">
        <v>380</v>
      </c>
      <c r="C79" t="s">
        <v>396</v>
      </c>
    </row>
    <row r="80" spans="2:3" x14ac:dyDescent="0.15">
      <c r="B80" t="s">
        <v>396</v>
      </c>
      <c r="C80" t="s">
        <v>397</v>
      </c>
    </row>
    <row r="81" spans="2:3" x14ac:dyDescent="0.15">
      <c r="B81" t="s">
        <v>397</v>
      </c>
      <c r="C81" t="s">
        <v>398</v>
      </c>
    </row>
    <row r="82" spans="2:3" x14ac:dyDescent="0.15">
      <c r="B82" t="s">
        <v>398</v>
      </c>
      <c r="C82" t="s">
        <v>399</v>
      </c>
    </row>
    <row r="83" spans="2:3" x14ac:dyDescent="0.15">
      <c r="B83" t="s">
        <v>399</v>
      </c>
      <c r="C83" t="s">
        <v>398</v>
      </c>
    </row>
    <row r="84" spans="2:3" x14ac:dyDescent="0.15">
      <c r="B84" t="s">
        <v>398</v>
      </c>
      <c r="C84" t="s">
        <v>380</v>
      </c>
    </row>
    <row r="85" spans="2:3" x14ac:dyDescent="0.15">
      <c r="B85" t="s">
        <v>380</v>
      </c>
      <c r="C85" t="s">
        <v>400</v>
      </c>
    </row>
    <row r="86" spans="2:3" x14ac:dyDescent="0.15">
      <c r="B86" t="s">
        <v>400</v>
      </c>
      <c r="C86" t="s">
        <v>367</v>
      </c>
    </row>
    <row r="87" spans="2:3" x14ac:dyDescent="0.15">
      <c r="B87" t="s">
        <v>367</v>
      </c>
      <c r="C87" t="s">
        <v>401</v>
      </c>
    </row>
    <row r="88" spans="2:3" x14ac:dyDescent="0.15">
      <c r="B88" t="s">
        <v>401</v>
      </c>
      <c r="C88" t="s">
        <v>402</v>
      </c>
    </row>
    <row r="89" spans="2:3" x14ac:dyDescent="0.15">
      <c r="B89" t="s">
        <v>402</v>
      </c>
      <c r="C89" t="s">
        <v>403</v>
      </c>
    </row>
    <row r="90" spans="2:3" x14ac:dyDescent="0.15">
      <c r="B90" t="s">
        <v>403</v>
      </c>
      <c r="C90" t="s">
        <v>404</v>
      </c>
    </row>
    <row r="91" spans="2:3" x14ac:dyDescent="0.15">
      <c r="B91" t="s">
        <v>404</v>
      </c>
      <c r="C91" t="s">
        <v>405</v>
      </c>
    </row>
    <row r="92" spans="2:3" x14ac:dyDescent="0.15">
      <c r="B92" t="s">
        <v>405</v>
      </c>
      <c r="C92" t="s">
        <v>406</v>
      </c>
    </row>
    <row r="93" spans="2:3" x14ac:dyDescent="0.15">
      <c r="B93" t="s">
        <v>406</v>
      </c>
      <c r="C93" t="s">
        <v>405</v>
      </c>
    </row>
    <row r="94" spans="2:3" x14ac:dyDescent="0.15">
      <c r="B94" t="s">
        <v>405</v>
      </c>
      <c r="C94" t="s">
        <v>407</v>
      </c>
    </row>
    <row r="95" spans="2:3" x14ac:dyDescent="0.15">
      <c r="B95" t="s">
        <v>407</v>
      </c>
      <c r="C95" t="s">
        <v>408</v>
      </c>
    </row>
    <row r="96" spans="2:3" x14ac:dyDescent="0.15">
      <c r="B96" t="s">
        <v>408</v>
      </c>
      <c r="C96" t="s">
        <v>397</v>
      </c>
    </row>
    <row r="97" spans="2:3" x14ac:dyDescent="0.15">
      <c r="B97" t="s">
        <v>397</v>
      </c>
      <c r="C97" t="s">
        <v>409</v>
      </c>
    </row>
    <row r="98" spans="2:3" x14ac:dyDescent="0.15">
      <c r="B98" t="s">
        <v>409</v>
      </c>
      <c r="C98" t="s">
        <v>399</v>
      </c>
    </row>
    <row r="99" spans="2:3" x14ac:dyDescent="0.15">
      <c r="B99" t="s">
        <v>399</v>
      </c>
      <c r="C99" t="s">
        <v>410</v>
      </c>
    </row>
    <row r="100" spans="2:3" x14ac:dyDescent="0.15">
      <c r="B100" t="s">
        <v>410</v>
      </c>
      <c r="C100" t="s">
        <v>395</v>
      </c>
    </row>
    <row r="101" spans="2:3" x14ac:dyDescent="0.15">
      <c r="B101" t="s">
        <v>395</v>
      </c>
      <c r="C101" t="s">
        <v>411</v>
      </c>
    </row>
    <row r="102" spans="2:3" x14ac:dyDescent="0.15">
      <c r="B102" t="s">
        <v>411</v>
      </c>
      <c r="C102" t="s">
        <v>412</v>
      </c>
    </row>
    <row r="103" spans="2:3" x14ac:dyDescent="0.15">
      <c r="B103" t="s">
        <v>412</v>
      </c>
      <c r="C103" t="s">
        <v>413</v>
      </c>
    </row>
    <row r="104" spans="2:3" x14ac:dyDescent="0.15">
      <c r="B104" t="s">
        <v>413</v>
      </c>
      <c r="C104" t="s">
        <v>399</v>
      </c>
    </row>
    <row r="105" spans="2:3" x14ac:dyDescent="0.15">
      <c r="B105" t="s">
        <v>399</v>
      </c>
      <c r="C105" t="s">
        <v>413</v>
      </c>
    </row>
    <row r="106" spans="2:3" x14ac:dyDescent="0.15">
      <c r="B106" t="s">
        <v>413</v>
      </c>
      <c r="C106" t="s">
        <v>395</v>
      </c>
    </row>
    <row r="107" spans="2:3" x14ac:dyDescent="0.15">
      <c r="B107" t="s">
        <v>395</v>
      </c>
      <c r="C107" t="s">
        <v>414</v>
      </c>
    </row>
    <row r="108" spans="2:3" x14ac:dyDescent="0.15">
      <c r="B108" t="s">
        <v>414</v>
      </c>
      <c r="C108" t="s">
        <v>380</v>
      </c>
    </row>
    <row r="109" spans="2:3" x14ac:dyDescent="0.15">
      <c r="B109" t="s">
        <v>380</v>
      </c>
      <c r="C109" t="s">
        <v>415</v>
      </c>
    </row>
    <row r="110" spans="2:3" x14ac:dyDescent="0.15">
      <c r="B110" t="s">
        <v>415</v>
      </c>
      <c r="C110" t="s">
        <v>380</v>
      </c>
    </row>
    <row r="111" spans="2:3" x14ac:dyDescent="0.15">
      <c r="B111" t="s">
        <v>380</v>
      </c>
      <c r="C111" t="s">
        <v>416</v>
      </c>
    </row>
    <row r="112" spans="2:3" x14ac:dyDescent="0.15">
      <c r="B112" t="s">
        <v>416</v>
      </c>
      <c r="C112" t="s">
        <v>417</v>
      </c>
    </row>
    <row r="113" spans="2:4" x14ac:dyDescent="0.15">
      <c r="B113" t="s">
        <v>417</v>
      </c>
      <c r="C113" t="s">
        <v>418</v>
      </c>
    </row>
    <row r="114" spans="2:4" x14ac:dyDescent="0.15">
      <c r="B114" t="s">
        <v>418</v>
      </c>
      <c r="C114" t="s">
        <v>419</v>
      </c>
    </row>
    <row r="115" spans="2:4" x14ac:dyDescent="0.15">
      <c r="B115" t="s">
        <v>419</v>
      </c>
      <c r="C115" t="s">
        <v>420</v>
      </c>
    </row>
    <row r="116" spans="2:4" x14ac:dyDescent="0.15">
      <c r="B116" t="s">
        <v>420</v>
      </c>
      <c r="C116" t="s">
        <v>421</v>
      </c>
    </row>
    <row r="117" spans="2:4" x14ac:dyDescent="0.15">
      <c r="B117" t="s">
        <v>421</v>
      </c>
      <c r="C117" t="s">
        <v>422</v>
      </c>
    </row>
    <row r="118" spans="2:4" x14ac:dyDescent="0.15">
      <c r="B118" t="s">
        <v>422</v>
      </c>
      <c r="C118" t="s">
        <v>378</v>
      </c>
    </row>
    <row r="119" spans="2:4" x14ac:dyDescent="0.15">
      <c r="B119" t="s">
        <v>378</v>
      </c>
      <c r="C119" t="s">
        <v>423</v>
      </c>
    </row>
    <row r="120" spans="2:4" x14ac:dyDescent="0.15">
      <c r="B120" t="s">
        <v>423</v>
      </c>
      <c r="C120" t="s">
        <v>319</v>
      </c>
    </row>
    <row r="121" spans="2:4" s="154" customFormat="1" x14ac:dyDescent="0.15">
      <c r="B121" s="154" t="s">
        <v>319</v>
      </c>
      <c r="C121" s="154">
        <v>116.6</v>
      </c>
    </row>
    <row r="122" spans="2:4" x14ac:dyDescent="0.15">
      <c r="B122" t="s">
        <v>367</v>
      </c>
      <c r="C122">
        <v>117.6</v>
      </c>
      <c r="D122">
        <f>C122-C121</f>
        <v>1</v>
      </c>
    </row>
    <row r="123" spans="2:4" x14ac:dyDescent="0.15">
      <c r="B123" t="s">
        <v>424</v>
      </c>
      <c r="C123">
        <v>118.9</v>
      </c>
      <c r="D123">
        <f t="shared" ref="D123:D129" si="0">C123-C122</f>
        <v>1.3000000000000114</v>
      </c>
    </row>
    <row r="124" spans="2:4" x14ac:dyDescent="0.15">
      <c r="B124" t="s">
        <v>383</v>
      </c>
      <c r="C124">
        <v>123.5</v>
      </c>
      <c r="D124">
        <f t="shared" si="0"/>
        <v>4.5999999999999943</v>
      </c>
    </row>
    <row r="125" spans="2:4" x14ac:dyDescent="0.15">
      <c r="B125" t="s">
        <v>319</v>
      </c>
      <c r="C125">
        <v>123.5</v>
      </c>
      <c r="D125">
        <f t="shared" si="0"/>
        <v>0</v>
      </c>
    </row>
    <row r="126" spans="2:4" x14ac:dyDescent="0.15">
      <c r="B126" t="s">
        <v>319</v>
      </c>
      <c r="C126">
        <v>124.1</v>
      </c>
      <c r="D126">
        <f t="shared" si="0"/>
        <v>0.59999999999999432</v>
      </c>
    </row>
    <row r="127" spans="2:4" x14ac:dyDescent="0.15">
      <c r="B127" t="s">
        <v>425</v>
      </c>
      <c r="C127">
        <v>124.5</v>
      </c>
      <c r="D127">
        <f t="shared" si="0"/>
        <v>0.40000000000000568</v>
      </c>
    </row>
    <row r="128" spans="2:4" x14ac:dyDescent="0.15">
      <c r="B128" t="s">
        <v>426</v>
      </c>
      <c r="C128">
        <v>124.5</v>
      </c>
      <c r="D128">
        <f t="shared" si="0"/>
        <v>0</v>
      </c>
    </row>
    <row r="129" spans="2:4" s="154" customFormat="1" x14ac:dyDescent="0.15">
      <c r="B129" s="154" t="s">
        <v>427</v>
      </c>
      <c r="C129" s="154">
        <v>124.7</v>
      </c>
      <c r="D129" s="154">
        <f t="shared" si="0"/>
        <v>0.20000000000000284</v>
      </c>
    </row>
    <row r="130" spans="2:4" x14ac:dyDescent="0.15">
      <c r="B130" t="s">
        <v>428</v>
      </c>
      <c r="C130" t="s">
        <v>429</v>
      </c>
    </row>
    <row r="131" spans="2:4" x14ac:dyDescent="0.15">
      <c r="B131" t="s">
        <v>430</v>
      </c>
      <c r="C131" t="s">
        <v>431</v>
      </c>
    </row>
    <row r="132" spans="2:4" x14ac:dyDescent="0.15">
      <c r="B132" t="s">
        <v>432</v>
      </c>
      <c r="C132" t="s">
        <v>433</v>
      </c>
    </row>
    <row r="133" spans="2:4" x14ac:dyDescent="0.15">
      <c r="B133" t="s">
        <v>434</v>
      </c>
      <c r="C133" t="s">
        <v>435</v>
      </c>
    </row>
    <row r="134" spans="2:4" x14ac:dyDescent="0.15">
      <c r="B134" t="s">
        <v>306</v>
      </c>
      <c r="C134" t="s">
        <v>436</v>
      </c>
    </row>
    <row r="135" spans="2:4" x14ac:dyDescent="0.15">
      <c r="B135" t="s">
        <v>437</v>
      </c>
      <c r="C135" t="s">
        <v>438</v>
      </c>
    </row>
    <row r="136" spans="2:4" x14ac:dyDescent="0.15">
      <c r="B136" t="s">
        <v>438</v>
      </c>
      <c r="C136" t="s">
        <v>439</v>
      </c>
    </row>
    <row r="137" spans="2:4" x14ac:dyDescent="0.15">
      <c r="B137" t="s">
        <v>439</v>
      </c>
      <c r="C137" t="s">
        <v>440</v>
      </c>
    </row>
    <row r="138" spans="2:4" x14ac:dyDescent="0.15">
      <c r="B138" t="s">
        <v>440</v>
      </c>
      <c r="C138" t="s">
        <v>441</v>
      </c>
    </row>
    <row r="139" spans="2:4" x14ac:dyDescent="0.15">
      <c r="B139" t="s">
        <v>441</v>
      </c>
      <c r="C139" t="s">
        <v>442</v>
      </c>
    </row>
    <row r="140" spans="2:4" x14ac:dyDescent="0.15">
      <c r="B140" t="s">
        <v>442</v>
      </c>
      <c r="C140" t="s">
        <v>443</v>
      </c>
    </row>
    <row r="141" spans="2:4" x14ac:dyDescent="0.15">
      <c r="B141" t="s">
        <v>443</v>
      </c>
      <c r="C141" t="s">
        <v>444</v>
      </c>
    </row>
    <row r="142" spans="2:4" x14ac:dyDescent="0.15">
      <c r="B142" t="s">
        <v>444</v>
      </c>
      <c r="C142" t="s">
        <v>445</v>
      </c>
    </row>
    <row r="143" spans="2:4" x14ac:dyDescent="0.15">
      <c r="B143" t="s">
        <v>445</v>
      </c>
      <c r="C143" t="s">
        <v>446</v>
      </c>
    </row>
    <row r="144" spans="2:4" x14ac:dyDescent="0.15">
      <c r="B144" t="s">
        <v>446</v>
      </c>
      <c r="C144" t="s">
        <v>319</v>
      </c>
    </row>
    <row r="145" spans="2:3" x14ac:dyDescent="0.15">
      <c r="B145" t="s">
        <v>319</v>
      </c>
      <c r="C145" t="s">
        <v>447</v>
      </c>
    </row>
    <row r="146" spans="2:3" x14ac:dyDescent="0.15">
      <c r="B146" t="s">
        <v>447</v>
      </c>
      <c r="C146" t="s">
        <v>306</v>
      </c>
    </row>
    <row r="147" spans="2:3" x14ac:dyDescent="0.15">
      <c r="B147" t="s">
        <v>306</v>
      </c>
      <c r="C147" t="s">
        <v>447</v>
      </c>
    </row>
    <row r="148" spans="2:3" x14ac:dyDescent="0.15">
      <c r="B148" t="s">
        <v>447</v>
      </c>
      <c r="C148" t="s">
        <v>319</v>
      </c>
    </row>
    <row r="149" spans="2:3" x14ac:dyDescent="0.15">
      <c r="B149" t="s">
        <v>319</v>
      </c>
      <c r="C149" t="s">
        <v>448</v>
      </c>
    </row>
    <row r="150" spans="2:3" x14ac:dyDescent="0.15">
      <c r="B150" t="s">
        <v>448</v>
      </c>
      <c r="C150" t="s">
        <v>306</v>
      </c>
    </row>
    <row r="151" spans="2:3" x14ac:dyDescent="0.15">
      <c r="B151" t="s">
        <v>306</v>
      </c>
      <c r="C151" t="s">
        <v>449</v>
      </c>
    </row>
    <row r="152" spans="2:3" x14ac:dyDescent="0.15">
      <c r="B152" t="s">
        <v>449</v>
      </c>
      <c r="C152" t="s">
        <v>306</v>
      </c>
    </row>
    <row r="153" spans="2:3" x14ac:dyDescent="0.15">
      <c r="B153" t="s">
        <v>306</v>
      </c>
      <c r="C153" t="s">
        <v>450</v>
      </c>
    </row>
    <row r="154" spans="2:3" x14ac:dyDescent="0.15">
      <c r="B154" t="s">
        <v>450</v>
      </c>
      <c r="C154" t="s">
        <v>451</v>
      </c>
    </row>
    <row r="155" spans="2:3" x14ac:dyDescent="0.15">
      <c r="B155" t="s">
        <v>451</v>
      </c>
      <c r="C155" t="s">
        <v>452</v>
      </c>
    </row>
    <row r="156" spans="2:3" x14ac:dyDescent="0.15">
      <c r="B156" t="s">
        <v>452</v>
      </c>
      <c r="C156" t="s">
        <v>306</v>
      </c>
    </row>
    <row r="157" spans="2:3" x14ac:dyDescent="0.15">
      <c r="B157" t="s">
        <v>306</v>
      </c>
      <c r="C157" t="s">
        <v>453</v>
      </c>
    </row>
    <row r="158" spans="2:3" x14ac:dyDescent="0.15">
      <c r="B158" t="s">
        <v>453</v>
      </c>
      <c r="C158" t="s">
        <v>454</v>
      </c>
    </row>
    <row r="159" spans="2:3" x14ac:dyDescent="0.15">
      <c r="B159" t="s">
        <v>454</v>
      </c>
      <c r="C159" t="s">
        <v>455</v>
      </c>
    </row>
    <row r="160" spans="2:3" x14ac:dyDescent="0.15">
      <c r="B160" t="s">
        <v>455</v>
      </c>
      <c r="C160" t="s">
        <v>456</v>
      </c>
    </row>
    <row r="161" spans="2:3" x14ac:dyDescent="0.15">
      <c r="B161" t="s">
        <v>456</v>
      </c>
      <c r="C161" t="s">
        <v>457</v>
      </c>
    </row>
    <row r="162" spans="2:3" x14ac:dyDescent="0.15">
      <c r="B162" t="s">
        <v>457</v>
      </c>
      <c r="C162" t="s">
        <v>458</v>
      </c>
    </row>
    <row r="163" spans="2:3" x14ac:dyDescent="0.15">
      <c r="B163" t="s">
        <v>458</v>
      </c>
      <c r="C163" t="s">
        <v>459</v>
      </c>
    </row>
    <row r="164" spans="2:3" x14ac:dyDescent="0.15">
      <c r="B164" t="s">
        <v>459</v>
      </c>
      <c r="C164" t="s">
        <v>460</v>
      </c>
    </row>
    <row r="165" spans="2:3" x14ac:dyDescent="0.15">
      <c r="B165" t="s">
        <v>460</v>
      </c>
      <c r="C165" t="s">
        <v>461</v>
      </c>
    </row>
    <row r="166" spans="2:3" x14ac:dyDescent="0.15">
      <c r="B166" t="s">
        <v>461</v>
      </c>
      <c r="C166" t="s">
        <v>462</v>
      </c>
    </row>
    <row r="167" spans="2:3" x14ac:dyDescent="0.15">
      <c r="B167" t="s">
        <v>462</v>
      </c>
      <c r="C167" t="s">
        <v>463</v>
      </c>
    </row>
    <row r="168" spans="2:3" x14ac:dyDescent="0.15">
      <c r="B168" t="s">
        <v>463</v>
      </c>
      <c r="C168" t="s">
        <v>306</v>
      </c>
    </row>
    <row r="169" spans="2:3" x14ac:dyDescent="0.15">
      <c r="B169" t="s">
        <v>306</v>
      </c>
      <c r="C169" t="s">
        <v>464</v>
      </c>
    </row>
    <row r="170" spans="2:3" x14ac:dyDescent="0.15">
      <c r="B170" t="s">
        <v>464</v>
      </c>
      <c r="C170" t="s">
        <v>544</v>
      </c>
    </row>
    <row r="171" spans="2:3" x14ac:dyDescent="0.15">
      <c r="B171" t="s">
        <v>465</v>
      </c>
      <c r="C171" t="s">
        <v>466</v>
      </c>
    </row>
    <row r="172" spans="2:3" x14ac:dyDescent="0.15">
      <c r="B172" t="s">
        <v>466</v>
      </c>
      <c r="C172" t="s">
        <v>467</v>
      </c>
    </row>
    <row r="173" spans="2:3" x14ac:dyDescent="0.15">
      <c r="B173" t="s">
        <v>467</v>
      </c>
      <c r="C173" t="s">
        <v>468</v>
      </c>
    </row>
    <row r="174" spans="2:3" x14ac:dyDescent="0.15">
      <c r="B174" t="s">
        <v>468</v>
      </c>
      <c r="C174" t="s">
        <v>469</v>
      </c>
    </row>
    <row r="175" spans="2:3" x14ac:dyDescent="0.15">
      <c r="B175" t="s">
        <v>469</v>
      </c>
      <c r="C175" t="s">
        <v>470</v>
      </c>
    </row>
    <row r="176" spans="2:3" x14ac:dyDescent="0.15">
      <c r="B176" t="s">
        <v>470</v>
      </c>
      <c r="C176" t="s">
        <v>471</v>
      </c>
    </row>
    <row r="177" spans="2:3" x14ac:dyDescent="0.15">
      <c r="B177" t="s">
        <v>471</v>
      </c>
      <c r="C177" t="s">
        <v>472</v>
      </c>
    </row>
    <row r="178" spans="2:3" x14ac:dyDescent="0.15">
      <c r="B178" t="s">
        <v>472</v>
      </c>
      <c r="C178" t="s">
        <v>473</v>
      </c>
    </row>
    <row r="179" spans="2:3" x14ac:dyDescent="0.15">
      <c r="B179" t="s">
        <v>473</v>
      </c>
      <c r="C179" t="s">
        <v>474</v>
      </c>
    </row>
    <row r="180" spans="2:3" x14ac:dyDescent="0.15">
      <c r="B180" t="s">
        <v>474</v>
      </c>
      <c r="C180" t="s">
        <v>475</v>
      </c>
    </row>
    <row r="181" spans="2:3" x14ac:dyDescent="0.15">
      <c r="B181" t="s">
        <v>475</v>
      </c>
      <c r="C181" t="s">
        <v>476</v>
      </c>
    </row>
    <row r="182" spans="2:3" x14ac:dyDescent="0.15">
      <c r="B182" t="s">
        <v>476</v>
      </c>
      <c r="C182" t="s">
        <v>477</v>
      </c>
    </row>
    <row r="183" spans="2:3" x14ac:dyDescent="0.15">
      <c r="B183" t="s">
        <v>477</v>
      </c>
      <c r="C183" t="s">
        <v>478</v>
      </c>
    </row>
    <row r="184" spans="2:3" x14ac:dyDescent="0.15">
      <c r="B184" t="s">
        <v>478</v>
      </c>
      <c r="C184" t="s">
        <v>479</v>
      </c>
    </row>
    <row r="185" spans="2:3" x14ac:dyDescent="0.15">
      <c r="B185" t="s">
        <v>479</v>
      </c>
      <c r="C185" t="s">
        <v>480</v>
      </c>
    </row>
    <row r="186" spans="2:3" x14ac:dyDescent="0.15">
      <c r="B186" t="s">
        <v>480</v>
      </c>
      <c r="C186" t="s">
        <v>473</v>
      </c>
    </row>
    <row r="187" spans="2:3" x14ac:dyDescent="0.15">
      <c r="B187" t="s">
        <v>473</v>
      </c>
      <c r="C187" t="s">
        <v>481</v>
      </c>
    </row>
    <row r="188" spans="2:3" x14ac:dyDescent="0.15">
      <c r="B188" t="s">
        <v>481</v>
      </c>
      <c r="C188" t="s">
        <v>306</v>
      </c>
    </row>
    <row r="189" spans="2:3" x14ac:dyDescent="0.15">
      <c r="B189" t="s">
        <v>306</v>
      </c>
      <c r="C189" t="s">
        <v>482</v>
      </c>
    </row>
    <row r="190" spans="2:3" x14ac:dyDescent="0.15">
      <c r="B190" t="s">
        <v>482</v>
      </c>
      <c r="C190" t="s">
        <v>319</v>
      </c>
    </row>
    <row r="191" spans="2:3" x14ac:dyDescent="0.15">
      <c r="B191" t="s">
        <v>319</v>
      </c>
      <c r="C191" t="s">
        <v>482</v>
      </c>
    </row>
    <row r="192" spans="2:3" x14ac:dyDescent="0.15">
      <c r="B192" t="s">
        <v>482</v>
      </c>
      <c r="C192" t="s">
        <v>483</v>
      </c>
    </row>
    <row r="193" spans="2:3" x14ac:dyDescent="0.15">
      <c r="B193" t="s">
        <v>483</v>
      </c>
      <c r="C193" t="s">
        <v>484</v>
      </c>
    </row>
    <row r="194" spans="2:3" x14ac:dyDescent="0.15">
      <c r="B194" t="s">
        <v>484</v>
      </c>
      <c r="C194" t="s">
        <v>485</v>
      </c>
    </row>
    <row r="195" spans="2:3" x14ac:dyDescent="0.15">
      <c r="B195" t="s">
        <v>485</v>
      </c>
      <c r="C195" t="s">
        <v>486</v>
      </c>
    </row>
    <row r="196" spans="2:3" x14ac:dyDescent="0.15">
      <c r="B196" t="s">
        <v>486</v>
      </c>
      <c r="C196" t="s">
        <v>487</v>
      </c>
    </row>
    <row r="197" spans="2:3" x14ac:dyDescent="0.15">
      <c r="B197" t="s">
        <v>487</v>
      </c>
      <c r="C197" t="s">
        <v>488</v>
      </c>
    </row>
    <row r="198" spans="2:3" x14ac:dyDescent="0.15">
      <c r="B198" t="s">
        <v>488</v>
      </c>
      <c r="C198" t="s">
        <v>489</v>
      </c>
    </row>
    <row r="199" spans="2:3" x14ac:dyDescent="0.15">
      <c r="B199" t="s">
        <v>489</v>
      </c>
      <c r="C199" t="s">
        <v>490</v>
      </c>
    </row>
    <row r="200" spans="2:3" x14ac:dyDescent="0.15">
      <c r="B200" t="s">
        <v>490</v>
      </c>
      <c r="C200" t="s">
        <v>491</v>
      </c>
    </row>
    <row r="201" spans="2:3" x14ac:dyDescent="0.15">
      <c r="B201" t="s">
        <v>491</v>
      </c>
      <c r="C201" t="s">
        <v>492</v>
      </c>
    </row>
    <row r="202" spans="2:3" x14ac:dyDescent="0.15">
      <c r="B202" t="s">
        <v>492</v>
      </c>
      <c r="C202" t="s">
        <v>493</v>
      </c>
    </row>
    <row r="203" spans="2:3" x14ac:dyDescent="0.15">
      <c r="B203" t="s">
        <v>493</v>
      </c>
      <c r="C203" t="s">
        <v>494</v>
      </c>
    </row>
    <row r="204" spans="2:3" x14ac:dyDescent="0.15">
      <c r="B204" t="s">
        <v>494</v>
      </c>
      <c r="C204" t="s">
        <v>495</v>
      </c>
    </row>
    <row r="205" spans="2:3" x14ac:dyDescent="0.15">
      <c r="B205" t="s">
        <v>495</v>
      </c>
      <c r="C205" t="s">
        <v>496</v>
      </c>
    </row>
    <row r="206" spans="2:3" x14ac:dyDescent="0.15">
      <c r="B206" t="s">
        <v>496</v>
      </c>
      <c r="C206" t="s">
        <v>497</v>
      </c>
    </row>
    <row r="207" spans="2:3" x14ac:dyDescent="0.15">
      <c r="B207" t="s">
        <v>497</v>
      </c>
      <c r="C207" t="s">
        <v>498</v>
      </c>
    </row>
    <row r="208" spans="2:3" x14ac:dyDescent="0.15">
      <c r="B208" t="s">
        <v>498</v>
      </c>
      <c r="C208" t="s">
        <v>499</v>
      </c>
    </row>
    <row r="209" spans="2:3" x14ac:dyDescent="0.15">
      <c r="B209" t="s">
        <v>499</v>
      </c>
      <c r="C209" t="s">
        <v>500</v>
      </c>
    </row>
    <row r="210" spans="2:3" x14ac:dyDescent="0.15">
      <c r="B210" t="s">
        <v>500</v>
      </c>
      <c r="C210" t="s">
        <v>501</v>
      </c>
    </row>
    <row r="211" spans="2:3" x14ac:dyDescent="0.15">
      <c r="B211" t="s">
        <v>501</v>
      </c>
      <c r="C211" t="s">
        <v>502</v>
      </c>
    </row>
    <row r="212" spans="2:3" x14ac:dyDescent="0.15">
      <c r="B212" t="s">
        <v>502</v>
      </c>
      <c r="C212" t="s">
        <v>503</v>
      </c>
    </row>
    <row r="213" spans="2:3" x14ac:dyDescent="0.15">
      <c r="B213" t="s">
        <v>503</v>
      </c>
      <c r="C213" t="s">
        <v>504</v>
      </c>
    </row>
    <row r="214" spans="2:3" x14ac:dyDescent="0.15">
      <c r="B214" t="s">
        <v>504</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近畿2００神戸 (1</vt:lpstr>
      <vt:lpstr>Sheet1</vt:lpstr>
      <vt:lpstr>'近畿2００神戸 (1'!Print_Area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gotou</cp:lastModifiedBy>
  <cp:lastPrinted>2021-12-23T08:27:43Z</cp:lastPrinted>
  <dcterms:created xsi:type="dcterms:W3CDTF">2011-02-06T12:06:47Z</dcterms:created>
  <dcterms:modified xsi:type="dcterms:W3CDTF">2021-12-24T01:15:06Z</dcterms:modified>
</cp:coreProperties>
</file>