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filterPrivacy="1" codeName="ThisWorkbook" defaultThemeVersion="124226"/>
  <xr:revisionPtr revIDLastSave="0" documentId="13_ncr:1_{C8411BC2-E83A-483E-9658-FBBDEB2A6552}" xr6:coauthVersionLast="47" xr6:coauthVersionMax="47" xr10:uidLastSave="{00000000-0000-0000-0000-000000000000}"/>
  <bookViews>
    <workbookView xWindow="-108" yWindow="-108" windowWidth="23256" windowHeight="14016" xr2:uid="{00000000-000D-0000-FFFF-FFFF00000000}"/>
  </bookViews>
  <sheets>
    <sheet name="神戸200" sheetId="8" r:id="rId1"/>
    <sheet name="神戸200 (2)" sheetId="9" r:id="rId2"/>
  </sheets>
  <definedNames>
    <definedName name="_xlnm.Print_Area" localSheetId="0">神戸200!$A$1:$I$138</definedName>
    <definedName name="_xlnm.Print_Area" localSheetId="1">'神戸200 (2)'!$A$1:$B$40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7" i="8" l="1"/>
  <c r="A58" i="8" s="1"/>
  <c r="A59" i="8" s="1"/>
  <c r="E57" i="8"/>
  <c r="E55" i="8"/>
  <c r="E56" i="8"/>
  <c r="E86" i="8"/>
  <c r="E87" i="8"/>
  <c r="E88" i="8"/>
  <c r="E78" i="8"/>
  <c r="E79" i="8"/>
  <c r="E80" i="8"/>
  <c r="E81" i="8"/>
  <c r="E82" i="8"/>
  <c r="E83" i="8"/>
  <c r="E84" i="8"/>
  <c r="E85" i="8"/>
  <c r="E48" i="8" l="1"/>
  <c r="E49" i="8"/>
  <c r="E50" i="8"/>
  <c r="E51" i="8"/>
  <c r="E41" i="8"/>
  <c r="E42" i="8"/>
  <c r="E77" i="8"/>
  <c r="E76" i="8"/>
  <c r="E75" i="8"/>
  <c r="E74" i="8"/>
  <c r="E73" i="8"/>
  <c r="E72" i="8"/>
  <c r="E71" i="8"/>
  <c r="E70" i="8"/>
  <c r="E69" i="8"/>
  <c r="E68" i="8"/>
  <c r="E67" i="8"/>
  <c r="E66" i="8"/>
  <c r="E65" i="8"/>
  <c r="E64" i="8"/>
  <c r="E63" i="8"/>
  <c r="E62" i="8"/>
  <c r="E61" i="8"/>
  <c r="E60" i="8"/>
  <c r="E59" i="8"/>
  <c r="E58" i="8"/>
  <c r="E54" i="8"/>
  <c r="E53" i="8"/>
  <c r="E52" i="8"/>
  <c r="E47" i="8"/>
  <c r="E46" i="8"/>
  <c r="E45" i="8"/>
  <c r="E44" i="8"/>
  <c r="E43" i="8"/>
  <c r="E40" i="8"/>
  <c r="E39" i="8"/>
  <c r="E38" i="8"/>
  <c r="E37" i="8"/>
  <c r="E36" i="8"/>
  <c r="E35" i="8"/>
  <c r="E34" i="8"/>
  <c r="E33" i="8"/>
  <c r="E32" i="8"/>
  <c r="E31" i="8"/>
  <c r="E30" i="8"/>
  <c r="E29" i="8"/>
  <c r="E28" i="8"/>
  <c r="E27" i="8"/>
  <c r="E26" i="8"/>
  <c r="E25" i="8"/>
  <c r="E24" i="8"/>
  <c r="E23" i="8"/>
  <c r="E22" i="8"/>
  <c r="E21" i="8"/>
  <c r="E20" i="8"/>
  <c r="E19" i="8"/>
  <c r="E18" i="8"/>
  <c r="E17" i="8"/>
  <c r="E16" i="8"/>
  <c r="E15" i="8"/>
  <c r="E14" i="8"/>
  <c r="E13" i="8"/>
  <c r="E12" i="8"/>
  <c r="E11" i="8"/>
  <c r="E10" i="8"/>
  <c r="E9" i="8"/>
  <c r="E8" i="8"/>
  <c r="E7" i="8"/>
  <c r="E6" i="8"/>
  <c r="E5" i="8"/>
  <c r="A5" i="8"/>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l="1"/>
  <c r="A43" i="8" s="1"/>
  <c r="A44" i="8" s="1"/>
  <c r="A45" i="8" s="1"/>
  <c r="A46" i="8" s="1"/>
  <c r="A47" i="8" s="1"/>
  <c r="A48" i="8" l="1"/>
  <c r="A49" i="8" s="1"/>
  <c r="A50" i="8" s="1"/>
  <c r="A51" i="8" s="1"/>
  <c r="A52" i="8" s="1"/>
  <c r="A53" i="8" s="1"/>
  <c r="A54" i="8" s="1"/>
  <c r="A55" i="8" s="1"/>
  <c r="A56" i="8" s="1"/>
  <c r="A60" i="8" l="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l="1"/>
  <c r="A83" i="8" s="1"/>
  <c r="A84" i="8" s="1"/>
  <c r="A85" i="8" s="1"/>
  <c r="A86" i="8" s="1"/>
  <c r="A87" i="8" s="1"/>
  <c r="A88" i="8" s="1"/>
</calcChain>
</file>

<file path=xl/sharedStrings.xml><?xml version="1.0" encoding="utf-8"?>
<sst xmlns="http://schemas.openxmlformats.org/spreadsheetml/2006/main" count="345" uniqueCount="197">
  <si>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</si>
  <si>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</si>
  <si>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</si>
  <si>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</si>
  <si>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</si>
  <si>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</si>
  <si>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</si>
  <si>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</si>
  <si>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</si>
  <si>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</si>
  <si>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</si>
  <si>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</si>
  <si>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</si>
  <si>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</si>
  <si>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</si>
  <si>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</si>
  <si>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</si>
  <si>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</si>
  <si>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</si>
  <si>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</si>
  <si>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</si>
  <si>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</si>
  <si>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</si>
  <si>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</si>
  <si>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</si>
  <si>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</si>
  <si>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</si>
  <si>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</si>
  <si>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左にいかないように！！</t>
    <rPh sb="0" eb="1">
      <t>ヒダリ</t>
    </rPh>
    <phoneticPr fontId="2"/>
  </si>
  <si>
    <t>ト字路</t>
    <rPh sb="1" eb="3">
      <t>ジロ</t>
    </rPh>
    <phoneticPr fontId="1"/>
  </si>
  <si>
    <t>T字路　S</t>
    <rPh sb="1" eb="3">
      <t>ジロ</t>
    </rPh>
    <phoneticPr fontId="1"/>
  </si>
  <si>
    <t>五辻　T字路</t>
    <rPh sb="0" eb="2">
      <t>イツツジ</t>
    </rPh>
    <rPh sb="4" eb="6">
      <t>ジロ</t>
    </rPh>
    <phoneticPr fontId="2"/>
  </si>
  <si>
    <t>原野南　Ｓ</t>
    <rPh sb="0" eb="1">
      <t>ハラ</t>
    </rPh>
    <rPh sb="1" eb="2">
      <t>ノ</t>
    </rPh>
    <rPh sb="2" eb="3">
      <t>ミナミ</t>
    </rPh>
    <phoneticPr fontId="2"/>
  </si>
  <si>
    <t>県道17号</t>
    <rPh sb="0" eb="2">
      <t>ケンドウ</t>
    </rPh>
    <rPh sb="4" eb="5">
      <t>ゴウ</t>
    </rPh>
    <phoneticPr fontId="2"/>
  </si>
  <si>
    <t>十字路</t>
    <rPh sb="0" eb="3">
      <t>ジュウジロ</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</si>
  <si>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</si>
  <si>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北野の街中へ突入。</t>
    <rPh sb="0" eb="2">
      <t>キタノ</t>
    </rPh>
    <rPh sb="3" eb="5">
      <t>マチナカ</t>
    </rPh>
    <rPh sb="6" eb="8">
      <t>トツニュウ</t>
    </rPh>
    <phoneticPr fontId="2"/>
  </si>
  <si>
    <t>左折</t>
    <rPh sb="0" eb="2">
      <t>サセツ</t>
    </rPh>
    <phoneticPr fontId="2"/>
  </si>
  <si>
    <t>HATなぎさ公園は安藤忠雄氏設計ということもあり、なかなかややこしいです。</t>
    <rPh sb="6" eb="8">
      <t>コウエン</t>
    </rPh>
    <rPh sb="9" eb="11">
      <t>アンドウ</t>
    </rPh>
    <rPh sb="11" eb="13">
      <t>タダオ</t>
    </rPh>
    <rPh sb="13" eb="14">
      <t>シ</t>
    </rPh>
    <rPh sb="14" eb="16">
      <t>セッケイ</t>
    </rPh>
    <phoneticPr fontId="2"/>
  </si>
  <si>
    <t>国道173号</t>
    <rPh sb="0" eb="2">
      <t>コクドウ</t>
    </rPh>
    <rPh sb="5" eb="6">
      <t>ゴウ</t>
    </rPh>
    <phoneticPr fontId="2"/>
  </si>
  <si>
    <t>県道141号</t>
    <rPh sb="0" eb="2">
      <t>ケンドウ</t>
    </rPh>
    <rPh sb="5" eb="6">
      <t>ゴウ</t>
    </rPh>
    <phoneticPr fontId="2"/>
  </si>
  <si>
    <t>T字路</t>
    <rPh sb="1" eb="3">
      <t>ジロ</t>
    </rPh>
    <phoneticPr fontId="1"/>
  </si>
  <si>
    <t>町道</t>
    <rPh sb="0" eb="1">
      <t>マチ</t>
    </rPh>
    <rPh sb="1" eb="2">
      <t>ミチ</t>
    </rPh>
    <phoneticPr fontId="2"/>
  </si>
  <si>
    <t>杉生　S</t>
    <rPh sb="0" eb="1">
      <t>スギ</t>
    </rPh>
    <rPh sb="1" eb="2">
      <t>ナマ</t>
    </rPh>
    <phoneticPr fontId="2"/>
  </si>
  <si>
    <t>県道12号</t>
    <rPh sb="0" eb="2">
      <t>ケンドウ</t>
    </rPh>
    <rPh sb="4" eb="5">
      <t>ゴウ</t>
    </rPh>
    <phoneticPr fontId="2"/>
  </si>
  <si>
    <t>県道33号</t>
    <rPh sb="0" eb="2">
      <t>ケンドウ</t>
    </rPh>
    <rPh sb="4" eb="5">
      <t>ゴウ</t>
    </rPh>
    <phoneticPr fontId="2"/>
  </si>
  <si>
    <t>切畑　S</t>
    <rPh sb="0" eb="2">
      <t>キリハタ</t>
    </rPh>
    <phoneticPr fontId="2"/>
  </si>
  <si>
    <t>国道176号</t>
    <rPh sb="0" eb="2">
      <t>コクドウ</t>
    </rPh>
    <rPh sb="5" eb="6">
      <t>ゴウ</t>
    </rPh>
    <phoneticPr fontId="2"/>
  </si>
  <si>
    <t>県道51号</t>
    <rPh sb="0" eb="2">
      <t>ケンドウ</t>
    </rPh>
    <rPh sb="4" eb="5">
      <t>ゴウ</t>
    </rPh>
    <phoneticPr fontId="2"/>
  </si>
  <si>
    <t>県道82号</t>
    <rPh sb="0" eb="2">
      <t>ケンドウ</t>
    </rPh>
    <rPh sb="4" eb="5">
      <t>ゴウ</t>
    </rPh>
    <phoneticPr fontId="2"/>
  </si>
  <si>
    <t>県道16号</t>
    <rPh sb="0" eb="2">
      <t>ケンドウ</t>
    </rPh>
    <rPh sb="4" eb="5">
      <t>ゴウ</t>
    </rPh>
    <phoneticPr fontId="2"/>
  </si>
  <si>
    <t>┤字路</t>
    <phoneticPr fontId="2"/>
  </si>
  <si>
    <t>（通過チェック・フォトコントロール①)
再度公園入口</t>
    <phoneticPr fontId="2"/>
  </si>
  <si>
    <t>下り坂貴重なので見落とし注意。</t>
    <rPh sb="0" eb="1">
      <t>クダ</t>
    </rPh>
    <rPh sb="2" eb="3">
      <t>サカ</t>
    </rPh>
    <rPh sb="3" eb="5">
      <t>キチョウ</t>
    </rPh>
    <rPh sb="8" eb="10">
      <t>ミオ</t>
    </rPh>
    <rPh sb="12" eb="14">
      <t>チュウイ</t>
    </rPh>
    <phoneticPr fontId="2"/>
  </si>
  <si>
    <t>┤字路</t>
  </si>
  <si>
    <t>市道（サンライズドライブウェイ）</t>
    <rPh sb="0" eb="2">
      <t>シドウ</t>
    </rPh>
    <phoneticPr fontId="2"/>
  </si>
  <si>
    <t>見落とし注意！！</t>
    <rPh sb="0" eb="2">
      <t>ミオ</t>
    </rPh>
    <rPh sb="4" eb="6">
      <t>チュウイ</t>
    </rPh>
    <phoneticPr fontId="2"/>
  </si>
  <si>
    <t>ここから岩谷峠。登り切って下った後も直進します。</t>
    <rPh sb="4" eb="6">
      <t>イワタニ</t>
    </rPh>
    <rPh sb="6" eb="7">
      <t>トウゲ</t>
    </rPh>
    <rPh sb="8" eb="9">
      <t>ノボ</t>
    </rPh>
    <rPh sb="10" eb="11">
      <t>キ</t>
    </rPh>
    <rPh sb="13" eb="14">
      <t>クダ</t>
    </rPh>
    <rPh sb="16" eb="17">
      <t>アト</t>
    </rPh>
    <rPh sb="18" eb="20">
      <t>チョクシン</t>
    </rPh>
    <phoneticPr fontId="2"/>
  </si>
  <si>
    <t>吉川IC　S</t>
    <rPh sb="0" eb="2">
      <t>ヨカワ</t>
    </rPh>
    <phoneticPr fontId="2"/>
  </si>
  <si>
    <t>交差点はやや交通量多いので注意。</t>
    <rPh sb="0" eb="3">
      <t>コウサテン</t>
    </rPh>
    <rPh sb="6" eb="8">
      <t>コウツウ</t>
    </rPh>
    <rPh sb="8" eb="9">
      <t>リョウ</t>
    </rPh>
    <rPh sb="9" eb="10">
      <t>オオ</t>
    </rPh>
    <rPh sb="13" eb="15">
      <t>チュウイ</t>
    </rPh>
    <phoneticPr fontId="2"/>
  </si>
  <si>
    <t>吉安　S</t>
    <rPh sb="0" eb="1">
      <t>ヨシ</t>
    </rPh>
    <rPh sb="1" eb="2">
      <t>ヤス</t>
    </rPh>
    <phoneticPr fontId="2"/>
  </si>
  <si>
    <t>県道512号</t>
    <rPh sb="0" eb="2">
      <t>ケンドウ</t>
    </rPh>
    <rPh sb="5" eb="6">
      <t>ゴウ</t>
    </rPh>
    <phoneticPr fontId="2"/>
  </si>
  <si>
    <t>┤字路　S</t>
    <phoneticPr fontId="2"/>
  </si>
  <si>
    <t>県道316号</t>
    <rPh sb="0" eb="2">
      <t>ケンドウ</t>
    </rPh>
    <rPh sb="5" eb="6">
      <t>ゴウ</t>
    </rPh>
    <phoneticPr fontId="2"/>
  </si>
  <si>
    <t>県道49号</t>
    <rPh sb="0" eb="2">
      <t>ケンドウ</t>
    </rPh>
    <rPh sb="4" eb="5">
      <t>ゴウ</t>
    </rPh>
    <phoneticPr fontId="2"/>
  </si>
  <si>
    <t>府道731号</t>
    <rPh sb="0" eb="2">
      <t>フドウ</t>
    </rPh>
    <rPh sb="5" eb="6">
      <t>ゴウ</t>
    </rPh>
    <phoneticPr fontId="2"/>
  </si>
  <si>
    <t>町道</t>
    <rPh sb="0" eb="2">
      <t>チョウドウ</t>
    </rPh>
    <phoneticPr fontId="2"/>
  </si>
  <si>
    <t>県道603号</t>
    <rPh sb="0" eb="2">
      <t>ケンドウ</t>
    </rPh>
    <rPh sb="5" eb="6">
      <t>ゴウ</t>
    </rPh>
    <phoneticPr fontId="2"/>
  </si>
  <si>
    <t>府道603号</t>
    <rPh sb="0" eb="2">
      <t>フドウ</t>
    </rPh>
    <rPh sb="5" eb="6">
      <t>ゴウ</t>
    </rPh>
    <phoneticPr fontId="2"/>
  </si>
  <si>
    <t>紫合堂田　S</t>
    <rPh sb="0" eb="1">
      <t>ムラサキ</t>
    </rPh>
    <rPh sb="1" eb="2">
      <t>ア</t>
    </rPh>
    <rPh sb="2" eb="3">
      <t>ドウ</t>
    </rPh>
    <rPh sb="3" eb="4">
      <t>タ</t>
    </rPh>
    <phoneticPr fontId="2"/>
  </si>
  <si>
    <t>県道68号</t>
    <rPh sb="0" eb="2">
      <t>ケンドウ</t>
    </rPh>
    <rPh sb="4" eb="5">
      <t>ゴウ</t>
    </rPh>
    <phoneticPr fontId="2"/>
  </si>
  <si>
    <t>広根奥の谷　S</t>
    <rPh sb="0" eb="2">
      <t>ヒロネ</t>
    </rPh>
    <rPh sb="2" eb="3">
      <t>オク</t>
    </rPh>
    <rPh sb="4" eb="5">
      <t>タニ</t>
    </rPh>
    <phoneticPr fontId="2"/>
  </si>
  <si>
    <t>県道324号</t>
    <rPh sb="0" eb="2">
      <t>ケンドウ</t>
    </rPh>
    <rPh sb="5" eb="6">
      <t>ゴウ</t>
    </rPh>
    <phoneticPr fontId="2"/>
  </si>
  <si>
    <t>生瀬橋西詰　S</t>
    <rPh sb="0" eb="2">
      <t>ナマセ</t>
    </rPh>
    <rPh sb="2" eb="3">
      <t>バシ</t>
    </rPh>
    <rPh sb="3" eb="4">
      <t>ニシ</t>
    </rPh>
    <rPh sb="4" eb="5">
      <t>ツ</t>
    </rPh>
    <phoneticPr fontId="2"/>
  </si>
  <si>
    <t>生瀬１　S</t>
    <rPh sb="0" eb="2">
      <t>ナマセ</t>
    </rPh>
    <phoneticPr fontId="2"/>
  </si>
  <si>
    <t>交通量多いので注意</t>
    <rPh sb="0" eb="2">
      <t>コウツウ</t>
    </rPh>
    <rPh sb="2" eb="3">
      <t>リョウ</t>
    </rPh>
    <rPh sb="3" eb="4">
      <t>オオ</t>
    </rPh>
    <rPh sb="7" eb="9">
      <t>チュウイ</t>
    </rPh>
    <phoneticPr fontId="2"/>
  </si>
  <si>
    <t>船坂小学校前　S</t>
    <rPh sb="0" eb="2">
      <t>フナサカ</t>
    </rPh>
    <rPh sb="2" eb="5">
      <t>ショウガッコウ</t>
    </rPh>
    <rPh sb="5" eb="6">
      <t>マエ</t>
    </rPh>
    <phoneticPr fontId="2"/>
  </si>
  <si>
    <t>次なる関門はハニー坂。登り切ったあとの下りは注意。</t>
    <rPh sb="0" eb="1">
      <t>ツギ</t>
    </rPh>
    <rPh sb="3" eb="5">
      <t>カンモン</t>
    </rPh>
    <rPh sb="9" eb="10">
      <t>サカ</t>
    </rPh>
    <rPh sb="11" eb="12">
      <t>ノボ</t>
    </rPh>
    <rPh sb="13" eb="14">
      <t>キ</t>
    </rPh>
    <rPh sb="19" eb="20">
      <t>クダ</t>
    </rPh>
    <rPh sb="22" eb="24">
      <t>チュウイ</t>
    </rPh>
    <phoneticPr fontId="2"/>
  </si>
  <si>
    <t>これより里山風情のアップダウンが続きます。</t>
    <rPh sb="4" eb="6">
      <t>サトヤマ</t>
    </rPh>
    <rPh sb="6" eb="8">
      <t>フゼイ</t>
    </rPh>
    <rPh sb="16" eb="17">
      <t>ツヅ</t>
    </rPh>
    <phoneticPr fontId="2"/>
  </si>
  <si>
    <t>ここからまだしばらく上ります。</t>
    <rPh sb="10" eb="11">
      <t>ノボ</t>
    </rPh>
    <phoneticPr fontId="2"/>
  </si>
  <si>
    <t>171.5キロ地点に森脇観光農園があります。</t>
    <rPh sb="7" eb="9">
      <t>チテン</t>
    </rPh>
    <rPh sb="10" eb="12">
      <t>モリワキ</t>
    </rPh>
    <rPh sb="12" eb="14">
      <t>カンコウ</t>
    </rPh>
    <rPh sb="14" eb="16">
      <t>ノウエン</t>
    </rPh>
    <phoneticPr fontId="2"/>
  </si>
  <si>
    <t>この後少し上って一気に下ります。</t>
    <rPh sb="2" eb="3">
      <t>アト</t>
    </rPh>
    <rPh sb="3" eb="4">
      <t>スコ</t>
    </rPh>
    <rPh sb="5" eb="6">
      <t>ノボ</t>
    </rPh>
    <rPh sb="8" eb="10">
      <t>イッキ</t>
    </rPh>
    <rPh sb="11" eb="12">
      <t>クダ</t>
    </rPh>
    <phoneticPr fontId="2"/>
  </si>
  <si>
    <t>「再度公園外国人墓地」の木製看板をバックに自転車の写真を撮ること。</t>
    <rPh sb="1" eb="2">
      <t>フタタ</t>
    </rPh>
    <rPh sb="2" eb="3">
      <t>ド</t>
    </rPh>
    <rPh sb="3" eb="5">
      <t>コウエン</t>
    </rPh>
    <rPh sb="5" eb="7">
      <t>ガイコク</t>
    </rPh>
    <rPh sb="7" eb="8">
      <t>ジン</t>
    </rPh>
    <rPh sb="8" eb="10">
      <t>ボチ</t>
    </rPh>
    <rPh sb="12" eb="14">
      <t>モクセイ</t>
    </rPh>
    <rPh sb="14" eb="16">
      <t>カンバン</t>
    </rPh>
    <rPh sb="21" eb="24">
      <t>ジテンシャ</t>
    </rPh>
    <rPh sb="25" eb="27">
      <t>シャシン</t>
    </rPh>
    <rPh sb="28" eb="29">
      <t>ト</t>
    </rPh>
    <phoneticPr fontId="2"/>
  </si>
  <si>
    <t>奥再度山ドライブウェイへ。序盤です。</t>
    <rPh sb="0" eb="1">
      <t>オク</t>
    </rPh>
    <rPh sb="1" eb="2">
      <t>フタタ</t>
    </rPh>
    <rPh sb="2" eb="3">
      <t>ド</t>
    </rPh>
    <rPh sb="3" eb="4">
      <t>ヤマ</t>
    </rPh>
    <rPh sb="13" eb="15">
      <t>ジョバン</t>
    </rPh>
    <phoneticPr fontId="2"/>
  </si>
  <si>
    <t>ここからしばらく交通量が多いので気をつけて。</t>
    <rPh sb="8" eb="10">
      <t>コウツウ</t>
    </rPh>
    <rPh sb="10" eb="11">
      <t>リョウ</t>
    </rPh>
    <rPh sb="12" eb="13">
      <t>オオ</t>
    </rPh>
    <rPh sb="16" eb="17">
      <t>キ</t>
    </rPh>
    <phoneticPr fontId="2"/>
  </si>
  <si>
    <t>（ゴールチェック）六甲ケーブル山上駅</t>
    <phoneticPr fontId="2"/>
  </si>
  <si>
    <t>吉安上　S</t>
    <rPh sb="0" eb="1">
      <t>ヨシ</t>
    </rPh>
    <rPh sb="1" eb="2">
      <t>ヤス</t>
    </rPh>
    <rPh sb="2" eb="3">
      <t>ウエ</t>
    </rPh>
    <phoneticPr fontId="2"/>
  </si>
  <si>
    <t>この先道細い。ゴルフ場が近隣に多いため車も通るので注意。</t>
    <rPh sb="2" eb="3">
      <t>サキ</t>
    </rPh>
    <rPh sb="3" eb="4">
      <t>ミチ</t>
    </rPh>
    <rPh sb="4" eb="5">
      <t>ホソ</t>
    </rPh>
    <rPh sb="10" eb="11">
      <t>ジョウ</t>
    </rPh>
    <rPh sb="12" eb="14">
      <t>キンリン</t>
    </rPh>
    <rPh sb="15" eb="16">
      <t>オオ</t>
    </rPh>
    <rPh sb="19" eb="20">
      <t>クルマ</t>
    </rPh>
    <rPh sb="21" eb="22">
      <t>トオ</t>
    </rPh>
    <rPh sb="25" eb="27">
      <t>チュウイ</t>
    </rPh>
    <phoneticPr fontId="2"/>
  </si>
  <si>
    <t>下井沢　S</t>
    <rPh sb="0" eb="1">
      <t>シモ</t>
    </rPh>
    <rPh sb="1" eb="3">
      <t>イザワ</t>
    </rPh>
    <phoneticPr fontId="2"/>
  </si>
  <si>
    <t>左折（側道へ）</t>
    <rPh sb="0" eb="2">
      <t>サセツ</t>
    </rPh>
    <rPh sb="3" eb="5">
      <t>ソクドウ</t>
    </rPh>
    <phoneticPr fontId="1"/>
  </si>
  <si>
    <t>左折して側道へ。見落とし注意！！すぐに橋を渡ります。</t>
    <rPh sb="0" eb="2">
      <t>サセツ</t>
    </rPh>
    <rPh sb="4" eb="6">
      <t>ソクドウ</t>
    </rPh>
    <rPh sb="8" eb="10">
      <t>ミオ</t>
    </rPh>
    <rPh sb="12" eb="14">
      <t>チュウイ</t>
    </rPh>
    <rPh sb="19" eb="20">
      <t>ハシ</t>
    </rPh>
    <rPh sb="21" eb="22">
      <t>ワタ</t>
    </rPh>
    <phoneticPr fontId="2"/>
  </si>
  <si>
    <t>JR宝塚線をくぐります</t>
    <rPh sb="2" eb="4">
      <t>タカラヅカ</t>
    </rPh>
    <rPh sb="4" eb="5">
      <t>セン</t>
    </rPh>
    <phoneticPr fontId="2"/>
  </si>
  <si>
    <t>国道176号</t>
    <rPh sb="0" eb="2">
      <t>コクドウ</t>
    </rPh>
    <phoneticPr fontId="2"/>
  </si>
  <si>
    <t>国道176号に合流</t>
    <rPh sb="0" eb="2">
      <t>コクドウ</t>
    </rPh>
    <rPh sb="5" eb="6">
      <t>ゴウ</t>
    </rPh>
    <rPh sb="7" eb="9">
      <t>ゴウリュウ</t>
    </rPh>
    <phoneticPr fontId="2"/>
  </si>
  <si>
    <t>市道→ダム湖岸道</t>
    <rPh sb="0" eb="2">
      <t>シドウ</t>
    </rPh>
    <rPh sb="5" eb="7">
      <t>コガン</t>
    </rPh>
    <rPh sb="7" eb="8">
      <t>ミチ</t>
    </rPh>
    <phoneticPr fontId="2"/>
  </si>
  <si>
    <t>道が細いので、歩行者や対向車に注意すること。</t>
    <rPh sb="0" eb="1">
      <t>ミチ</t>
    </rPh>
    <rPh sb="2" eb="3">
      <t>ホソ</t>
    </rPh>
    <rPh sb="7" eb="10">
      <t>ホコウシャ</t>
    </rPh>
    <rPh sb="11" eb="14">
      <t>タイコウシャ</t>
    </rPh>
    <rPh sb="15" eb="17">
      <t>チュウイ</t>
    </rPh>
    <phoneticPr fontId="2"/>
  </si>
  <si>
    <t>56キロ地点から永沢寺への登坂開始、結構きついです。</t>
    <rPh sb="4" eb="6">
      <t>チテン</t>
    </rPh>
    <rPh sb="8" eb="11">
      <t>エイタクジ</t>
    </rPh>
    <rPh sb="13" eb="15">
      <t>トウハン</t>
    </rPh>
    <rPh sb="15" eb="17">
      <t>カイシ</t>
    </rPh>
    <rPh sb="18" eb="20">
      <t>ケッコウ</t>
    </rPh>
    <phoneticPr fontId="2"/>
  </si>
  <si>
    <t>来た道戻る</t>
    <rPh sb="0" eb="1">
      <t>キ</t>
    </rPh>
    <rPh sb="2" eb="3">
      <t>ミチ</t>
    </rPh>
    <rPh sb="3" eb="4">
      <t>モド</t>
    </rPh>
    <phoneticPr fontId="1"/>
  </si>
  <si>
    <t>この先下り。道が細いので気を付けて下ること</t>
    <rPh sb="2" eb="3">
      <t>サキ</t>
    </rPh>
    <rPh sb="3" eb="4">
      <t>クダ</t>
    </rPh>
    <rPh sb="6" eb="7">
      <t>ミチ</t>
    </rPh>
    <rPh sb="8" eb="9">
      <t>ホソ</t>
    </rPh>
    <rPh sb="12" eb="13">
      <t>キ</t>
    </rPh>
    <rPh sb="14" eb="15">
      <t>ツ</t>
    </rPh>
    <rPh sb="17" eb="18">
      <t>クダ</t>
    </rPh>
    <phoneticPr fontId="2"/>
  </si>
  <si>
    <t>橋を渡る</t>
    <rPh sb="0" eb="1">
      <t>ハシ</t>
    </rPh>
    <rPh sb="2" eb="3">
      <t>ワタ</t>
    </rPh>
    <phoneticPr fontId="2"/>
  </si>
  <si>
    <t>┤字路（猪名川町杉生）</t>
    <rPh sb="4" eb="8">
      <t>イナガワチョウ</t>
    </rPh>
    <rPh sb="8" eb="9">
      <t>スギ</t>
    </rPh>
    <rPh sb="9" eb="10">
      <t>ショウ</t>
    </rPh>
    <phoneticPr fontId="2"/>
  </si>
  <si>
    <t>県道601号</t>
    <rPh sb="0" eb="2">
      <t>ケンドウ</t>
    </rPh>
    <rPh sb="5" eb="6">
      <t>ゴウ</t>
    </rPh>
    <phoneticPr fontId="2"/>
  </si>
  <si>
    <t>ここから上りです</t>
    <rPh sb="4" eb="5">
      <t>ノボ</t>
    </rPh>
    <phoneticPr fontId="2"/>
  </si>
  <si>
    <t>ここから一気に下ります</t>
    <rPh sb="4" eb="6">
      <t>イッキ</t>
    </rPh>
    <rPh sb="7" eb="8">
      <t>クダ</t>
    </rPh>
    <phoneticPr fontId="2"/>
  </si>
  <si>
    <t>国道477号</t>
    <rPh sb="0" eb="2">
      <t>コクドウ</t>
    </rPh>
    <rPh sb="5" eb="6">
      <t>ゴウ</t>
    </rPh>
    <phoneticPr fontId="2"/>
  </si>
  <si>
    <t>国道477号に合流します</t>
    <rPh sb="0" eb="2">
      <t>コクドウ</t>
    </rPh>
    <rPh sb="5" eb="6">
      <t>ゴウ</t>
    </rPh>
    <rPh sb="7" eb="9">
      <t>ゴウリュウ</t>
    </rPh>
    <phoneticPr fontId="2"/>
  </si>
  <si>
    <t>奥田橋　S</t>
    <rPh sb="0" eb="2">
      <t>オクダ</t>
    </rPh>
    <rPh sb="2" eb="3">
      <t>ハシ</t>
    </rPh>
    <phoneticPr fontId="2"/>
  </si>
  <si>
    <t>倉垣橋　S</t>
    <rPh sb="0" eb="2">
      <t>クラガキ</t>
    </rPh>
    <rPh sb="2" eb="3">
      <t>ハシ</t>
    </rPh>
    <phoneticPr fontId="2"/>
  </si>
  <si>
    <t>府道732号</t>
    <rPh sb="0" eb="2">
      <t>フドウ</t>
    </rPh>
    <rPh sb="5" eb="6">
      <t>ゴウ</t>
    </rPh>
    <phoneticPr fontId="2"/>
  </si>
  <si>
    <t>ここからアップダウン</t>
    <phoneticPr fontId="2"/>
  </si>
  <si>
    <t>国道423号</t>
    <rPh sb="0" eb="2">
      <t>コクドウ</t>
    </rPh>
    <rPh sb="5" eb="6">
      <t>ゴウ</t>
    </rPh>
    <phoneticPr fontId="2"/>
  </si>
  <si>
    <t>府道4号</t>
    <rPh sb="0" eb="2">
      <t>フドウ</t>
    </rPh>
    <rPh sb="3" eb="4">
      <t>ゴウ</t>
    </rPh>
    <phoneticPr fontId="2"/>
  </si>
  <si>
    <t>大里北　S</t>
    <rPh sb="0" eb="2">
      <t>オオサト</t>
    </rPh>
    <rPh sb="2" eb="3">
      <t>キタ</t>
    </rPh>
    <phoneticPr fontId="2"/>
  </si>
  <si>
    <t>大里南　S</t>
    <rPh sb="0" eb="2">
      <t>オオサト</t>
    </rPh>
    <rPh sb="2" eb="3">
      <t>ミナミ</t>
    </rPh>
    <phoneticPr fontId="2"/>
  </si>
  <si>
    <t>府道4号→府道602号</t>
    <rPh sb="0" eb="2">
      <t>フドウ</t>
    </rPh>
    <rPh sb="3" eb="4">
      <t>ゴウ</t>
    </rPh>
    <rPh sb="5" eb="7">
      <t>フドウ</t>
    </rPh>
    <rPh sb="10" eb="11">
      <t>ゴウ</t>
    </rPh>
    <phoneticPr fontId="2"/>
  </si>
  <si>
    <t>集合エリアの写真を掲載します。</t>
    <rPh sb="0" eb="2">
      <t>シュウゴウ</t>
    </rPh>
    <rPh sb="6" eb="8">
      <t>シャシン</t>
    </rPh>
    <rPh sb="9" eb="11">
      <t>ケイサイ</t>
    </rPh>
    <phoneticPr fontId="2"/>
  </si>
  <si>
    <t>T字路（土ケ畑）</t>
    <rPh sb="1" eb="3">
      <t>ジロ</t>
    </rPh>
    <rPh sb="4" eb="5">
      <t>ツチ</t>
    </rPh>
    <rPh sb="6" eb="7">
      <t>ハタケ</t>
    </rPh>
    <phoneticPr fontId="1"/>
  </si>
  <si>
    <t>左側。公民館をバックに自転車の写真を撮ること</t>
    <rPh sb="0" eb="2">
      <t>ヒダリガワ</t>
    </rPh>
    <rPh sb="3" eb="6">
      <t>コウミンカン</t>
    </rPh>
    <rPh sb="11" eb="14">
      <t>ジテンシャ</t>
    </rPh>
    <rPh sb="15" eb="17">
      <t>シャシン</t>
    </rPh>
    <rPh sb="18" eb="19">
      <t>ト</t>
    </rPh>
    <phoneticPr fontId="2"/>
  </si>
  <si>
    <t>（通過チェック・フォトコントロール）②
吉安上公民館</t>
    <rPh sb="1" eb="3">
      <t>ツウカ</t>
    </rPh>
    <rPh sb="20" eb="21">
      <t>ヨシ</t>
    </rPh>
    <rPh sb="21" eb="22">
      <t>ヤス</t>
    </rPh>
    <rPh sb="22" eb="23">
      <t>ウエ</t>
    </rPh>
    <rPh sb="23" eb="26">
      <t>コウミンカン</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</si>
  <si>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</si>
  <si>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（通過チェック・フォトコントロール）③
永澤寺　看板</t>
    <rPh sb="20" eb="22">
      <t>ナガサワ</t>
    </rPh>
    <rPh sb="22" eb="23">
      <t>デラ</t>
    </rPh>
    <rPh sb="24" eb="26">
      <t>カンバン</t>
    </rPh>
    <phoneticPr fontId="2"/>
  </si>
  <si>
    <t>花しょうぶ園、寺、そば道場など、来たことが分かればOKです</t>
    <rPh sb="0" eb="1">
      <t>ハナ</t>
    </rPh>
    <rPh sb="5" eb="6">
      <t>エン</t>
    </rPh>
    <rPh sb="7" eb="8">
      <t>テラ</t>
    </rPh>
    <rPh sb="11" eb="13">
      <t>ドウジョウ</t>
    </rPh>
    <rPh sb="16" eb="17">
      <t>キ</t>
    </rPh>
    <rPh sb="21" eb="22">
      <t>ワ</t>
    </rPh>
    <phoneticPr fontId="2"/>
  </si>
  <si>
    <t>（通過チェック・フォトコントロール）③永澤寺</t>
    <rPh sb="19" eb="20">
      <t>ナガ</t>
    </rPh>
    <rPh sb="20" eb="21">
      <t>サワ</t>
    </rPh>
    <rPh sb="21" eb="22">
      <t>テラ</t>
    </rPh>
    <phoneticPr fontId="2"/>
  </si>
  <si>
    <t>「再度公園外国人墓地」看板をバックに自転車の写真を撮ること。</t>
    <phoneticPr fontId="2"/>
  </si>
  <si>
    <t>（通過チェック・フォトコントロール）②</t>
  </si>
  <si>
    <t>吉安上公民館</t>
  </si>
  <si>
    <t>写真のプロパティの時刻が証明となります。</t>
    <phoneticPr fontId="2"/>
  </si>
  <si>
    <t>県道538号→県道601号</t>
    <rPh sb="0" eb="2">
      <t>ケンドウ</t>
    </rPh>
    <rPh sb="5" eb="6">
      <t>ゴウ</t>
    </rPh>
    <rPh sb="12" eb="13">
      <t>ゴウ</t>
    </rPh>
    <phoneticPr fontId="2"/>
  </si>
  <si>
    <t>天王 S</t>
    <rPh sb="0" eb="2">
      <t>テンノウ</t>
    </rPh>
    <phoneticPr fontId="1"/>
  </si>
  <si>
    <t>公園を出て左方向へ進む。</t>
    <phoneticPr fontId="2"/>
  </si>
  <si>
    <t>妙見口　S</t>
    <rPh sb="0" eb="2">
      <t>ミョウケン</t>
    </rPh>
    <rPh sb="2" eb="3">
      <t>クチ</t>
    </rPh>
    <phoneticPr fontId="2"/>
  </si>
  <si>
    <t>府道605号→府道4号</t>
    <rPh sb="0" eb="2">
      <t>フドウ</t>
    </rPh>
    <rPh sb="5" eb="6">
      <t>ゴウ</t>
    </rPh>
    <rPh sb="7" eb="9">
      <t>フドウ</t>
    </rPh>
    <rPh sb="10" eb="11">
      <t>ゴウ</t>
    </rPh>
    <phoneticPr fontId="2"/>
  </si>
  <si>
    <t>妙見山方面へ。ここからしばらく上ります。トンネルを超えると一気に下ります。九十九折なので注意！！</t>
    <rPh sb="0" eb="2">
      <t>ミョウケン</t>
    </rPh>
    <rPh sb="2" eb="3">
      <t>ヤマ</t>
    </rPh>
    <rPh sb="3" eb="5">
      <t>ホウメン</t>
    </rPh>
    <rPh sb="15" eb="16">
      <t>ノボ</t>
    </rPh>
    <rPh sb="25" eb="26">
      <t>コ</t>
    </rPh>
    <rPh sb="29" eb="31">
      <t>イッキ</t>
    </rPh>
    <rPh sb="32" eb="33">
      <t>クダ</t>
    </rPh>
    <rPh sb="37" eb="40">
      <t>ツヅラ</t>
    </rPh>
    <rPh sb="40" eb="41">
      <t>オリ</t>
    </rPh>
    <rPh sb="44" eb="46">
      <t>チュウイ</t>
    </rPh>
    <phoneticPr fontId="2"/>
  </si>
  <si>
    <t>ここから少しだけ上ります</t>
    <rPh sb="4" eb="5">
      <t>スコ</t>
    </rPh>
    <rPh sb="8" eb="9">
      <t>ノボ</t>
    </rPh>
    <phoneticPr fontId="2"/>
  </si>
  <si>
    <t>緩やかなアップダウンが続きます。127.8km杉生 Sを過ぎると大野山への登坂が始まります</t>
    <rPh sb="0" eb="1">
      <t>ユル</t>
    </rPh>
    <rPh sb="11" eb="12">
      <t>ツヅ</t>
    </rPh>
    <rPh sb="23" eb="24">
      <t>スギ</t>
    </rPh>
    <rPh sb="24" eb="25">
      <t>ナマ</t>
    </rPh>
    <rPh sb="28" eb="29">
      <t>ス</t>
    </rPh>
    <rPh sb="32" eb="34">
      <t>オオノ</t>
    </rPh>
    <rPh sb="34" eb="35">
      <t>ヤマ</t>
    </rPh>
    <rPh sb="37" eb="39">
      <t>トウハン</t>
    </rPh>
    <rPh sb="40" eb="41">
      <t>ハジ</t>
    </rPh>
    <phoneticPr fontId="2"/>
  </si>
  <si>
    <t>十字路</t>
    <rPh sb="0" eb="3">
      <t>ジュウジロ</t>
    </rPh>
    <phoneticPr fontId="1"/>
  </si>
  <si>
    <t>県道507号</t>
    <rPh sb="0" eb="2">
      <t>ケンドウ</t>
    </rPh>
    <rPh sb="5" eb="6">
      <t>ゴウ</t>
    </rPh>
    <phoneticPr fontId="2"/>
  </si>
  <si>
    <t>（通過チェック・フォトコントロール）⑤才の神峠</t>
    <rPh sb="1" eb="3">
      <t>ツウカ</t>
    </rPh>
    <rPh sb="19" eb="20">
      <t>サイ</t>
    </rPh>
    <rPh sb="21" eb="22">
      <t>カミ</t>
    </rPh>
    <rPh sb="22" eb="23">
      <t>トウゲ</t>
    </rPh>
    <phoneticPr fontId="2"/>
  </si>
  <si>
    <t>（ゴールチェック）六甲ケーブル山上駅</t>
    <rPh sb="9" eb="11">
      <t>ロッコウ</t>
    </rPh>
    <rPh sb="15" eb="18">
      <t>サンジョウエキ</t>
    </rPh>
    <phoneticPr fontId="2"/>
  </si>
  <si>
    <t>来た道を戻る。</t>
    <rPh sb="0" eb="1">
      <t>キ</t>
    </rPh>
    <rPh sb="2" eb="3">
      <t>ミチ</t>
    </rPh>
    <rPh sb="4" eb="5">
      <t>モド</t>
    </rPh>
    <phoneticPr fontId="2"/>
  </si>
  <si>
    <t>しばらく平坦基調。</t>
    <rPh sb="4" eb="6">
      <t>ヘイタン</t>
    </rPh>
    <rPh sb="6" eb="8">
      <t>キチョウ</t>
    </rPh>
    <phoneticPr fontId="2"/>
  </si>
  <si>
    <t>左側。レシート取得すること。</t>
    <rPh sb="0" eb="2">
      <t>ヒダリガワ</t>
    </rPh>
    <rPh sb="7" eb="9">
      <t>シュトク</t>
    </rPh>
    <phoneticPr fontId="2"/>
  </si>
  <si>
    <t>これより六甲山頂を目指しての登坂開始。ラスト20キロで1000m以上上昇します。まずは最初の関門は七曲り。</t>
    <rPh sb="4" eb="6">
      <t>ロッコウ</t>
    </rPh>
    <rPh sb="6" eb="8">
      <t>サンチョウ</t>
    </rPh>
    <rPh sb="9" eb="11">
      <t>メザ</t>
    </rPh>
    <rPh sb="14" eb="16">
      <t>トウハン</t>
    </rPh>
    <rPh sb="16" eb="18">
      <t>カイシ</t>
    </rPh>
    <rPh sb="32" eb="34">
      <t>イジョウ</t>
    </rPh>
    <rPh sb="34" eb="36">
      <t>ジョウショウ</t>
    </rPh>
    <rPh sb="43" eb="45">
      <t>サイショ</t>
    </rPh>
    <rPh sb="46" eb="48">
      <t>カンモン</t>
    </rPh>
    <rPh sb="49" eb="51">
      <t>ナナマガ</t>
    </rPh>
    <phoneticPr fontId="2"/>
  </si>
  <si>
    <t>いよいよ最後の関門、東六甲の登坂。198.4キロ地点が一軒茶屋（最高点付近）</t>
    <rPh sb="4" eb="6">
      <t>サイゴ</t>
    </rPh>
    <rPh sb="7" eb="9">
      <t>カンモン</t>
    </rPh>
    <rPh sb="10" eb="11">
      <t>ヒガシ</t>
    </rPh>
    <rPh sb="11" eb="13">
      <t>ロッコウ</t>
    </rPh>
    <rPh sb="14" eb="16">
      <t>トウハン</t>
    </rPh>
    <rPh sb="24" eb="26">
      <t>チテン</t>
    </rPh>
    <rPh sb="27" eb="29">
      <t>イッケン</t>
    </rPh>
    <rPh sb="29" eb="31">
      <t>チャヤ</t>
    </rPh>
    <rPh sb="32" eb="35">
      <t>サイコウテン</t>
    </rPh>
    <rPh sb="35" eb="37">
      <t>フキン</t>
    </rPh>
    <phoneticPr fontId="2"/>
  </si>
  <si>
    <t>PC1 亀岡ゴルフクラブ　看板</t>
  </si>
  <si>
    <t>PC1 亀岡ゴルフクラブ　看板</t>
    <rPh sb="4" eb="6">
      <t>カメオカ</t>
    </rPh>
    <rPh sb="13" eb="15">
      <t>カンバン</t>
    </rPh>
    <phoneticPr fontId="2"/>
  </si>
  <si>
    <t>右側。亀岡ゴルフクラブ看板をバックに自転車の写真を撮ること。なお、写真のプロパティの時間を通過証明とします。</t>
    <rPh sb="0" eb="2">
      <t>ミギガワ</t>
    </rPh>
    <rPh sb="3" eb="5">
      <t>カメオカ</t>
    </rPh>
    <rPh sb="11" eb="13">
      <t>カンバン</t>
    </rPh>
    <rPh sb="18" eb="21">
      <t>ジテンシャ</t>
    </rPh>
    <rPh sb="22" eb="24">
      <t>シャシン</t>
    </rPh>
    <rPh sb="25" eb="26">
      <t>ト</t>
    </rPh>
    <rPh sb="33" eb="35">
      <t>シャシン</t>
    </rPh>
    <rPh sb="42" eb="44">
      <t>ジカン</t>
    </rPh>
    <rPh sb="45" eb="47">
      <t>ツウカ</t>
    </rPh>
    <rPh sb="47" eb="49">
      <t>ショウメイ</t>
    </rPh>
    <phoneticPr fontId="2"/>
  </si>
  <si>
    <t>PC2セブンイレブン猪名川パークタウン店</t>
    <rPh sb="10" eb="13">
      <t>イナガワ</t>
    </rPh>
    <rPh sb="19" eb="20">
      <t>ミセ</t>
    </rPh>
    <phoneticPr fontId="2"/>
  </si>
  <si>
    <t>スタート地点</t>
    <rPh sb="4" eb="6">
      <t>チテン</t>
    </rPh>
    <phoneticPr fontId="2"/>
  </si>
  <si>
    <t>新六甲大橋下</t>
    <rPh sb="0" eb="1">
      <t>シン</t>
    </rPh>
    <rPh sb="1" eb="3">
      <t>ロッコウ</t>
    </rPh>
    <rPh sb="3" eb="5">
      <t>オオハシ</t>
    </rPh>
    <rPh sb="5" eb="6">
      <t>シタ</t>
    </rPh>
    <phoneticPr fontId="2"/>
  </si>
  <si>
    <t>県道95号旧道～市道</t>
    <rPh sb="0" eb="2">
      <t>ケンドウ</t>
    </rPh>
    <rPh sb="4" eb="5">
      <t>ゴウ</t>
    </rPh>
    <rPh sb="5" eb="7">
      <t>キュウドウ</t>
    </rPh>
    <rPh sb="8" eb="10">
      <t>シドウ</t>
    </rPh>
    <phoneticPr fontId="2"/>
  </si>
  <si>
    <t>将軍通　S</t>
    <rPh sb="0" eb="2">
      <t>ショウグン</t>
    </rPh>
    <rPh sb="2" eb="3">
      <t>トオ</t>
    </rPh>
    <phoneticPr fontId="2"/>
  </si>
  <si>
    <t>灘警察署前　S</t>
    <rPh sb="0" eb="1">
      <t>ナダ</t>
    </rPh>
    <rPh sb="1" eb="4">
      <t>ケイサツショ</t>
    </rPh>
    <rPh sb="4" eb="5">
      <t>マエ</t>
    </rPh>
    <phoneticPr fontId="2"/>
  </si>
  <si>
    <t>大石川　S</t>
    <rPh sb="0" eb="2">
      <t>オオイシ</t>
    </rPh>
    <rPh sb="2" eb="3">
      <t>ガワ</t>
    </rPh>
    <phoneticPr fontId="2"/>
  </si>
  <si>
    <t>国道２号</t>
    <rPh sb="0" eb="2">
      <t>コクドウ</t>
    </rPh>
    <rPh sb="3" eb="4">
      <t>ゴウ</t>
    </rPh>
    <phoneticPr fontId="2"/>
  </si>
  <si>
    <t>岩屋　S</t>
    <rPh sb="0" eb="1">
      <t>イワ</t>
    </rPh>
    <rPh sb="1" eb="2">
      <t>ヤ</t>
    </rPh>
    <phoneticPr fontId="2"/>
  </si>
  <si>
    <t>交通量の少ない旧道を直進。交通量・歩行者多いので注意すること！！六甲登山南口Sでは側道へいかないこと</t>
    <rPh sb="0" eb="2">
      <t>コウツウ</t>
    </rPh>
    <rPh sb="2" eb="3">
      <t>リョウ</t>
    </rPh>
    <rPh sb="4" eb="5">
      <t>スク</t>
    </rPh>
    <rPh sb="7" eb="8">
      <t>キュウ</t>
    </rPh>
    <rPh sb="8" eb="9">
      <t>ドウ</t>
    </rPh>
    <rPh sb="10" eb="12">
      <t>チョクシン</t>
    </rPh>
    <rPh sb="32" eb="34">
      <t>ロッコウ</t>
    </rPh>
    <rPh sb="34" eb="36">
      <t>トザン</t>
    </rPh>
    <rPh sb="36" eb="38">
      <t>ミナミグチ</t>
    </rPh>
    <rPh sb="41" eb="42">
      <t>ソク</t>
    </rPh>
    <rPh sb="42" eb="43">
      <t>ミチ</t>
    </rPh>
    <phoneticPr fontId="2"/>
  </si>
  <si>
    <t>交通量の多い合流箇所なので気をつけてわたること</t>
    <rPh sb="0" eb="2">
      <t>コウツウ</t>
    </rPh>
    <rPh sb="2" eb="3">
      <t>リョウ</t>
    </rPh>
    <rPh sb="4" eb="5">
      <t>オオ</t>
    </rPh>
    <rPh sb="6" eb="8">
      <t>ゴウリュウ</t>
    </rPh>
    <rPh sb="8" eb="10">
      <t>カショ</t>
    </rPh>
    <rPh sb="13" eb="14">
      <t>キ</t>
    </rPh>
    <phoneticPr fontId="2"/>
  </si>
  <si>
    <t>六甲記念碑台　S</t>
    <rPh sb="0" eb="2">
      <t>ロッコウ</t>
    </rPh>
    <rPh sb="2" eb="5">
      <t>キネンヒ</t>
    </rPh>
    <rPh sb="5" eb="6">
      <t>ダイ</t>
    </rPh>
    <phoneticPr fontId="2"/>
  </si>
  <si>
    <t>┤字路</t>
    <rPh sb="1" eb="3">
      <t>ジロ</t>
    </rPh>
    <phoneticPr fontId="2"/>
  </si>
  <si>
    <t>県道95号（表六甲ドライブウェイ）</t>
    <rPh sb="0" eb="2">
      <t>ケンドウ</t>
    </rPh>
    <rPh sb="4" eb="5">
      <t>ゴウ</t>
    </rPh>
    <rPh sb="6" eb="7">
      <t>オモテ</t>
    </rPh>
    <rPh sb="7" eb="9">
      <t>ロッコウ</t>
    </rPh>
    <phoneticPr fontId="2"/>
  </si>
  <si>
    <t>東六甲を下ります。</t>
    <rPh sb="0" eb="1">
      <t>ヒガシ</t>
    </rPh>
    <rPh sb="1" eb="3">
      <t>ロッコウ</t>
    </rPh>
    <rPh sb="4" eb="5">
      <t>クダ</t>
    </rPh>
    <phoneticPr fontId="2"/>
  </si>
  <si>
    <t>川沿いの道です。</t>
    <rPh sb="0" eb="2">
      <t>カワゾ</t>
    </rPh>
    <rPh sb="4" eb="5">
      <t>ミチ</t>
    </rPh>
    <phoneticPr fontId="2"/>
  </si>
  <si>
    <t>（通過チェック・フォトコントロール）⑤才の神峠</t>
    <phoneticPr fontId="2"/>
  </si>
  <si>
    <t>猪名川天文台方面へ</t>
    <rPh sb="0" eb="3">
      <t>イナガワ</t>
    </rPh>
    <rPh sb="3" eb="6">
      <t>テンモンダイ</t>
    </rPh>
    <rPh sb="6" eb="8">
      <t>ホウメン</t>
    </rPh>
    <phoneticPr fontId="2"/>
  </si>
  <si>
    <t>ゴール受付　葺合公民館　第一会議室</t>
    <rPh sb="3" eb="5">
      <t>ウケツケ</t>
    </rPh>
    <rPh sb="6" eb="8">
      <t>フキアイ</t>
    </rPh>
    <rPh sb="8" eb="11">
      <t>コウミンカン</t>
    </rPh>
    <rPh sb="12" eb="14">
      <t>ダイイチ</t>
    </rPh>
    <rPh sb="14" eb="17">
      <t>カイギシツ</t>
    </rPh>
    <phoneticPr fontId="2"/>
  </si>
  <si>
    <t>これより大野山への登坂。かなり強烈です。</t>
    <rPh sb="4" eb="6">
      <t>オオノ</t>
    </rPh>
    <rPh sb="6" eb="7">
      <t>ヤマ</t>
    </rPh>
    <rPh sb="9" eb="11">
      <t>トウハン</t>
    </rPh>
    <rPh sb="15" eb="17">
      <t>キョウレツ</t>
    </rPh>
    <phoneticPr fontId="2"/>
  </si>
  <si>
    <t>これより才の神峠の登坂です。最大斜度は25％ぐらい、道は荒れてます。これぞ神戸VTという登坂です。</t>
    <rPh sb="4" eb="5">
      <t>サイ</t>
    </rPh>
    <rPh sb="6" eb="7">
      <t>カミ</t>
    </rPh>
    <rPh sb="7" eb="8">
      <t>トウゲ</t>
    </rPh>
    <rPh sb="9" eb="11">
      <t>トウハン</t>
    </rPh>
    <rPh sb="14" eb="16">
      <t>サイダイ</t>
    </rPh>
    <rPh sb="16" eb="18">
      <t>シャド</t>
    </rPh>
    <rPh sb="26" eb="27">
      <t>ミチ</t>
    </rPh>
    <rPh sb="28" eb="29">
      <t>ア</t>
    </rPh>
    <rPh sb="37" eb="39">
      <t>コウベ</t>
    </rPh>
    <rPh sb="44" eb="46">
      <t>トウハン</t>
    </rPh>
    <phoneticPr fontId="2"/>
  </si>
  <si>
    <t>才の神峠の看板をバックに自転車の写真をとること。
この先の長谷の棚田を満喫してください。</t>
    <rPh sb="0" eb="1">
      <t>サイ</t>
    </rPh>
    <rPh sb="2" eb="3">
      <t>カミ</t>
    </rPh>
    <rPh sb="3" eb="4">
      <t>トウゲ</t>
    </rPh>
    <rPh sb="5" eb="7">
      <t>カンバン</t>
    </rPh>
    <rPh sb="12" eb="15">
      <t>ジテンシャ</t>
    </rPh>
    <rPh sb="16" eb="18">
      <t>シャシン</t>
    </rPh>
    <rPh sb="27" eb="28">
      <t>サキ</t>
    </rPh>
    <rPh sb="29" eb="31">
      <t>ハセ</t>
    </rPh>
    <rPh sb="32" eb="34">
      <t>タナダ</t>
    </rPh>
    <rPh sb="35" eb="37">
      <t>マンキツ</t>
    </rPh>
    <phoneticPr fontId="2"/>
  </si>
  <si>
    <t>揚津小学校前　S</t>
    <rPh sb="0" eb="1">
      <t>ヨウ</t>
    </rPh>
    <rPh sb="1" eb="2">
      <t>ツ</t>
    </rPh>
    <rPh sb="2" eb="5">
      <t>ショウガッコウ</t>
    </rPh>
    <rPh sb="5" eb="6">
      <t>マエ</t>
    </rPh>
    <phoneticPr fontId="2"/>
  </si>
  <si>
    <t>（通過チェック・フォトコントロール）④
猪名川天文台　恋人たちの聖地</t>
    <phoneticPr fontId="2"/>
  </si>
  <si>
    <t>永澤寺に来たことがわかるものをバックに自転車の写真をとること。寺、看板、そば道場など</t>
    <rPh sb="0" eb="2">
      <t>ナガサワ</t>
    </rPh>
    <rPh sb="2" eb="3">
      <t>テラ</t>
    </rPh>
    <rPh sb="4" eb="5">
      <t>キ</t>
    </rPh>
    <rPh sb="19" eb="22">
      <t>ジテンシャ</t>
    </rPh>
    <rPh sb="23" eb="25">
      <t>シャシン</t>
    </rPh>
    <rPh sb="31" eb="32">
      <t>デラ</t>
    </rPh>
    <rPh sb="33" eb="35">
      <t>カンバン</t>
    </rPh>
    <rPh sb="38" eb="40">
      <t>ドウジョウ</t>
    </rPh>
    <phoneticPr fontId="2"/>
  </si>
  <si>
    <t>奥猪名健康の里が角にあります。ここから上り。</t>
    <rPh sb="0" eb="1">
      <t>オク</t>
    </rPh>
    <rPh sb="1" eb="3">
      <t>イナ</t>
    </rPh>
    <rPh sb="3" eb="5">
      <t>ケンコウ</t>
    </rPh>
    <rPh sb="6" eb="7">
      <t>サト</t>
    </rPh>
    <rPh sb="8" eb="9">
      <t>カド</t>
    </rPh>
    <rPh sb="19" eb="20">
      <t>ノボ</t>
    </rPh>
    <phoneticPr fontId="2"/>
  </si>
  <si>
    <t>西村医療器が目印です。</t>
    <rPh sb="0" eb="2">
      <t>ニシムラ</t>
    </rPh>
    <rPh sb="2" eb="4">
      <t>イリョウ</t>
    </rPh>
    <rPh sb="4" eb="5">
      <t>キ</t>
    </rPh>
    <rPh sb="6" eb="8">
      <t>メジルシ</t>
    </rPh>
    <phoneticPr fontId="2"/>
  </si>
  <si>
    <t>ここから意外ときついのぼりです。</t>
    <rPh sb="4" eb="6">
      <t>イガイ</t>
    </rPh>
    <phoneticPr fontId="2"/>
  </si>
  <si>
    <t>（通過チェック・フォトコントロール）④</t>
  </si>
  <si>
    <t>猪名川天文台　恋人たちの聖地</t>
  </si>
  <si>
    <t>受付
ＨＡＴなぎさ公園</t>
    <rPh sb="0" eb="2">
      <t>ウケツケ</t>
    </rPh>
    <phoneticPr fontId="2"/>
  </si>
  <si>
    <t>ブリーフィング・車検
HATなぎさ公園</t>
    <rPh sb="8" eb="10">
      <t>シャケン</t>
    </rPh>
    <rPh sb="17" eb="19">
      <t>コウエン</t>
    </rPh>
    <phoneticPr fontId="2"/>
  </si>
  <si>
    <t>PC1 
亀岡ゴルフクラブ　看板</t>
    <rPh sb="5" eb="7">
      <t>カメオカ</t>
    </rPh>
    <rPh sb="14" eb="16">
      <t>カンバン</t>
    </rPh>
    <phoneticPr fontId="2"/>
  </si>
  <si>
    <t>PC2
セブンイレブン猪名川パークタウン店</t>
    <rPh sb="11" eb="14">
      <t>イナガワ</t>
    </rPh>
    <rPh sb="20" eb="21">
      <t>ミセ</t>
    </rPh>
    <phoneticPr fontId="2"/>
  </si>
  <si>
    <t>（ゴールチェック）
六甲ケーブル山上駅</t>
    <rPh sb="10" eb="12">
      <t>ロッコウ</t>
    </rPh>
    <rPh sb="16" eb="19">
      <t>サンジョウエキ</t>
    </rPh>
    <phoneticPr fontId="2"/>
  </si>
  <si>
    <t>ゴール受付
葺合公民館　第一会議室</t>
    <rPh sb="3" eb="5">
      <t>ウケツケ</t>
    </rPh>
    <rPh sb="6" eb="8">
      <t>フキアイ</t>
    </rPh>
    <rPh sb="8" eb="11">
      <t>コウミンカン</t>
    </rPh>
    <rPh sb="12" eb="14">
      <t>ダイイチ</t>
    </rPh>
    <rPh sb="14" eb="17">
      <t>カイギシツ</t>
    </rPh>
    <phoneticPr fontId="2"/>
  </si>
  <si>
    <t>START
ＨＡＴなぎさ公園</t>
    <rPh sb="12" eb="14">
      <t>コウエン</t>
    </rPh>
    <phoneticPr fontId="1"/>
  </si>
  <si>
    <t>スケジュール</t>
    <phoneticPr fontId="2"/>
  </si>
  <si>
    <t>┤字路　S</t>
    <rPh sb="1" eb="2">
      <t>ジ</t>
    </rPh>
    <rPh sb="2" eb="3">
      <t>ロ</t>
    </rPh>
    <phoneticPr fontId="2"/>
  </si>
  <si>
    <t>BRM321近畿200km神戸(乙) VALE TUDO Stage.1 Twilight ROKKO</t>
    <phoneticPr fontId="2"/>
  </si>
  <si>
    <t>ＰＣ開閉時間
（6時スタート）</t>
    <rPh sb="2" eb="3">
      <t>ヒラ</t>
    </rPh>
    <rPh sb="3" eb="4">
      <t>ト</t>
    </rPh>
    <rPh sb="4" eb="6">
      <t>ジカン</t>
    </rPh>
    <rPh sb="9" eb="10">
      <t>ジ</t>
    </rPh>
    <phoneticPr fontId="2"/>
  </si>
  <si>
    <t>06:00～06:30</t>
    <phoneticPr fontId="2"/>
  </si>
  <si>
    <t>9:05～13:00</t>
    <phoneticPr fontId="2"/>
  </si>
  <si>
    <t>10:55～17:08</t>
    <phoneticPr fontId="2"/>
  </si>
  <si>
    <t>11:53～19:30</t>
    <phoneticPr fontId="2"/>
  </si>
  <si>
    <t>15時～20時</t>
    <rPh sb="2" eb="3">
      <t>ジ</t>
    </rPh>
    <rPh sb="6" eb="7">
      <t>ジ</t>
    </rPh>
    <phoneticPr fontId="2"/>
  </si>
  <si>
    <t>ゴール受付を行ってください。なお公民館は20時で締まるのでそれ以降は隣の公園で行います。</t>
    <rPh sb="3" eb="5">
      <t>ウケツケ</t>
    </rPh>
    <rPh sb="6" eb="7">
      <t>オコナ</t>
    </rPh>
    <rPh sb="16" eb="19">
      <t>コウミンカン</t>
    </rPh>
    <rPh sb="22" eb="23">
      <t>ジ</t>
    </rPh>
    <rPh sb="24" eb="25">
      <t>シ</t>
    </rPh>
    <rPh sb="31" eb="33">
      <t>イコウ</t>
    </rPh>
    <rPh sb="34" eb="35">
      <t>トナリ</t>
    </rPh>
    <rPh sb="36" eb="38">
      <t>コウエン</t>
    </rPh>
    <rPh sb="39" eb="40">
      <t>オコナ</t>
    </rPh>
    <phoneticPr fontId="2"/>
  </si>
  <si>
    <t>ケーブル山上駅看板をバックに自転車の写真を撮ること。満面の笑みを浮かべて自撮りもOK！！</t>
    <rPh sb="4" eb="7">
      <t>サンジョウエキ</t>
    </rPh>
    <rPh sb="7" eb="9">
      <t>カンバン</t>
    </rPh>
    <rPh sb="14" eb="17">
      <t>ジテンシャ</t>
    </rPh>
    <rPh sb="18" eb="20">
      <t>シャシン</t>
    </rPh>
    <rPh sb="21" eb="22">
      <t>ト</t>
    </rPh>
    <rPh sb="26" eb="28">
      <t>マンメン</t>
    </rPh>
    <rPh sb="29" eb="30">
      <t>エ</t>
    </rPh>
    <rPh sb="32" eb="33">
      <t>ウ</t>
    </rPh>
    <rPh sb="36" eb="38">
      <t>ジド</t>
    </rPh>
    <phoneticPr fontId="2"/>
  </si>
  <si>
    <t>六甲ケーブルをバックに自転車の写真を撮ること。満面の笑みを浮かべて自撮りもOK！！。写真のプロパティの時刻をゴール証明とします。</t>
    <rPh sb="0" eb="2">
      <t>ロッコウ</t>
    </rPh>
    <rPh sb="42" eb="44">
      <t>シャシン</t>
    </rPh>
    <rPh sb="51" eb="53">
      <t>ジコク</t>
    </rPh>
    <rPh sb="57" eb="59">
      <t>ショウメイ</t>
    </rPh>
    <phoneticPr fontId="2"/>
  </si>
  <si>
    <t>恋人たちの聖地をバックに自転車の写真を撮ること。満面の笑みを浮かべて自撮りもOK！！スロープを上って天文台へ行き、その隣にあります。</t>
    <rPh sb="0" eb="2">
      <t>コイビト</t>
    </rPh>
    <rPh sb="5" eb="7">
      <t>セイチ</t>
    </rPh>
    <rPh sb="12" eb="15">
      <t>ジテンシャ</t>
    </rPh>
    <rPh sb="16" eb="18">
      <t>シャシン</t>
    </rPh>
    <rPh sb="19" eb="20">
      <t>ト</t>
    </rPh>
    <rPh sb="24" eb="26">
      <t>マンメン</t>
    </rPh>
    <rPh sb="27" eb="28">
      <t>エ</t>
    </rPh>
    <rPh sb="30" eb="31">
      <t>ウ</t>
    </rPh>
    <rPh sb="34" eb="36">
      <t>ジド</t>
    </rPh>
    <rPh sb="47" eb="48">
      <t>ノボ</t>
    </rPh>
    <rPh sb="50" eb="53">
      <t>テンモンダイ</t>
    </rPh>
    <rPh sb="54" eb="55">
      <t>イ</t>
    </rPh>
    <rPh sb="59" eb="60">
      <t>トナリ</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</si>
</sst>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9" x14ac:knownFonts="1">
    <font>
      <sz val="11"/>
      <name val="ＭＳ Ｐゴシック"/>
      <family val="3"/>
      <charset val="128"/>
    </font>
    <font>
      <sz val="10"/>
      <name val="ＭＳ Ｐゴシック"/>
      <family val="3"/>
      <charset val="128"/>
    </font>
    <font>
      <sz val="6"/>
      <name val="ＭＳ Ｐゴシック"/>
      <family val="3"/>
      <charset val="128"/>
    </font>
    <font>
      <sz val="9"/>
      <color theme="1"/>
      <name val="ＭＳ Ｐゴシック"/>
      <family val="3"/>
      <charset val="128"/>
      <scheme val="major"/>
    </font>
    <font>
      <b/>
      <sz val="9"/>
      <color theme="1"/>
      <name val="ＭＳ Ｐゴシック"/>
      <family val="3"/>
      <charset val="128"/>
      <scheme val="major"/>
    </font>
    <font>
      <b/>
      <sz val="16"/>
      <color theme="1"/>
      <name val="ＭＳ Ｐゴシック"/>
      <family val="3"/>
      <charset val="128"/>
      <scheme val="major"/>
    </font>
    <font>
      <sz val="10"/>
      <color theme="1"/>
      <name val="ＭＳ Ｐゴシック"/>
      <family val="3"/>
      <charset val="128"/>
      <scheme val="major"/>
    </font>
    <font>
      <b/>
      <sz val="10"/>
      <color theme="1"/>
      <name val="ＭＳ Ｐゴシック"/>
      <family val="3"/>
      <charset val="128"/>
      <scheme val="major"/>
    </font>
    <font>
      <b/>
      <sz val="12"/>
      <color theme="1"/>
      <name val="ＭＳ Ｐゴシック"/>
      <family val="3"/>
      <charset val="128"/>
      <scheme val="major"/>
    </font>
    <font>
      <sz val="11"/>
      <color theme="1"/>
      <name val="ＭＳ Ｐゴシック"/>
      <family val="3"/>
      <charset val="128"/>
      <scheme val="major"/>
    </font>
    <font>
      <b/>
      <sz val="12"/>
      <name val="ＭＳ Ｐゴシック"/>
      <family val="3"/>
      <charset val="128"/>
      <scheme val="major"/>
    </font>
    <font>
      <b/>
      <sz val="10"/>
      <color rgb="FFFF0000"/>
      <name val="Meiryo UI"/>
      <family val="3"/>
      <charset val="128"/>
    </font>
    <font>
      <sz val="10"/>
      <color theme="1"/>
      <name val="Meiryo UI"/>
      <family val="3"/>
      <charset val="128"/>
    </font>
    <font>
      <sz val="14"/>
      <name val="Meiryo UI"/>
      <family val="3"/>
      <charset val="128"/>
    </font>
    <font>
      <sz val="13"/>
      <name val="Meiryo UI"/>
      <family val="3"/>
      <charset val="128"/>
    </font>
    <font>
      <sz val="10"/>
      <name val="Meiryo UI"/>
      <family val="3"/>
      <charset val="128"/>
    </font>
    <font>
      <sz val="11"/>
      <name val="ＭＳ Ｐゴシック"/>
      <family val="3"/>
      <charset val="128"/>
      <scheme val="major"/>
    </font>
    <font>
      <u/>
      <sz val="11"/>
      <color theme="10"/>
      <name val="ＭＳ Ｐゴシック"/>
      <family val="3"/>
      <charset val="128"/>
    </font>
    <font>
      <sz val="10"/>
      <name val="ＭＳ Ｐゴシック"/>
      <family val="3"/>
      <charset val="128"/>
      <scheme val="major"/>
    </font>
  </fonts>
  <fills count="3">
    <fill>
      <patternFill patternType="none"/>
    </fill>
    <fill>
      <patternFill patternType="gray125"/>
    </fill>
    <fill>
      <patternFill patternType="solid">
        <fgColor rgb="FFFFFF00"/>
        <bgColor indexed="64"/>
      </patternFill>
    </fill>
  </fills>
  <borders count="17">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93">
    <xf numFmtId="0" fontId="0" fillId="0" borderId="0" xfId="0">
      <alignment vertical="center"/>
    </xf>
    <xf numFmtId="0" fontId="3" fillId="0" borderId="9" xfId="0" applyFont="1" applyFill="1" applyBorder="1" applyAlignment="1">
      <alignment vertical="center" wrapText="1"/>
    </xf>
    <xf numFmtId="0" fontId="5" fillId="0" borderId="0" xfId="0" applyFont="1" applyFill="1">
      <alignment vertical="center"/>
    </xf>
    <xf numFmtId="176" fontId="6" fillId="0" borderId="0" xfId="0" applyNumberFormat="1" applyFont="1" applyFill="1" applyAlignment="1">
      <alignment horizontal="right" vertical="center"/>
    </xf>
    <xf numFmtId="0" fontId="6" fillId="0" borderId="0" xfId="0" applyFont="1" applyFill="1" applyAlignment="1">
      <alignment vertical="center"/>
    </xf>
    <xf numFmtId="0" fontId="8" fillId="0" borderId="1" xfId="0" applyFont="1" applyFill="1" applyBorder="1">
      <alignment vertical="center"/>
    </xf>
    <xf numFmtId="0" fontId="8" fillId="0" borderId="2" xfId="0" applyFont="1" applyFill="1" applyBorder="1">
      <alignment vertical="center"/>
    </xf>
    <xf numFmtId="176" fontId="8" fillId="0" borderId="2" xfId="0" applyNumberFormat="1" applyFont="1" applyFill="1" applyBorder="1" applyAlignment="1">
      <alignment horizontal="left" vertical="center"/>
    </xf>
    <xf numFmtId="176" fontId="8" fillId="0" borderId="2" xfId="0" applyNumberFormat="1" applyFont="1" applyFill="1" applyBorder="1" applyAlignment="1">
      <alignment horizontal="right" vertical="center"/>
    </xf>
    <xf numFmtId="0" fontId="4" fillId="0" borderId="2" xfId="0" applyFont="1" applyFill="1" applyBorder="1">
      <alignment vertical="center"/>
    </xf>
    <xf numFmtId="0" fontId="4" fillId="0" borderId="3" xfId="0" applyFont="1" applyFill="1" applyBorder="1" applyAlignment="1">
      <alignment horizontal="center" vertical="center" wrapText="1"/>
    </xf>
    <xf numFmtId="0" fontId="8" fillId="0" borderId="4" xfId="0" applyFont="1" applyFill="1" applyBorder="1">
      <alignment vertical="center"/>
    </xf>
    <xf numFmtId="0" fontId="8" fillId="0" borderId="5" xfId="0" applyFont="1" applyFill="1" applyBorder="1">
      <alignment vertical="center"/>
    </xf>
    <xf numFmtId="0" fontId="8" fillId="0" borderId="6" xfId="0" applyFont="1" applyFill="1" applyBorder="1">
      <alignment vertical="center"/>
    </xf>
    <xf numFmtId="176" fontId="8" fillId="0" borderId="5" xfId="0" applyNumberFormat="1" applyFont="1" applyFill="1" applyBorder="1" applyAlignment="1">
      <alignment horizontal="left" vertical="center"/>
    </xf>
    <xf numFmtId="176" fontId="8" fillId="0" borderId="6" xfId="0" applyNumberFormat="1" applyFont="1" applyFill="1" applyBorder="1" applyAlignment="1">
      <alignment horizontal="right" vertical="center"/>
    </xf>
    <xf numFmtId="0" fontId="3" fillId="0" borderId="6" xfId="0" applyFont="1" applyFill="1" applyBorder="1">
      <alignment vertical="center"/>
    </xf>
    <xf numFmtId="176" fontId="8" fillId="0" borderId="5" xfId="0" applyNumberFormat="1" applyFont="1" applyFill="1" applyBorder="1" applyAlignment="1">
      <alignment horizontal="right" vertical="center"/>
    </xf>
    <xf numFmtId="0" fontId="3" fillId="0" borderId="5" xfId="0" applyFont="1" applyFill="1" applyBorder="1">
      <alignment vertical="center"/>
    </xf>
    <xf numFmtId="0" fontId="3" fillId="0" borderId="5" xfId="0" applyFont="1" applyFill="1" applyBorder="1" applyAlignment="1">
      <alignment vertical="center" wrapText="1"/>
    </xf>
    <xf numFmtId="0" fontId="8" fillId="0" borderId="5" xfId="0" applyFont="1" applyFill="1" applyBorder="1" applyAlignment="1">
      <alignment vertical="center" wrapText="1"/>
    </xf>
    <xf numFmtId="0" fontId="8" fillId="0" borderId="9" xfId="0" applyFont="1" applyFill="1" applyBorder="1">
      <alignment vertical="center"/>
    </xf>
    <xf numFmtId="0" fontId="8" fillId="0" borderId="9" xfId="0" applyFont="1" applyFill="1" applyBorder="1" applyAlignment="1">
      <alignment vertical="center" wrapText="1"/>
    </xf>
    <xf numFmtId="0" fontId="3" fillId="0" borderId="9" xfId="0" applyFont="1" applyFill="1" applyBorder="1">
      <alignment vertical="center"/>
    </xf>
    <xf numFmtId="0" fontId="4" fillId="0" borderId="9" xfId="0" applyFont="1" applyFill="1" applyBorder="1">
      <alignment vertical="center"/>
    </xf>
    <xf numFmtId="0" fontId="4" fillId="0" borderId="7" xfId="0" applyFont="1" applyFill="1" applyBorder="1">
      <alignment vertical="center"/>
    </xf>
    <xf numFmtId="176" fontId="4" fillId="0" borderId="7" xfId="0" applyNumberFormat="1" applyFont="1" applyFill="1" applyBorder="1">
      <alignment vertical="center"/>
    </xf>
    <xf numFmtId="0" fontId="4" fillId="0" borderId="8" xfId="0" applyFont="1" applyFill="1" applyBorder="1">
      <alignment vertical="center"/>
    </xf>
    <xf numFmtId="176" fontId="4" fillId="0" borderId="8" xfId="0" applyNumberFormat="1" applyFont="1" applyFill="1" applyBorder="1">
      <alignment vertical="center"/>
    </xf>
    <xf numFmtId="176" fontId="4" fillId="0" borderId="10" xfId="0" applyNumberFormat="1" applyFont="1" applyFill="1" applyBorder="1">
      <alignment vertical="center"/>
    </xf>
    <xf numFmtId="0" fontId="4" fillId="0" borderId="10" xfId="0" applyFont="1" applyFill="1" applyBorder="1">
      <alignment vertical="center"/>
    </xf>
    <xf numFmtId="0" fontId="10" fillId="0" borderId="9" xfId="0" applyFont="1" applyFill="1" applyBorder="1">
      <alignment vertical="center"/>
    </xf>
    <xf numFmtId="0" fontId="6" fillId="0" borderId="0" xfId="0" applyFont="1" applyFill="1">
      <alignment vertical="center"/>
    </xf>
    <xf numFmtId="176" fontId="3" fillId="0" borderId="0" xfId="0" applyNumberFormat="1" applyFont="1" applyFill="1" applyAlignment="1">
      <alignment horizontal="left" vertical="center"/>
    </xf>
    <xf numFmtId="0" fontId="7" fillId="0" borderId="0" xfId="0" applyFont="1" applyFill="1">
      <alignment vertical="center"/>
    </xf>
    <xf numFmtId="0" fontId="9" fillId="0" borderId="0" xfId="0" applyFont="1" applyFill="1" applyAlignment="1">
      <alignment vertical="center"/>
    </xf>
    <xf numFmtId="0" fontId="9" fillId="0" borderId="0" xfId="0" applyFont="1" applyFill="1">
      <alignment vertical="center"/>
    </xf>
    <xf numFmtId="0" fontId="4" fillId="0" borderId="5" xfId="0" applyFont="1" applyFill="1" applyBorder="1" applyAlignment="1">
      <alignment vertical="center" wrapText="1"/>
    </xf>
    <xf numFmtId="0" fontId="4" fillId="0" borderId="8" xfId="0" applyFont="1" applyFill="1" applyBorder="1" applyAlignment="1">
      <alignment vertical="center" wrapText="1"/>
    </xf>
    <xf numFmtId="176" fontId="4" fillId="0" borderId="10" xfId="0" applyNumberFormat="1" applyFont="1" applyFill="1" applyBorder="1" applyAlignment="1">
      <alignment vertical="center" wrapText="1"/>
    </xf>
    <xf numFmtId="176" fontId="17" fillId="0" borderId="0" xfId="1" applyNumberFormat="1" applyFill="1" applyAlignment="1">
      <alignment horizontal="left" vertical="center"/>
    </xf>
    <xf numFmtId="0" fontId="3" fillId="0" borderId="6" xfId="0" applyFont="1" applyFill="1" applyBorder="1" applyAlignment="1">
      <alignment vertical="center" wrapText="1"/>
    </xf>
    <xf numFmtId="0" fontId="13" fillId="0" borderId="0" xfId="0" applyFont="1" applyFill="1">
      <alignment vertical="center"/>
    </xf>
    <xf numFmtId="0" fontId="14" fillId="0" borderId="0" xfId="0" applyFont="1" applyFill="1">
      <alignment vertical="center"/>
    </xf>
    <xf numFmtId="0" fontId="14" fillId="0" borderId="0" xfId="0" applyFont="1" applyFill="1" applyAlignment="1">
      <alignment vertical="center" shrinkToFit="1"/>
    </xf>
    <xf numFmtId="176" fontId="14" fillId="0" borderId="0" xfId="0" applyNumberFormat="1" applyFont="1" applyFill="1" applyAlignment="1">
      <alignment horizontal="left" vertical="center"/>
    </xf>
    <xf numFmtId="176" fontId="14" fillId="0" borderId="0" xfId="0" applyNumberFormat="1" applyFont="1" applyFill="1" applyAlignment="1">
      <alignment horizontal="right" vertical="center"/>
    </xf>
    <xf numFmtId="0" fontId="15" fillId="0" borderId="0" xfId="0" applyFont="1" applyFill="1">
      <alignment vertical="center"/>
    </xf>
    <xf numFmtId="0" fontId="12" fillId="0" borderId="0" xfId="0" applyFont="1" applyFill="1" applyAlignment="1">
      <alignment vertical="center" shrinkToFit="1"/>
    </xf>
    <xf numFmtId="0" fontId="16" fillId="0" borderId="0" xfId="0" applyFont="1" applyFill="1">
      <alignment vertical="center"/>
    </xf>
    <xf numFmtId="0" fontId="17" fillId="0" borderId="0" xfId="1" applyFill="1">
      <alignment vertical="center"/>
    </xf>
    <xf numFmtId="0" fontId="18" fillId="0" borderId="0" xfId="0" applyFont="1" applyFill="1">
      <alignment vertical="center"/>
    </xf>
    <xf numFmtId="0" fontId="18" fillId="0" borderId="0" xfId="0" applyFont="1" applyFill="1" applyAlignment="1">
      <alignment vertical="center"/>
    </xf>
    <xf numFmtId="0" fontId="0" fillId="0" borderId="0" xfId="0" applyFill="1">
      <alignment vertical="center"/>
    </xf>
    <xf numFmtId="0" fontId="8" fillId="2" borderId="4" xfId="0" applyFont="1" applyFill="1" applyBorder="1">
      <alignment vertical="center"/>
    </xf>
    <xf numFmtId="0" fontId="8" fillId="2" borderId="5" xfId="0" applyFont="1" applyFill="1" applyBorder="1">
      <alignment vertical="center"/>
    </xf>
    <xf numFmtId="0" fontId="8" fillId="2" borderId="6" xfId="0" applyFont="1" applyFill="1" applyBorder="1">
      <alignment vertical="center"/>
    </xf>
    <xf numFmtId="176" fontId="8" fillId="2" borderId="5" xfId="0" applyNumberFormat="1" applyFont="1" applyFill="1" applyBorder="1" applyAlignment="1">
      <alignment horizontal="left" vertical="center"/>
    </xf>
    <xf numFmtId="176" fontId="8" fillId="2" borderId="6" xfId="0" applyNumberFormat="1" applyFont="1" applyFill="1" applyBorder="1" applyAlignment="1">
      <alignment horizontal="right" vertical="center"/>
    </xf>
    <xf numFmtId="0" fontId="4" fillId="2" borderId="6" xfId="0" applyFont="1" applyFill="1" applyBorder="1">
      <alignment vertical="center"/>
    </xf>
    <xf numFmtId="0" fontId="3" fillId="2" borderId="6" xfId="0" applyFont="1" applyFill="1" applyBorder="1" applyAlignment="1">
      <alignment vertical="center" wrapText="1"/>
    </xf>
    <xf numFmtId="0" fontId="4" fillId="2" borderId="7" xfId="0" applyFont="1" applyFill="1" applyBorder="1">
      <alignment vertical="center"/>
    </xf>
    <xf numFmtId="0" fontId="8" fillId="2" borderId="5" xfId="0" applyFont="1" applyFill="1" applyBorder="1" applyAlignment="1">
      <alignment vertical="center" wrapText="1"/>
    </xf>
    <xf numFmtId="176" fontId="8" fillId="2" borderId="5" xfId="0" applyNumberFormat="1" applyFont="1" applyFill="1" applyBorder="1" applyAlignment="1">
      <alignment horizontal="right" vertical="center"/>
    </xf>
    <xf numFmtId="0" fontId="4" fillId="2" borderId="5" xfId="0" applyFont="1" applyFill="1" applyBorder="1">
      <alignment vertical="center"/>
    </xf>
    <xf numFmtId="0" fontId="3" fillId="2" borderId="5" xfId="0" applyFont="1" applyFill="1" applyBorder="1" applyAlignment="1">
      <alignment vertical="center" wrapText="1"/>
    </xf>
    <xf numFmtId="176" fontId="4" fillId="2" borderId="8" xfId="0" applyNumberFormat="1" applyFont="1" applyFill="1" applyBorder="1">
      <alignment vertical="center"/>
    </xf>
    <xf numFmtId="0" fontId="3" fillId="2" borderId="5" xfId="0" applyFont="1" applyFill="1" applyBorder="1">
      <alignment vertical="center"/>
    </xf>
    <xf numFmtId="0" fontId="3" fillId="2" borderId="9" xfId="0" applyFont="1" applyFill="1" applyBorder="1" applyAlignment="1">
      <alignment vertical="center" wrapText="1"/>
    </xf>
    <xf numFmtId="176" fontId="4" fillId="2" borderId="10" xfId="0" applyNumberFormat="1" applyFont="1" applyFill="1" applyBorder="1">
      <alignment vertical="center"/>
    </xf>
    <xf numFmtId="0" fontId="8" fillId="2" borderId="9" xfId="0" applyFont="1" applyFill="1" applyBorder="1">
      <alignment vertical="center"/>
    </xf>
    <xf numFmtId="0" fontId="4" fillId="2" borderId="9" xfId="0" applyFont="1" applyFill="1" applyBorder="1">
      <alignment vertical="center"/>
    </xf>
    <xf numFmtId="0" fontId="3" fillId="2" borderId="9" xfId="0" applyFont="1" applyFill="1" applyBorder="1">
      <alignment vertical="center"/>
    </xf>
    <xf numFmtId="176" fontId="4" fillId="2" borderId="10" xfId="0" applyNumberFormat="1" applyFont="1" applyFill="1" applyBorder="1" applyAlignment="1">
      <alignment vertical="center" wrapText="1"/>
    </xf>
    <xf numFmtId="176" fontId="8" fillId="0" borderId="6" xfId="0" applyNumberFormat="1" applyFont="1" applyFill="1" applyBorder="1" applyAlignment="1">
      <alignment horizontal="left" vertical="center"/>
    </xf>
    <xf numFmtId="176" fontId="4" fillId="0" borderId="6" xfId="0" applyNumberFormat="1" applyFont="1" applyFill="1" applyBorder="1">
      <alignment vertical="center"/>
    </xf>
    <xf numFmtId="0" fontId="8" fillId="2" borderId="12" xfId="0" applyFont="1" applyFill="1" applyBorder="1">
      <alignment vertical="center"/>
    </xf>
    <xf numFmtId="0" fontId="8" fillId="2" borderId="13" xfId="0" applyFont="1" applyFill="1" applyBorder="1">
      <alignment vertical="center"/>
    </xf>
    <xf numFmtId="176" fontId="8" fillId="2" borderId="13" xfId="0" applyNumberFormat="1" applyFont="1" applyFill="1" applyBorder="1" applyAlignment="1">
      <alignment horizontal="left" vertical="center"/>
    </xf>
    <xf numFmtId="176" fontId="8" fillId="2" borderId="13" xfId="0" applyNumberFormat="1" applyFont="1" applyFill="1" applyBorder="1" applyAlignment="1">
      <alignment horizontal="right" vertical="center"/>
    </xf>
    <xf numFmtId="0" fontId="3" fillId="2" borderId="13" xfId="0" applyFont="1" applyFill="1" applyBorder="1">
      <alignment vertical="center"/>
    </xf>
    <xf numFmtId="0" fontId="3" fillId="2" borderId="13" xfId="0" applyFont="1" applyFill="1" applyBorder="1" applyAlignment="1">
      <alignment vertical="center" wrapText="1"/>
    </xf>
    <xf numFmtId="176" fontId="4" fillId="2" borderId="14" xfId="0" applyNumberFormat="1" applyFont="1" applyFill="1" applyBorder="1" applyAlignment="1">
      <alignment vertical="center" wrapText="1"/>
    </xf>
    <xf numFmtId="0" fontId="6" fillId="0" borderId="0" xfId="0" applyFont="1" applyFill="1" applyAlignment="1">
      <alignment vertical="center" wrapText="1"/>
    </xf>
    <xf numFmtId="0" fontId="8" fillId="2" borderId="9" xfId="0" applyFont="1" applyFill="1" applyBorder="1" applyAlignment="1">
      <alignment vertical="center" wrapText="1"/>
    </xf>
    <xf numFmtId="0" fontId="8" fillId="0" borderId="15" xfId="0" applyFont="1" applyFill="1" applyBorder="1">
      <alignment vertical="center"/>
    </xf>
    <xf numFmtId="0" fontId="4" fillId="0" borderId="16"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5" xfId="0" applyFont="1" applyFill="1" applyBorder="1" applyAlignment="1">
      <alignment horizontal="center" vertical="center"/>
    </xf>
    <xf numFmtId="176" fontId="4" fillId="0" borderId="5" xfId="0" applyNumberFormat="1" applyFont="1" applyFill="1" applyBorder="1" applyAlignment="1">
      <alignment horizontal="center" vertical="center"/>
    </xf>
    <xf numFmtId="176" fontId="4" fillId="0" borderId="5" xfId="0" applyNumberFormat="1" applyFont="1" applyFill="1" applyBorder="1" applyAlignment="1">
      <alignment horizontal="center" vertical="center" wrapText="1"/>
    </xf>
    <xf numFmtId="14" fontId="11" fillId="0" borderId="0" xfId="0" applyNumberFormat="1" applyFont="1" applyFill="1" applyAlignment="1">
      <alignment horizontal="right" vertical="center" wrapText="1" shrinkToFit="1"/>
    </xf>
    <xf numFmtId="14" fontId="11" fillId="0" borderId="11" xfId="0" applyNumberFormat="1" applyFont="1" applyFill="1" applyBorder="1" applyAlignment="1">
      <alignment horizontal="right" vertical="center" wrapText="1" shrinkToFi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93</xdr:row>
      <xdr:rowOff>30481</xdr:rowOff>
    </xdr:from>
    <xdr:to>
      <xdr:col>2</xdr:col>
      <xdr:colOff>358140</xdr:colOff>
      <xdr:row>103</xdr:row>
      <xdr:rowOff>48493</xdr:rowOff>
    </xdr:to>
    <xdr:pic>
      <xdr:nvPicPr>
        <xdr:cNvPr id="2" name="図 1">
          <a:extLst>
            <a:ext uri="{FF2B5EF4-FFF2-40B4-BE49-F238E27FC236}">
              <a16:creationId xmlns:a16="http://schemas.microsoft.com/office/drawing/2014/main" id="{326D28D8-DA6C-426A-9317-4BB5C8C787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4292561"/>
          <a:ext cx="4381499" cy="2380212"/>
        </a:xfrm>
        <a:prstGeom prst="rect">
          <a:avLst/>
        </a:prstGeom>
      </xdr:spPr>
    </xdr:pic>
    <xdr:clientData/>
  </xdr:twoCellAnchor>
  <xdr:twoCellAnchor editAs="oneCell">
    <xdr:from>
      <xdr:col>3</xdr:col>
      <xdr:colOff>117431</xdr:colOff>
      <xdr:row>92</xdr:row>
      <xdr:rowOff>43815</xdr:rowOff>
    </xdr:from>
    <xdr:to>
      <xdr:col>3</xdr:col>
      <xdr:colOff>1584960</xdr:colOff>
      <xdr:row>103</xdr:row>
      <xdr:rowOff>98051</xdr:rowOff>
    </xdr:to>
    <xdr:pic>
      <xdr:nvPicPr>
        <xdr:cNvPr id="3" name="図 2" descr="https://lh3.googleusercontent.com/7jBBYNp9DnGCzMluXWs5HUaCUyktvv49NoacHzVgsd5MRuHDP6v0Wr2ju4ufpdl8EdgK_lM6IGzFVYwYkfrLdJ8Sly4CLwhi54Yxw5Ym_XmEPaKjtQJ4cgTJuBg8TjPdc2Ga5YeO8R-rsd6jaiUC4uf-d8T_2c2SyD4HggCQtSi-IQnQ26iN99gCA8V-_vgCH4mt-1gZs6DWpcUeFDn_vu0Wd4p9gjm98lAcgBkUlu2R9KszTrEvJ5HF8wJurdZhJgEQvQZh9guhzz_CgrjTVp83OLx_kR6zuLxRcNiq1lg6Odl0WnccYDIbSS9Pt3UHUS6UWWw0-n9bW7TNMnz2-9PeiqVd6ylyaFCjt-h-D3QvPiKEANrgRSGzrj_Bi3HiV0TRvRyHItCJEeMYjx5cJW5VTX1bP4y_-edw_JJUSgKDS5UYORBZ9XJCs7-Yr6x0wGXwtmm5ivi2DZiaeCsegsc0ixmriAw5qv6G_IAOmhOVg4qOBWsEQ0xTNCKOQSlvrd9OtpGlWi8kZSdaLPg78gSoR2GZkB6EAhZzNELsjQh4uBFvJhp7iAYd9CMl31PIJJTV0EHFBR1dMvH2i77V_UfSGp4exAahU9kJmT4=w433-h769-no">
          <a:extLst>
            <a:ext uri="{FF2B5EF4-FFF2-40B4-BE49-F238E27FC236}">
              <a16:creationId xmlns:a16="http://schemas.microsoft.com/office/drawing/2014/main" id="{9C323CEB-0B18-49C4-A87A-BA8F0DC9E4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90471" y="24069675"/>
          <a:ext cx="1467529" cy="2645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259081</xdr:colOff>
      <xdr:row>106</xdr:row>
      <xdr:rowOff>83820</xdr:rowOff>
    </xdr:from>
    <xdr:to>
      <xdr:col>1</xdr:col>
      <xdr:colOff>1631752</xdr:colOff>
      <xdr:row>117</xdr:row>
      <xdr:rowOff>106680</xdr:rowOff>
    </xdr:to>
    <xdr:pic>
      <xdr:nvPicPr>
        <xdr:cNvPr id="4" name="図 3">
          <a:extLst>
            <a:ext uri="{FF2B5EF4-FFF2-40B4-BE49-F238E27FC236}">
              <a16:creationId xmlns:a16="http://schemas.microsoft.com/office/drawing/2014/main" id="{B0654AAE-D1F9-4B59-95A5-35D55988FFB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3817" b="14052"/>
        <a:stretch/>
      </xdr:blipFill>
      <xdr:spPr>
        <a:xfrm>
          <a:off x="739141" y="27172920"/>
          <a:ext cx="1372671" cy="1760220"/>
        </a:xfrm>
        <a:prstGeom prst="rect">
          <a:avLst/>
        </a:prstGeom>
      </xdr:spPr>
    </xdr:pic>
    <xdr:clientData/>
  </xdr:twoCellAnchor>
  <xdr:twoCellAnchor editAs="oneCell">
    <xdr:from>
      <xdr:col>0</xdr:col>
      <xdr:colOff>228600</xdr:colOff>
      <xdr:row>123</xdr:row>
      <xdr:rowOff>106681</xdr:rowOff>
    </xdr:from>
    <xdr:to>
      <xdr:col>1</xdr:col>
      <xdr:colOff>2324100</xdr:colOff>
      <xdr:row>137</xdr:row>
      <xdr:rowOff>72237</xdr:rowOff>
    </xdr:to>
    <xdr:pic>
      <xdr:nvPicPr>
        <xdr:cNvPr id="12" name="図 11">
          <a:extLst>
            <a:ext uri="{FF2B5EF4-FFF2-40B4-BE49-F238E27FC236}">
              <a16:creationId xmlns:a16="http://schemas.microsoft.com/office/drawing/2014/main" id="{921947F8-D957-4CA6-AC1A-81D364347541}"/>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4963"/>
        <a:stretch/>
      </xdr:blipFill>
      <xdr:spPr bwMode="auto">
        <a:xfrm>
          <a:off x="228600" y="32788861"/>
          <a:ext cx="2575560" cy="2129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91440</xdr:colOff>
      <xdr:row>125</xdr:row>
      <xdr:rowOff>53341</xdr:rowOff>
    </xdr:from>
    <xdr:to>
      <xdr:col>3</xdr:col>
      <xdr:colOff>1615440</xdr:colOff>
      <xdr:row>138</xdr:row>
      <xdr:rowOff>101571</xdr:rowOff>
    </xdr:to>
    <xdr:pic>
      <xdr:nvPicPr>
        <xdr:cNvPr id="13" name="図 12">
          <a:extLst>
            <a:ext uri="{FF2B5EF4-FFF2-40B4-BE49-F238E27FC236}">
              <a16:creationId xmlns:a16="http://schemas.microsoft.com/office/drawing/2014/main" id="{1692BD62-3369-40F0-A2C7-6217FF0797B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5264"/>
        <a:stretch/>
      </xdr:blipFill>
      <xdr:spPr bwMode="auto">
        <a:xfrm>
          <a:off x="4114800" y="33040321"/>
          <a:ext cx="2773680" cy="2059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24549</xdr:colOff>
      <xdr:row>106</xdr:row>
      <xdr:rowOff>53341</xdr:rowOff>
    </xdr:from>
    <xdr:to>
      <xdr:col>7</xdr:col>
      <xdr:colOff>2900408</xdr:colOff>
      <xdr:row>120</xdr:row>
      <xdr:rowOff>15241</xdr:rowOff>
    </xdr:to>
    <xdr:pic>
      <xdr:nvPicPr>
        <xdr:cNvPr id="10" name="図 9">
          <a:extLst>
            <a:ext uri="{FF2B5EF4-FFF2-40B4-BE49-F238E27FC236}">
              <a16:creationId xmlns:a16="http://schemas.microsoft.com/office/drawing/2014/main" id="{D4BA047C-DD98-4B81-B5C1-0C32538E788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99029" y="30510481"/>
          <a:ext cx="2875859" cy="2156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571500</xdr:colOff>
      <xdr:row>105</xdr:row>
      <xdr:rowOff>82388</xdr:rowOff>
    </xdr:from>
    <xdr:to>
      <xdr:col>3</xdr:col>
      <xdr:colOff>2453639</xdr:colOff>
      <xdr:row>120</xdr:row>
      <xdr:rowOff>83819</xdr:rowOff>
    </xdr:to>
    <xdr:pic>
      <xdr:nvPicPr>
        <xdr:cNvPr id="11" name="図 10">
          <a:extLst>
            <a:ext uri="{FF2B5EF4-FFF2-40B4-BE49-F238E27FC236}">
              <a16:creationId xmlns:a16="http://schemas.microsoft.com/office/drawing/2014/main" id="{03FFD61C-136F-4D5E-AE1E-03602DF8880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94860" y="30387128"/>
          <a:ext cx="3131819" cy="2348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40064</xdr:colOff>
      <xdr:row>92</xdr:row>
      <xdr:rowOff>68580</xdr:rowOff>
    </xdr:from>
    <xdr:to>
      <xdr:col>7</xdr:col>
      <xdr:colOff>2895599</xdr:colOff>
      <xdr:row>101</xdr:row>
      <xdr:rowOff>91440</xdr:rowOff>
    </xdr:to>
    <xdr:pic>
      <xdr:nvPicPr>
        <xdr:cNvPr id="15" name="図 14">
          <a:extLst>
            <a:ext uri="{FF2B5EF4-FFF2-40B4-BE49-F238E27FC236}">
              <a16:creationId xmlns:a16="http://schemas.microsoft.com/office/drawing/2014/main" id="{CC90D34C-0908-45F8-8464-B3C3B4EF2E2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214544" y="27462480"/>
          <a:ext cx="2855535" cy="2141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9F9CC-76C9-4F00-A05C-371D266F0414}">
  <sheetPr>
    <pageSetUpPr fitToPage="1"/>
  </sheetPr>
  <dimension ref="A1:I163"/>
  <sheetViews>
    <sheetView tabSelected="1" view="pageBreakPreview" topLeftCell="A107" zoomScaleNormal="100" zoomScaleSheetLayoutView="100" workbookViewId="0">
      <selection activeCell="B140" sqref="B140"/>
    </sheetView>
  </sheetViews>
  <sheetFormatPr defaultColWidth="7.77734375" defaultRowHeight="12" x14ac:dyDescent="0.2"/>
  <cols>
    <col min="1" max="1" width="7" style="32" customWidth="1"/>
    <col min="2" max="2" width="51.6640625" style="32" customWidth="1"/>
    <col min="3" max="3" width="18.21875" style="32" customWidth="1"/>
    <col min="4" max="4" width="38.109375" style="32" customWidth="1"/>
    <col min="5" max="5" width="8.21875" style="33" customWidth="1"/>
    <col min="6" max="6" width="10.21875" style="3" customWidth="1"/>
    <col min="7" max="7" width="0.33203125" style="32" customWidth="1"/>
    <col min="8" max="8" width="45" style="4" customWidth="1"/>
    <col min="9" max="9" width="27.21875" style="34" customWidth="1"/>
    <col min="10" max="16384" width="7.77734375" style="32"/>
  </cols>
  <sheetData>
    <row r="1" spans="1:9" ht="19.2" customHeight="1" x14ac:dyDescent="0.2">
      <c r="A1" s="2" t="s">
        <v>186</v>
      </c>
      <c r="F1" s="91"/>
      <c r="G1" s="91"/>
      <c r="H1" s="91"/>
      <c r="I1" s="91"/>
    </row>
    <row r="2" spans="1:9" ht="12.6" customHeight="1" thickBot="1" x14ac:dyDescent="0.25">
      <c r="B2" s="34"/>
      <c r="F2" s="92"/>
      <c r="G2" s="92"/>
      <c r="H2" s="92"/>
      <c r="I2" s="92"/>
    </row>
    <row r="3" spans="1:9" ht="21.75" customHeight="1" thickBot="1" x14ac:dyDescent="0.25">
      <c r="A3" s="5"/>
      <c r="B3" s="6" t="s">
        <v>0</v>
      </c>
      <c r="C3" s="6" t="s">
        <v>1</v>
      </c>
      <c r="D3" s="6" t="s">
        <v>1</v>
      </c>
      <c r="E3" s="7" t="s">
        <v>2</v>
      </c>
      <c r="F3" s="8" t="s">
        <v>3</v>
      </c>
      <c r="G3" s="9"/>
      <c r="H3" s="9" t="s">
        <v>4</v>
      </c>
      <c r="I3" s="10" t="s">
        <v>187</v>
      </c>
    </row>
    <row r="4" spans="1:9" ht="45" customHeight="1" thickTop="1" x14ac:dyDescent="0.2">
      <c r="A4" s="54">
        <v>1</v>
      </c>
      <c r="B4" s="55" t="s">
        <v>11</v>
      </c>
      <c r="C4" s="56"/>
      <c r="D4" s="56" t="s">
        <v>9</v>
      </c>
      <c r="E4" s="57">
        <v>0</v>
      </c>
      <c r="F4" s="58">
        <v>0</v>
      </c>
      <c r="G4" s="59"/>
      <c r="H4" s="60" t="s">
        <v>129</v>
      </c>
      <c r="I4" s="61" t="s">
        <v>188</v>
      </c>
    </row>
    <row r="5" spans="1:9" ht="23.1" customHeight="1" x14ac:dyDescent="0.2">
      <c r="A5" s="11">
        <f>A4+1</f>
        <v>2</v>
      </c>
      <c r="B5" s="12" t="s">
        <v>10</v>
      </c>
      <c r="C5" s="13" t="s">
        <v>5</v>
      </c>
      <c r="D5" s="13" t="s">
        <v>6</v>
      </c>
      <c r="E5" s="14">
        <f>F5-F4</f>
        <v>0.3</v>
      </c>
      <c r="F5" s="15">
        <v>0.3</v>
      </c>
      <c r="G5" s="16"/>
      <c r="H5" s="16" t="s">
        <v>84</v>
      </c>
      <c r="I5" s="25"/>
    </row>
    <row r="6" spans="1:9" ht="23.1" customHeight="1" x14ac:dyDescent="0.2">
      <c r="A6" s="11">
        <f t="shared" ref="A6:A70" si="0">A5+1</f>
        <v>3</v>
      </c>
      <c r="B6" s="12" t="s">
        <v>30</v>
      </c>
      <c r="C6" s="13" t="s">
        <v>7</v>
      </c>
      <c r="D6" s="13" t="s">
        <v>9</v>
      </c>
      <c r="E6" s="14">
        <f t="shared" ref="E6:E71" si="1">F6-F5</f>
        <v>0.89999999999999991</v>
      </c>
      <c r="F6" s="15">
        <v>1.2</v>
      </c>
      <c r="G6" s="16"/>
      <c r="H6" s="16"/>
      <c r="I6" s="25"/>
    </row>
    <row r="7" spans="1:9" ht="23.1" customHeight="1" x14ac:dyDescent="0.2">
      <c r="A7" s="11">
        <f t="shared" si="0"/>
        <v>4</v>
      </c>
      <c r="B7" s="12" t="s">
        <v>12</v>
      </c>
      <c r="C7" s="12" t="s">
        <v>5</v>
      </c>
      <c r="D7" s="12" t="s">
        <v>27</v>
      </c>
      <c r="E7" s="14">
        <f t="shared" si="1"/>
        <v>1.0000000000000002</v>
      </c>
      <c r="F7" s="17">
        <v>2.2000000000000002</v>
      </c>
      <c r="G7" s="18"/>
      <c r="H7" s="19"/>
      <c r="I7" s="26"/>
    </row>
    <row r="8" spans="1:9" ht="23.1" customHeight="1" x14ac:dyDescent="0.2">
      <c r="A8" s="11">
        <f t="shared" si="0"/>
        <v>5</v>
      </c>
      <c r="B8" s="12" t="s">
        <v>13</v>
      </c>
      <c r="C8" s="12" t="s">
        <v>14</v>
      </c>
      <c r="D8" s="12" t="s">
        <v>22</v>
      </c>
      <c r="E8" s="14">
        <f t="shared" si="1"/>
        <v>1.2999999999999998</v>
      </c>
      <c r="F8" s="17">
        <v>3.5</v>
      </c>
      <c r="G8" s="18"/>
      <c r="H8" s="19" t="s">
        <v>36</v>
      </c>
      <c r="I8" s="27"/>
    </row>
    <row r="9" spans="1:9" ht="23.1" customHeight="1" x14ac:dyDescent="0.2">
      <c r="A9" s="11">
        <f t="shared" si="0"/>
        <v>6</v>
      </c>
      <c r="B9" s="12" t="s">
        <v>15</v>
      </c>
      <c r="C9" s="12" t="s">
        <v>5</v>
      </c>
      <c r="D9" s="12" t="s">
        <v>9</v>
      </c>
      <c r="E9" s="14">
        <f t="shared" si="1"/>
        <v>0.29999999999999982</v>
      </c>
      <c r="F9" s="17">
        <v>3.8</v>
      </c>
      <c r="G9" s="18"/>
      <c r="H9" s="19"/>
      <c r="I9" s="28"/>
    </row>
    <row r="10" spans="1:9" ht="23.1" customHeight="1" x14ac:dyDescent="0.2">
      <c r="A10" s="11">
        <f t="shared" si="0"/>
        <v>7</v>
      </c>
      <c r="B10" s="12" t="s">
        <v>21</v>
      </c>
      <c r="C10" s="12" t="s">
        <v>14</v>
      </c>
      <c r="D10" s="12" t="s">
        <v>26</v>
      </c>
      <c r="E10" s="14">
        <f t="shared" si="1"/>
        <v>0.20000000000000018</v>
      </c>
      <c r="F10" s="17">
        <v>4</v>
      </c>
      <c r="G10" s="18"/>
      <c r="H10" s="18" t="s">
        <v>83</v>
      </c>
      <c r="I10" s="27"/>
    </row>
    <row r="11" spans="1:9" s="34" customFormat="1" ht="34.200000000000003" customHeight="1" x14ac:dyDescent="0.2">
      <c r="A11" s="54">
        <f t="shared" si="0"/>
        <v>8</v>
      </c>
      <c r="B11" s="62" t="s">
        <v>119</v>
      </c>
      <c r="C11" s="55" t="s">
        <v>8</v>
      </c>
      <c r="D11" s="56" t="s">
        <v>25</v>
      </c>
      <c r="E11" s="57">
        <f t="shared" si="1"/>
        <v>5.3000000000000007</v>
      </c>
      <c r="F11" s="63">
        <v>9.3000000000000007</v>
      </c>
      <c r="G11" s="64"/>
      <c r="H11" s="65" t="s">
        <v>82</v>
      </c>
      <c r="I11" s="66"/>
    </row>
    <row r="12" spans="1:9" ht="23.1" customHeight="1" x14ac:dyDescent="0.2">
      <c r="A12" s="11">
        <f t="shared" si="0"/>
        <v>9</v>
      </c>
      <c r="B12" s="12" t="s">
        <v>16</v>
      </c>
      <c r="C12" s="12" t="s">
        <v>23</v>
      </c>
      <c r="D12" s="13" t="s">
        <v>25</v>
      </c>
      <c r="E12" s="14">
        <f t="shared" si="1"/>
        <v>1</v>
      </c>
      <c r="F12" s="17">
        <v>10.3</v>
      </c>
      <c r="G12" s="18"/>
      <c r="H12" s="18" t="s">
        <v>28</v>
      </c>
      <c r="I12" s="27"/>
    </row>
    <row r="13" spans="1:9" ht="23.1" customHeight="1" x14ac:dyDescent="0.2">
      <c r="A13" s="11">
        <f t="shared" si="0"/>
        <v>10</v>
      </c>
      <c r="B13" s="12" t="s">
        <v>31</v>
      </c>
      <c r="C13" s="12" t="s">
        <v>5</v>
      </c>
      <c r="D13" s="12" t="s">
        <v>24</v>
      </c>
      <c r="E13" s="14">
        <f t="shared" si="1"/>
        <v>1.6999999999999993</v>
      </c>
      <c r="F13" s="17">
        <v>12</v>
      </c>
      <c r="G13" s="18"/>
      <c r="H13" s="19"/>
      <c r="I13" s="27"/>
    </row>
    <row r="14" spans="1:9" ht="23.1" customHeight="1" x14ac:dyDescent="0.2">
      <c r="A14" s="11">
        <f t="shared" si="0"/>
        <v>11</v>
      </c>
      <c r="B14" s="12" t="s">
        <v>17</v>
      </c>
      <c r="C14" s="12" t="s">
        <v>14</v>
      </c>
      <c r="D14" s="12" t="s">
        <v>19</v>
      </c>
      <c r="E14" s="14">
        <f t="shared" si="1"/>
        <v>1.5</v>
      </c>
      <c r="F14" s="17">
        <v>13.5</v>
      </c>
      <c r="G14" s="18"/>
      <c r="H14" s="19" t="s">
        <v>35</v>
      </c>
      <c r="I14" s="27"/>
    </row>
    <row r="15" spans="1:9" ht="23.1" customHeight="1" x14ac:dyDescent="0.2">
      <c r="A15" s="11">
        <f t="shared" si="0"/>
        <v>12</v>
      </c>
      <c r="B15" s="12" t="s">
        <v>18</v>
      </c>
      <c r="C15" s="12" t="s">
        <v>7</v>
      </c>
      <c r="D15" s="12" t="s">
        <v>19</v>
      </c>
      <c r="E15" s="14">
        <f t="shared" si="1"/>
        <v>2.3000000000000007</v>
      </c>
      <c r="F15" s="17">
        <v>15.8</v>
      </c>
      <c r="G15" s="18"/>
      <c r="H15" s="18"/>
      <c r="I15" s="27"/>
    </row>
    <row r="16" spans="1:9" ht="23.1" customHeight="1" x14ac:dyDescent="0.2">
      <c r="A16" s="11">
        <f t="shared" si="0"/>
        <v>13</v>
      </c>
      <c r="B16" s="12" t="s">
        <v>20</v>
      </c>
      <c r="C16" s="12" t="s">
        <v>5</v>
      </c>
      <c r="D16" s="12" t="s">
        <v>19</v>
      </c>
      <c r="E16" s="14">
        <f t="shared" si="1"/>
        <v>0.5</v>
      </c>
      <c r="F16" s="17">
        <v>16.3</v>
      </c>
      <c r="G16" s="18"/>
      <c r="H16" s="19"/>
      <c r="I16" s="28"/>
    </row>
    <row r="17" spans="1:9" ht="23.1" customHeight="1" x14ac:dyDescent="0.2">
      <c r="A17" s="11">
        <f t="shared" si="0"/>
        <v>14</v>
      </c>
      <c r="B17" s="12" t="s">
        <v>32</v>
      </c>
      <c r="C17" s="12" t="s">
        <v>7</v>
      </c>
      <c r="D17" s="12" t="s">
        <v>19</v>
      </c>
      <c r="E17" s="14">
        <f t="shared" si="1"/>
        <v>1.8999999999999986</v>
      </c>
      <c r="F17" s="17">
        <v>18.2</v>
      </c>
      <c r="G17" s="18"/>
      <c r="H17" s="19" t="s">
        <v>57</v>
      </c>
      <c r="I17" s="28"/>
    </row>
    <row r="18" spans="1:9" ht="23.1" customHeight="1" x14ac:dyDescent="0.2">
      <c r="A18" s="11">
        <f t="shared" si="0"/>
        <v>15</v>
      </c>
      <c r="B18" s="12" t="s">
        <v>58</v>
      </c>
      <c r="C18" s="12" t="s">
        <v>14</v>
      </c>
      <c r="D18" s="12" t="s">
        <v>33</v>
      </c>
      <c r="E18" s="14">
        <f t="shared" si="1"/>
        <v>18.000000000000004</v>
      </c>
      <c r="F18" s="17">
        <v>36.200000000000003</v>
      </c>
      <c r="G18" s="18"/>
      <c r="H18" s="19" t="s">
        <v>59</v>
      </c>
      <c r="I18" s="28"/>
    </row>
    <row r="19" spans="1:9" ht="23.1" customHeight="1" x14ac:dyDescent="0.2">
      <c r="A19" s="11">
        <f t="shared" si="0"/>
        <v>16</v>
      </c>
      <c r="B19" s="12" t="s">
        <v>60</v>
      </c>
      <c r="C19" s="12" t="s">
        <v>37</v>
      </c>
      <c r="D19" s="12" t="s">
        <v>61</v>
      </c>
      <c r="E19" s="14">
        <f t="shared" si="1"/>
        <v>0.79999999999999716</v>
      </c>
      <c r="F19" s="17">
        <v>37</v>
      </c>
      <c r="G19" s="18"/>
      <c r="H19" s="19"/>
      <c r="I19" s="28"/>
    </row>
    <row r="20" spans="1:9" ht="23.1" customHeight="1" x14ac:dyDescent="0.2">
      <c r="A20" s="11">
        <f t="shared" si="0"/>
        <v>17</v>
      </c>
      <c r="B20" s="12" t="s">
        <v>62</v>
      </c>
      <c r="C20" s="12" t="s">
        <v>37</v>
      </c>
      <c r="D20" s="12" t="s">
        <v>61</v>
      </c>
      <c r="E20" s="14">
        <f t="shared" si="1"/>
        <v>0.20000000000000284</v>
      </c>
      <c r="F20" s="17">
        <v>37.200000000000003</v>
      </c>
      <c r="G20" s="18"/>
      <c r="H20" s="19"/>
      <c r="I20" s="28"/>
    </row>
    <row r="21" spans="1:9" ht="34.200000000000003" customHeight="1" x14ac:dyDescent="0.2">
      <c r="A21" s="54">
        <f t="shared" si="0"/>
        <v>18</v>
      </c>
      <c r="B21" s="62" t="s">
        <v>118</v>
      </c>
      <c r="C21" s="55" t="s">
        <v>8</v>
      </c>
      <c r="D21" s="55" t="s">
        <v>61</v>
      </c>
      <c r="E21" s="57">
        <f t="shared" si="1"/>
        <v>0.79999999999999716</v>
      </c>
      <c r="F21" s="63">
        <v>38</v>
      </c>
      <c r="G21" s="67"/>
      <c r="H21" s="65" t="s">
        <v>117</v>
      </c>
      <c r="I21" s="66"/>
    </row>
    <row r="22" spans="1:9" ht="23.1" customHeight="1" x14ac:dyDescent="0.2">
      <c r="A22" s="11">
        <f t="shared" si="0"/>
        <v>19</v>
      </c>
      <c r="B22" s="12" t="s">
        <v>86</v>
      </c>
      <c r="C22" s="12" t="s">
        <v>14</v>
      </c>
      <c r="D22" s="12" t="s">
        <v>9</v>
      </c>
      <c r="E22" s="14">
        <f t="shared" si="1"/>
        <v>0.20000000000000284</v>
      </c>
      <c r="F22" s="17">
        <v>38.200000000000003</v>
      </c>
      <c r="G22" s="18"/>
      <c r="H22" s="19" t="s">
        <v>87</v>
      </c>
      <c r="I22" s="28"/>
    </row>
    <row r="23" spans="1:9" ht="23.1" customHeight="1" x14ac:dyDescent="0.2">
      <c r="A23" s="11">
        <f t="shared" si="0"/>
        <v>20</v>
      </c>
      <c r="B23" s="21" t="s">
        <v>41</v>
      </c>
      <c r="C23" s="12" t="s">
        <v>7</v>
      </c>
      <c r="D23" s="12" t="s">
        <v>63</v>
      </c>
      <c r="E23" s="14">
        <f t="shared" si="1"/>
        <v>2.5999999999999943</v>
      </c>
      <c r="F23" s="17">
        <v>40.799999999999997</v>
      </c>
      <c r="G23" s="18"/>
      <c r="H23" s="1"/>
      <c r="I23" s="29"/>
    </row>
    <row r="24" spans="1:9" ht="23.1" customHeight="1" x14ac:dyDescent="0.2">
      <c r="A24" s="11">
        <f t="shared" si="0"/>
        <v>21</v>
      </c>
      <c r="B24" s="12" t="s">
        <v>51</v>
      </c>
      <c r="C24" s="12" t="s">
        <v>5</v>
      </c>
      <c r="D24" s="12" t="s">
        <v>63</v>
      </c>
      <c r="E24" s="14">
        <f t="shared" si="1"/>
        <v>0.30000000000000426</v>
      </c>
      <c r="F24" s="17">
        <v>41.1</v>
      </c>
      <c r="G24" s="18"/>
      <c r="H24" s="18"/>
      <c r="I24" s="27"/>
    </row>
    <row r="25" spans="1:9" ht="23.1" customHeight="1" x14ac:dyDescent="0.2">
      <c r="A25" s="11">
        <f t="shared" si="0"/>
        <v>22</v>
      </c>
      <c r="B25" s="20" t="s">
        <v>88</v>
      </c>
      <c r="C25" s="12" t="s">
        <v>7</v>
      </c>
      <c r="D25" s="12" t="s">
        <v>40</v>
      </c>
      <c r="E25" s="14">
        <f t="shared" si="1"/>
        <v>4.5</v>
      </c>
      <c r="F25" s="17">
        <v>45.6</v>
      </c>
      <c r="G25" s="18"/>
      <c r="H25" s="19"/>
      <c r="I25" s="28"/>
    </row>
    <row r="26" spans="1:9" ht="23.1" customHeight="1" x14ac:dyDescent="0.2">
      <c r="A26" s="11">
        <f t="shared" si="0"/>
        <v>23</v>
      </c>
      <c r="B26" s="12" t="s">
        <v>51</v>
      </c>
      <c r="C26" s="12" t="s">
        <v>89</v>
      </c>
      <c r="D26" s="20" t="s">
        <v>9</v>
      </c>
      <c r="E26" s="14">
        <f t="shared" si="1"/>
        <v>0.19999999999999574</v>
      </c>
      <c r="F26" s="17">
        <v>45.8</v>
      </c>
      <c r="G26" s="18"/>
      <c r="H26" s="19" t="s">
        <v>90</v>
      </c>
      <c r="I26" s="27"/>
    </row>
    <row r="27" spans="1:9" ht="23.1" customHeight="1" x14ac:dyDescent="0.2">
      <c r="A27" s="11">
        <f t="shared" si="0"/>
        <v>24</v>
      </c>
      <c r="B27" s="21" t="s">
        <v>41</v>
      </c>
      <c r="C27" s="12" t="s">
        <v>37</v>
      </c>
      <c r="D27" s="20" t="s">
        <v>9</v>
      </c>
      <c r="E27" s="14">
        <f t="shared" si="1"/>
        <v>0.30000000000000426</v>
      </c>
      <c r="F27" s="17">
        <v>46.1</v>
      </c>
      <c r="G27" s="18"/>
      <c r="H27" s="19" t="s">
        <v>91</v>
      </c>
      <c r="I27" s="27"/>
    </row>
    <row r="28" spans="1:9" ht="23.1" customHeight="1" x14ac:dyDescent="0.2">
      <c r="A28" s="11">
        <f t="shared" si="0"/>
        <v>25</v>
      </c>
      <c r="B28" s="12" t="s">
        <v>41</v>
      </c>
      <c r="C28" s="12" t="s">
        <v>7</v>
      </c>
      <c r="D28" s="12" t="s">
        <v>92</v>
      </c>
      <c r="E28" s="14">
        <f t="shared" si="1"/>
        <v>0.60000000000000142</v>
      </c>
      <c r="F28" s="17">
        <v>46.7</v>
      </c>
      <c r="G28" s="18"/>
      <c r="H28" s="19" t="s">
        <v>93</v>
      </c>
      <c r="I28" s="38"/>
    </row>
    <row r="29" spans="1:9" ht="23.1" customHeight="1" x14ac:dyDescent="0.2">
      <c r="A29" s="11">
        <f t="shared" si="0"/>
        <v>26</v>
      </c>
      <c r="B29" s="12" t="s">
        <v>51</v>
      </c>
      <c r="C29" s="21" t="s">
        <v>5</v>
      </c>
      <c r="D29" s="12" t="s">
        <v>94</v>
      </c>
      <c r="E29" s="14">
        <f t="shared" si="1"/>
        <v>0.29999999999999716</v>
      </c>
      <c r="F29" s="17">
        <v>47</v>
      </c>
      <c r="G29" s="18"/>
      <c r="H29" s="19" t="s">
        <v>95</v>
      </c>
      <c r="I29" s="27"/>
    </row>
    <row r="30" spans="1:9" ht="23.1" customHeight="1" x14ac:dyDescent="0.2">
      <c r="A30" s="11">
        <f t="shared" si="0"/>
        <v>27</v>
      </c>
      <c r="B30" s="12" t="s">
        <v>34</v>
      </c>
      <c r="C30" s="12" t="s">
        <v>7</v>
      </c>
      <c r="D30" s="12" t="s">
        <v>9</v>
      </c>
      <c r="E30" s="14">
        <f t="shared" si="1"/>
        <v>4.7000000000000028</v>
      </c>
      <c r="F30" s="17">
        <v>51.7</v>
      </c>
      <c r="G30" s="18"/>
      <c r="H30" s="1"/>
      <c r="I30" s="27"/>
    </row>
    <row r="31" spans="1:9" ht="23.1" customHeight="1" x14ac:dyDescent="0.2">
      <c r="A31" s="11">
        <f t="shared" si="0"/>
        <v>28</v>
      </c>
      <c r="B31" s="21" t="s">
        <v>41</v>
      </c>
      <c r="C31" s="12" t="s">
        <v>37</v>
      </c>
      <c r="D31" s="20" t="s">
        <v>64</v>
      </c>
      <c r="E31" s="14">
        <f t="shared" si="1"/>
        <v>0.29999999999999716</v>
      </c>
      <c r="F31" s="17">
        <v>52</v>
      </c>
      <c r="G31" s="19"/>
      <c r="H31" s="1" t="s">
        <v>96</v>
      </c>
      <c r="I31" s="29"/>
    </row>
    <row r="32" spans="1:9" ht="29.4" customHeight="1" x14ac:dyDescent="0.2">
      <c r="A32" s="54">
        <f t="shared" si="0"/>
        <v>29</v>
      </c>
      <c r="B32" s="62" t="s">
        <v>120</v>
      </c>
      <c r="C32" s="55" t="s">
        <v>97</v>
      </c>
      <c r="D32" s="62" t="s">
        <v>64</v>
      </c>
      <c r="E32" s="57">
        <f t="shared" si="1"/>
        <v>11.299999999999997</v>
      </c>
      <c r="F32" s="63">
        <v>63.3</v>
      </c>
      <c r="G32" s="65"/>
      <c r="H32" s="68" t="s">
        <v>171</v>
      </c>
      <c r="I32" s="69"/>
    </row>
    <row r="33" spans="1:9" ht="23.1" customHeight="1" x14ac:dyDescent="0.2">
      <c r="A33" s="11">
        <f t="shared" si="0"/>
        <v>30</v>
      </c>
      <c r="B33" s="12" t="s">
        <v>51</v>
      </c>
      <c r="C33" s="12" t="s">
        <v>37</v>
      </c>
      <c r="D33" s="12" t="s">
        <v>9</v>
      </c>
      <c r="E33" s="14">
        <f t="shared" si="1"/>
        <v>0.30000000000000426</v>
      </c>
      <c r="F33" s="17">
        <v>63.6</v>
      </c>
      <c r="G33" s="19"/>
      <c r="H33" s="1" t="s">
        <v>98</v>
      </c>
      <c r="I33" s="30"/>
    </row>
    <row r="34" spans="1:9" s="34" customFormat="1" ht="23.1" customHeight="1" x14ac:dyDescent="0.2">
      <c r="A34" s="11">
        <f t="shared" si="0"/>
        <v>31</v>
      </c>
      <c r="B34" s="12" t="s">
        <v>29</v>
      </c>
      <c r="C34" s="12" t="s">
        <v>7</v>
      </c>
      <c r="D34" s="12" t="s">
        <v>9</v>
      </c>
      <c r="E34" s="14">
        <f t="shared" si="1"/>
        <v>4.6000000000000014</v>
      </c>
      <c r="F34" s="17">
        <v>68.2</v>
      </c>
      <c r="G34" s="37"/>
      <c r="H34" s="23" t="s">
        <v>99</v>
      </c>
      <c r="I34" s="30"/>
    </row>
    <row r="35" spans="1:9" ht="23.1" customHeight="1" x14ac:dyDescent="0.2">
      <c r="A35" s="11">
        <f t="shared" si="0"/>
        <v>32</v>
      </c>
      <c r="B35" s="12" t="s">
        <v>51</v>
      </c>
      <c r="C35" s="22" t="s">
        <v>37</v>
      </c>
      <c r="D35" s="21" t="s">
        <v>9</v>
      </c>
      <c r="E35" s="14">
        <f t="shared" si="1"/>
        <v>9.9999999999994316E-2</v>
      </c>
      <c r="F35" s="17">
        <v>68.3</v>
      </c>
      <c r="G35" s="23"/>
      <c r="H35" s="1"/>
      <c r="I35" s="29"/>
    </row>
    <row r="36" spans="1:9" ht="23.1" customHeight="1" x14ac:dyDescent="0.2">
      <c r="A36" s="11">
        <f t="shared" si="0"/>
        <v>33</v>
      </c>
      <c r="B36" s="21" t="s">
        <v>34</v>
      </c>
      <c r="C36" s="21" t="s">
        <v>7</v>
      </c>
      <c r="D36" s="21" t="s">
        <v>44</v>
      </c>
      <c r="E36" s="14">
        <f t="shared" si="1"/>
        <v>2.2999999999999972</v>
      </c>
      <c r="F36" s="17">
        <v>70.599999999999994</v>
      </c>
      <c r="G36" s="23"/>
      <c r="H36" s="23"/>
      <c r="I36" s="29"/>
    </row>
    <row r="37" spans="1:9" ht="23.1" customHeight="1" x14ac:dyDescent="0.2">
      <c r="A37" s="11">
        <f t="shared" si="0"/>
        <v>34</v>
      </c>
      <c r="B37" s="12" t="s">
        <v>100</v>
      </c>
      <c r="C37" s="21" t="s">
        <v>37</v>
      </c>
      <c r="D37" s="21" t="s">
        <v>101</v>
      </c>
      <c r="E37" s="14">
        <f t="shared" si="1"/>
        <v>3.6000000000000085</v>
      </c>
      <c r="F37" s="17">
        <v>74.2</v>
      </c>
      <c r="G37" s="23"/>
      <c r="H37" s="1" t="s">
        <v>172</v>
      </c>
      <c r="I37" s="29"/>
    </row>
    <row r="38" spans="1:9" ht="23.1" customHeight="1" x14ac:dyDescent="0.2">
      <c r="A38" s="11">
        <f t="shared" si="0"/>
        <v>35</v>
      </c>
      <c r="B38" s="21" t="s">
        <v>41</v>
      </c>
      <c r="C38" s="21" t="s">
        <v>14</v>
      </c>
      <c r="D38" s="21" t="s">
        <v>127</v>
      </c>
      <c r="E38" s="14">
        <f t="shared" si="1"/>
        <v>1.7999999999999972</v>
      </c>
      <c r="F38" s="17">
        <v>76</v>
      </c>
      <c r="G38" s="23"/>
      <c r="H38" s="1"/>
      <c r="I38" s="29"/>
    </row>
    <row r="39" spans="1:9" ht="23.1" customHeight="1" x14ac:dyDescent="0.2">
      <c r="A39" s="11">
        <f t="shared" si="0"/>
        <v>36</v>
      </c>
      <c r="B39" s="21" t="s">
        <v>128</v>
      </c>
      <c r="C39" s="21" t="s">
        <v>7</v>
      </c>
      <c r="D39" s="21" t="s">
        <v>39</v>
      </c>
      <c r="E39" s="14">
        <f t="shared" si="1"/>
        <v>3.7000000000000028</v>
      </c>
      <c r="F39" s="17">
        <v>79.7</v>
      </c>
      <c r="G39" s="24"/>
      <c r="H39" s="23"/>
      <c r="I39" s="29"/>
    </row>
    <row r="40" spans="1:9" ht="23.1" customHeight="1" x14ac:dyDescent="0.2">
      <c r="A40" s="11">
        <f t="shared" si="0"/>
        <v>37</v>
      </c>
      <c r="B40" s="12" t="s">
        <v>51</v>
      </c>
      <c r="C40" s="21" t="s">
        <v>37</v>
      </c>
      <c r="D40" s="21" t="s">
        <v>65</v>
      </c>
      <c r="E40" s="14">
        <f t="shared" si="1"/>
        <v>1.8999999999999915</v>
      </c>
      <c r="F40" s="17">
        <v>81.599999999999994</v>
      </c>
      <c r="G40" s="23"/>
      <c r="H40" s="1" t="s">
        <v>102</v>
      </c>
      <c r="I40" s="39"/>
    </row>
    <row r="41" spans="1:9" ht="23.1" customHeight="1" x14ac:dyDescent="0.2">
      <c r="A41" s="11">
        <f t="shared" si="0"/>
        <v>38</v>
      </c>
      <c r="B41" s="21" t="s">
        <v>116</v>
      </c>
      <c r="C41" s="21" t="s">
        <v>7</v>
      </c>
      <c r="D41" s="21" t="s">
        <v>65</v>
      </c>
      <c r="E41" s="14">
        <f t="shared" si="1"/>
        <v>1.9000000000000057</v>
      </c>
      <c r="F41" s="17">
        <v>83.5</v>
      </c>
      <c r="G41" s="23"/>
      <c r="H41" s="1" t="s">
        <v>103</v>
      </c>
      <c r="I41" s="29"/>
    </row>
    <row r="42" spans="1:9" ht="23.1" customHeight="1" x14ac:dyDescent="0.2">
      <c r="A42" s="11">
        <f t="shared" si="0"/>
        <v>39</v>
      </c>
      <c r="B42" s="12" t="s">
        <v>29</v>
      </c>
      <c r="C42" s="21" t="s">
        <v>7</v>
      </c>
      <c r="D42" s="21" t="s">
        <v>9</v>
      </c>
      <c r="E42" s="14">
        <f t="shared" si="1"/>
        <v>11.200000000000003</v>
      </c>
      <c r="F42" s="17">
        <v>94.7</v>
      </c>
      <c r="G42" s="23"/>
      <c r="H42" s="1" t="s">
        <v>173</v>
      </c>
      <c r="I42" s="29"/>
    </row>
    <row r="43" spans="1:9" s="34" customFormat="1" ht="23.1" customHeight="1" x14ac:dyDescent="0.2">
      <c r="A43" s="11">
        <f t="shared" si="0"/>
        <v>40</v>
      </c>
      <c r="B43" s="21" t="s">
        <v>41</v>
      </c>
      <c r="C43" s="21" t="s">
        <v>7</v>
      </c>
      <c r="D43" s="21" t="s">
        <v>9</v>
      </c>
      <c r="E43" s="14">
        <f t="shared" si="1"/>
        <v>0.29999999999999716</v>
      </c>
      <c r="F43" s="17">
        <v>95</v>
      </c>
      <c r="G43" s="24"/>
      <c r="H43" s="1"/>
      <c r="I43" s="29"/>
    </row>
    <row r="44" spans="1:9" ht="23.1" customHeight="1" x14ac:dyDescent="0.2">
      <c r="A44" s="11">
        <f t="shared" si="0"/>
        <v>41</v>
      </c>
      <c r="B44" s="21" t="s">
        <v>41</v>
      </c>
      <c r="C44" s="21" t="s">
        <v>7</v>
      </c>
      <c r="D44" s="21" t="s">
        <v>104</v>
      </c>
      <c r="E44" s="14">
        <f t="shared" si="1"/>
        <v>9.9999999999994316E-2</v>
      </c>
      <c r="F44" s="17">
        <v>95.1</v>
      </c>
      <c r="G44" s="23"/>
      <c r="H44" s="1" t="s">
        <v>105</v>
      </c>
      <c r="I44" s="29"/>
    </row>
    <row r="45" spans="1:9" ht="23.1" customHeight="1" x14ac:dyDescent="0.2">
      <c r="A45" s="11">
        <f t="shared" si="0"/>
        <v>42</v>
      </c>
      <c r="B45" s="12" t="s">
        <v>106</v>
      </c>
      <c r="C45" s="21" t="s">
        <v>37</v>
      </c>
      <c r="D45" s="21" t="s">
        <v>104</v>
      </c>
      <c r="E45" s="14">
        <f t="shared" si="1"/>
        <v>2.5</v>
      </c>
      <c r="F45" s="17">
        <v>97.6</v>
      </c>
      <c r="G45" s="24"/>
      <c r="H45" s="1"/>
      <c r="I45" s="29"/>
    </row>
    <row r="46" spans="1:9" s="34" customFormat="1" ht="23.1" customHeight="1" x14ac:dyDescent="0.2">
      <c r="A46" s="11">
        <f t="shared" si="0"/>
        <v>43</v>
      </c>
      <c r="B46" s="21" t="s">
        <v>107</v>
      </c>
      <c r="C46" s="21" t="s">
        <v>37</v>
      </c>
      <c r="D46" s="21" t="s">
        <v>108</v>
      </c>
      <c r="E46" s="14">
        <f t="shared" si="1"/>
        <v>1.7000000000000028</v>
      </c>
      <c r="F46" s="17">
        <v>99.3</v>
      </c>
      <c r="G46" s="24"/>
      <c r="H46" s="1" t="s">
        <v>174</v>
      </c>
      <c r="I46" s="29"/>
    </row>
    <row r="47" spans="1:9" ht="23.1" customHeight="1" x14ac:dyDescent="0.2">
      <c r="A47" s="11">
        <f t="shared" si="0"/>
        <v>44</v>
      </c>
      <c r="B47" s="12" t="s">
        <v>29</v>
      </c>
      <c r="C47" s="21" t="s">
        <v>7</v>
      </c>
      <c r="D47" s="21" t="s">
        <v>9</v>
      </c>
      <c r="E47" s="14">
        <f t="shared" si="1"/>
        <v>3.7999999999999972</v>
      </c>
      <c r="F47" s="17">
        <v>103.1</v>
      </c>
      <c r="G47" s="24"/>
      <c r="H47" s="1"/>
      <c r="I47" s="29"/>
    </row>
    <row r="48" spans="1:9" ht="23.1" customHeight="1" x14ac:dyDescent="0.2">
      <c r="A48" s="11">
        <f t="shared" si="0"/>
        <v>45</v>
      </c>
      <c r="B48" s="12" t="s">
        <v>29</v>
      </c>
      <c r="C48" s="21" t="s">
        <v>7</v>
      </c>
      <c r="D48" s="21" t="s">
        <v>9</v>
      </c>
      <c r="E48" s="14">
        <f t="shared" si="1"/>
        <v>0.40000000000000568</v>
      </c>
      <c r="F48" s="17">
        <v>103.5</v>
      </c>
      <c r="G48" s="24"/>
      <c r="H48" s="1" t="s">
        <v>109</v>
      </c>
      <c r="I48" s="29"/>
    </row>
    <row r="49" spans="1:9" ht="23.1" customHeight="1" x14ac:dyDescent="0.2">
      <c r="A49" s="54">
        <f t="shared" si="0"/>
        <v>46</v>
      </c>
      <c r="B49" s="70" t="s">
        <v>145</v>
      </c>
      <c r="C49" s="70" t="s">
        <v>8</v>
      </c>
      <c r="D49" s="70" t="s">
        <v>9</v>
      </c>
      <c r="E49" s="57">
        <f t="shared" si="1"/>
        <v>1</v>
      </c>
      <c r="F49" s="63">
        <v>104.5</v>
      </c>
      <c r="G49" s="71"/>
      <c r="H49" s="68" t="s">
        <v>146</v>
      </c>
      <c r="I49" s="69" t="s">
        <v>189</v>
      </c>
    </row>
    <row r="50" spans="1:9" ht="23.1" customHeight="1" x14ac:dyDescent="0.2">
      <c r="A50" s="11">
        <f t="shared" si="0"/>
        <v>47</v>
      </c>
      <c r="B50" s="21" t="s">
        <v>41</v>
      </c>
      <c r="C50" s="21" t="s">
        <v>7</v>
      </c>
      <c r="D50" s="21" t="s">
        <v>110</v>
      </c>
      <c r="E50" s="14">
        <f t="shared" si="1"/>
        <v>1.4000000000000057</v>
      </c>
      <c r="F50" s="17">
        <v>105.9</v>
      </c>
      <c r="G50" s="23"/>
      <c r="H50" s="1"/>
      <c r="I50" s="29"/>
    </row>
    <row r="51" spans="1:9" ht="23.1" customHeight="1" x14ac:dyDescent="0.2">
      <c r="A51" s="11">
        <f t="shared" si="0"/>
        <v>48</v>
      </c>
      <c r="B51" s="21" t="s">
        <v>130</v>
      </c>
      <c r="C51" s="21" t="s">
        <v>7</v>
      </c>
      <c r="D51" s="21" t="s">
        <v>131</v>
      </c>
      <c r="E51" s="14">
        <f t="shared" si="1"/>
        <v>1.2999999999999972</v>
      </c>
      <c r="F51" s="17">
        <v>107.2</v>
      </c>
      <c r="G51" s="23"/>
      <c r="H51" s="1" t="s">
        <v>132</v>
      </c>
      <c r="I51" s="29"/>
    </row>
    <row r="52" spans="1:9" s="34" customFormat="1" ht="23.1" customHeight="1" x14ac:dyDescent="0.2">
      <c r="A52" s="11">
        <f t="shared" si="0"/>
        <v>49</v>
      </c>
      <c r="B52" s="12" t="s">
        <v>29</v>
      </c>
      <c r="C52" s="21" t="s">
        <v>7</v>
      </c>
      <c r="D52" s="21" t="s">
        <v>111</v>
      </c>
      <c r="E52" s="14">
        <f t="shared" si="1"/>
        <v>5.8999999999999915</v>
      </c>
      <c r="F52" s="17">
        <v>113.1</v>
      </c>
      <c r="G52" s="23"/>
      <c r="H52" s="1" t="s">
        <v>133</v>
      </c>
      <c r="I52" s="29"/>
    </row>
    <row r="53" spans="1:9" ht="35.4" customHeight="1" x14ac:dyDescent="0.2">
      <c r="A53" s="11">
        <f t="shared" si="0"/>
        <v>50</v>
      </c>
      <c r="B53" s="12" t="s">
        <v>112</v>
      </c>
      <c r="C53" s="21" t="s">
        <v>37</v>
      </c>
      <c r="D53" s="21" t="s">
        <v>111</v>
      </c>
      <c r="E53" s="14">
        <f t="shared" si="1"/>
        <v>6.2000000000000028</v>
      </c>
      <c r="F53" s="17">
        <v>119.3</v>
      </c>
      <c r="G53" s="24"/>
      <c r="H53" s="1"/>
      <c r="I53" s="29"/>
    </row>
    <row r="54" spans="1:9" ht="23.1" customHeight="1" x14ac:dyDescent="0.2">
      <c r="A54" s="11">
        <f t="shared" si="0"/>
        <v>51</v>
      </c>
      <c r="B54" s="21" t="s">
        <v>113</v>
      </c>
      <c r="C54" s="21" t="s">
        <v>7</v>
      </c>
      <c r="D54" s="21" t="s">
        <v>114</v>
      </c>
      <c r="E54" s="14">
        <f t="shared" si="1"/>
        <v>0.10000000000000853</v>
      </c>
      <c r="F54" s="17">
        <v>119.4</v>
      </c>
      <c r="G54" s="23"/>
      <c r="H54" s="1" t="s">
        <v>134</v>
      </c>
      <c r="I54" s="29"/>
    </row>
    <row r="55" spans="1:9" ht="23.1" customHeight="1" x14ac:dyDescent="0.2">
      <c r="A55" s="11">
        <f t="shared" si="0"/>
        <v>52</v>
      </c>
      <c r="B55" s="12" t="s">
        <v>135</v>
      </c>
      <c r="C55" s="21" t="s">
        <v>7</v>
      </c>
      <c r="D55" s="21" t="s">
        <v>42</v>
      </c>
      <c r="E55" s="14">
        <f t="shared" si="1"/>
        <v>12.5</v>
      </c>
      <c r="F55" s="17">
        <v>131.9</v>
      </c>
      <c r="G55" s="23"/>
      <c r="H55" s="1" t="s">
        <v>166</v>
      </c>
      <c r="I55" s="29"/>
    </row>
    <row r="56" spans="1:9" ht="23.1" customHeight="1" x14ac:dyDescent="0.2">
      <c r="A56" s="11">
        <f t="shared" si="0"/>
        <v>53</v>
      </c>
      <c r="B56" s="12" t="s">
        <v>29</v>
      </c>
      <c r="C56" s="21" t="s">
        <v>7</v>
      </c>
      <c r="D56" s="21" t="s">
        <v>42</v>
      </c>
      <c r="E56" s="14">
        <f t="shared" si="1"/>
        <v>0.19999999999998863</v>
      </c>
      <c r="F56" s="17">
        <v>132.1</v>
      </c>
      <c r="G56" s="23"/>
      <c r="H56" s="1" t="s">
        <v>164</v>
      </c>
      <c r="I56" s="29"/>
    </row>
    <row r="57" spans="1:9" ht="33.6" customHeight="1" x14ac:dyDescent="0.2">
      <c r="A57" s="54">
        <f t="shared" si="0"/>
        <v>54</v>
      </c>
      <c r="B57" s="84" t="s">
        <v>170</v>
      </c>
      <c r="C57" s="70" t="s">
        <v>5</v>
      </c>
      <c r="D57" s="70" t="s">
        <v>42</v>
      </c>
      <c r="E57" s="57">
        <f t="shared" si="1"/>
        <v>2.9000000000000057</v>
      </c>
      <c r="F57" s="63">
        <v>135</v>
      </c>
      <c r="G57" s="72"/>
      <c r="H57" s="68" t="s">
        <v>196</v>
      </c>
      <c r="I57" s="69"/>
    </row>
    <row r="58" spans="1:9" ht="23.1" customHeight="1" x14ac:dyDescent="0.2">
      <c r="A58" s="11">
        <f t="shared" si="0"/>
        <v>55</v>
      </c>
      <c r="B58" s="21" t="s">
        <v>34</v>
      </c>
      <c r="C58" s="21" t="s">
        <v>5</v>
      </c>
      <c r="D58" s="21" t="s">
        <v>136</v>
      </c>
      <c r="E58" s="14">
        <f>F58-F57</f>
        <v>3.5999999999999943</v>
      </c>
      <c r="F58" s="17">
        <v>138.6</v>
      </c>
      <c r="G58" s="24"/>
      <c r="H58" s="1" t="s">
        <v>139</v>
      </c>
      <c r="I58" s="29"/>
    </row>
    <row r="59" spans="1:9" ht="23.1" customHeight="1" x14ac:dyDescent="0.2">
      <c r="A59" s="11">
        <f t="shared" si="0"/>
        <v>56</v>
      </c>
      <c r="B59" s="21" t="s">
        <v>43</v>
      </c>
      <c r="C59" s="21" t="s">
        <v>7</v>
      </c>
      <c r="D59" s="21" t="s">
        <v>44</v>
      </c>
      <c r="E59" s="14">
        <f t="shared" si="1"/>
        <v>3.9000000000000057</v>
      </c>
      <c r="F59" s="17">
        <v>142.5</v>
      </c>
      <c r="G59" s="24"/>
      <c r="H59" s="1" t="s">
        <v>140</v>
      </c>
      <c r="I59" s="29"/>
    </row>
    <row r="60" spans="1:9" ht="36.6" customHeight="1" x14ac:dyDescent="0.2">
      <c r="A60" s="11">
        <f t="shared" si="0"/>
        <v>57</v>
      </c>
      <c r="B60" s="31" t="s">
        <v>169</v>
      </c>
      <c r="C60" s="21" t="s">
        <v>5</v>
      </c>
      <c r="D60" s="21" t="s">
        <v>42</v>
      </c>
      <c r="E60" s="14">
        <f t="shared" si="1"/>
        <v>6.4000000000000057</v>
      </c>
      <c r="F60" s="17">
        <v>148.9</v>
      </c>
      <c r="G60" s="23"/>
      <c r="H60" s="1"/>
      <c r="I60" s="29"/>
    </row>
    <row r="61" spans="1:9" ht="23.1" customHeight="1" x14ac:dyDescent="0.2">
      <c r="A61" s="11">
        <f t="shared" si="0"/>
        <v>58</v>
      </c>
      <c r="B61" s="31" t="s">
        <v>41</v>
      </c>
      <c r="C61" s="21" t="s">
        <v>5</v>
      </c>
      <c r="D61" s="21" t="s">
        <v>42</v>
      </c>
      <c r="E61" s="14">
        <f t="shared" si="1"/>
        <v>1.5999999999999943</v>
      </c>
      <c r="F61" s="17">
        <v>150.5</v>
      </c>
      <c r="G61" s="23"/>
      <c r="H61" s="1" t="s">
        <v>167</v>
      </c>
      <c r="I61" s="29"/>
    </row>
    <row r="62" spans="1:9" ht="30.6" customHeight="1" x14ac:dyDescent="0.2">
      <c r="A62" s="54">
        <f t="shared" si="0"/>
        <v>59</v>
      </c>
      <c r="B62" s="62" t="s">
        <v>137</v>
      </c>
      <c r="C62" s="70" t="s">
        <v>7</v>
      </c>
      <c r="D62" s="70" t="s">
        <v>66</v>
      </c>
      <c r="E62" s="57">
        <f t="shared" si="1"/>
        <v>3.6999999999999886</v>
      </c>
      <c r="F62" s="63">
        <v>154.19999999999999</v>
      </c>
      <c r="G62" s="72"/>
      <c r="H62" s="68" t="s">
        <v>168</v>
      </c>
      <c r="I62" s="73"/>
    </row>
    <row r="63" spans="1:9" ht="23.1" customHeight="1" x14ac:dyDescent="0.2">
      <c r="A63" s="11">
        <f t="shared" si="0"/>
        <v>60</v>
      </c>
      <c r="B63" s="12" t="s">
        <v>41</v>
      </c>
      <c r="C63" s="21" t="s">
        <v>7</v>
      </c>
      <c r="D63" s="21" t="s">
        <v>66</v>
      </c>
      <c r="E63" s="14">
        <f t="shared" si="1"/>
        <v>1</v>
      </c>
      <c r="F63" s="17">
        <v>155.19999999999999</v>
      </c>
      <c r="G63" s="23"/>
      <c r="H63" s="1"/>
      <c r="I63" s="29"/>
    </row>
    <row r="64" spans="1:9" ht="23.1" customHeight="1" x14ac:dyDescent="0.2">
      <c r="A64" s="11">
        <f t="shared" si="0"/>
        <v>61</v>
      </c>
      <c r="B64" s="21" t="s">
        <v>41</v>
      </c>
      <c r="C64" s="21" t="s">
        <v>7</v>
      </c>
      <c r="D64" s="21" t="s">
        <v>68</v>
      </c>
      <c r="E64" s="14">
        <f t="shared" si="1"/>
        <v>2.2000000000000171</v>
      </c>
      <c r="F64" s="17">
        <v>157.4</v>
      </c>
      <c r="G64" s="23"/>
      <c r="H64" s="1" t="s">
        <v>78</v>
      </c>
      <c r="I64" s="29"/>
    </row>
    <row r="65" spans="1:9" ht="23.1" customHeight="1" x14ac:dyDescent="0.2">
      <c r="A65" s="11">
        <f t="shared" si="0"/>
        <v>62</v>
      </c>
      <c r="B65" s="21" t="s">
        <v>41</v>
      </c>
      <c r="C65" s="21" t="s">
        <v>7</v>
      </c>
      <c r="D65" s="21" t="s">
        <v>67</v>
      </c>
      <c r="E65" s="14">
        <f t="shared" si="1"/>
        <v>8.4000000000000057</v>
      </c>
      <c r="F65" s="17">
        <v>165.8</v>
      </c>
      <c r="G65" s="23"/>
      <c r="H65" s="1"/>
      <c r="I65" s="29"/>
    </row>
    <row r="66" spans="1:9" ht="23.1" customHeight="1" x14ac:dyDescent="0.2">
      <c r="A66" s="11">
        <f t="shared" si="0"/>
        <v>63</v>
      </c>
      <c r="B66" s="21" t="s">
        <v>69</v>
      </c>
      <c r="C66" s="21" t="s">
        <v>7</v>
      </c>
      <c r="D66" s="21" t="s">
        <v>70</v>
      </c>
      <c r="E66" s="14">
        <f t="shared" si="1"/>
        <v>0.39999999999997726</v>
      </c>
      <c r="F66" s="17">
        <v>166.2</v>
      </c>
      <c r="G66" s="23"/>
      <c r="H66" s="1"/>
      <c r="I66" s="29"/>
    </row>
    <row r="67" spans="1:9" ht="23.1" customHeight="1" x14ac:dyDescent="0.2">
      <c r="A67" s="54">
        <f t="shared" si="0"/>
        <v>64</v>
      </c>
      <c r="B67" s="70" t="s">
        <v>147</v>
      </c>
      <c r="C67" s="70" t="s">
        <v>8</v>
      </c>
      <c r="D67" s="70" t="s">
        <v>70</v>
      </c>
      <c r="E67" s="57">
        <f t="shared" si="1"/>
        <v>0.80000000000001137</v>
      </c>
      <c r="F67" s="63">
        <v>167</v>
      </c>
      <c r="G67" s="72"/>
      <c r="H67" s="68" t="s">
        <v>141</v>
      </c>
      <c r="I67" s="69" t="s">
        <v>190</v>
      </c>
    </row>
    <row r="68" spans="1:9" ht="23.1" customHeight="1" x14ac:dyDescent="0.2">
      <c r="A68" s="11">
        <f t="shared" si="0"/>
        <v>65</v>
      </c>
      <c r="B68" s="21" t="s">
        <v>71</v>
      </c>
      <c r="C68" s="21" t="s">
        <v>7</v>
      </c>
      <c r="D68" s="21" t="s">
        <v>72</v>
      </c>
      <c r="E68" s="14">
        <f t="shared" si="1"/>
        <v>1.5</v>
      </c>
      <c r="F68" s="17">
        <v>168.5</v>
      </c>
      <c r="G68" s="24"/>
      <c r="H68" s="1" t="s">
        <v>79</v>
      </c>
      <c r="I68" s="29"/>
    </row>
    <row r="69" spans="1:9" ht="23.1" customHeight="1" x14ac:dyDescent="0.2">
      <c r="A69" s="11">
        <f t="shared" si="0"/>
        <v>66</v>
      </c>
      <c r="B69" s="31" t="s">
        <v>46</v>
      </c>
      <c r="C69" s="21" t="s">
        <v>5</v>
      </c>
      <c r="D69" s="21" t="s">
        <v>45</v>
      </c>
      <c r="E69" s="14">
        <f t="shared" si="1"/>
        <v>3.8000000000000114</v>
      </c>
      <c r="F69" s="17">
        <v>172.3</v>
      </c>
      <c r="G69" s="23"/>
      <c r="H69" s="1" t="s">
        <v>80</v>
      </c>
      <c r="I69" s="29"/>
    </row>
    <row r="70" spans="1:9" ht="23.1" customHeight="1" x14ac:dyDescent="0.2">
      <c r="A70" s="11">
        <f t="shared" si="0"/>
        <v>67</v>
      </c>
      <c r="B70" s="12" t="s">
        <v>29</v>
      </c>
      <c r="C70" s="21" t="s">
        <v>7</v>
      </c>
      <c r="D70" s="21" t="s">
        <v>45</v>
      </c>
      <c r="E70" s="14">
        <f t="shared" si="1"/>
        <v>2.6999999999999886</v>
      </c>
      <c r="F70" s="17">
        <v>175</v>
      </c>
      <c r="G70" s="23"/>
      <c r="H70" s="1" t="s">
        <v>81</v>
      </c>
      <c r="I70" s="29"/>
    </row>
    <row r="71" spans="1:9" ht="23.1" customHeight="1" x14ac:dyDescent="0.2">
      <c r="A71" s="11">
        <f t="shared" ref="A71:A88" si="2">A70+1</f>
        <v>68</v>
      </c>
      <c r="B71" s="21" t="s">
        <v>73</v>
      </c>
      <c r="C71" s="21" t="s">
        <v>7</v>
      </c>
      <c r="D71" s="21" t="s">
        <v>9</v>
      </c>
      <c r="E71" s="14">
        <f t="shared" si="1"/>
        <v>6.5</v>
      </c>
      <c r="F71" s="17">
        <v>181.5</v>
      </c>
      <c r="G71" s="23"/>
      <c r="H71" s="1"/>
      <c r="I71" s="29"/>
    </row>
    <row r="72" spans="1:9" ht="23.1" customHeight="1" x14ac:dyDescent="0.2">
      <c r="A72" s="11">
        <f t="shared" si="2"/>
        <v>69</v>
      </c>
      <c r="B72" s="21" t="s">
        <v>74</v>
      </c>
      <c r="C72" s="21" t="s">
        <v>7</v>
      </c>
      <c r="D72" s="21" t="s">
        <v>47</v>
      </c>
      <c r="E72" s="14">
        <f t="shared" ref="E72:E88" si="3">F72-F71</f>
        <v>0.69999999999998863</v>
      </c>
      <c r="F72" s="17">
        <v>182.2</v>
      </c>
      <c r="G72" s="23"/>
      <c r="H72" s="1" t="s">
        <v>75</v>
      </c>
      <c r="I72" s="39"/>
    </row>
    <row r="73" spans="1:9" ht="23.1" customHeight="1" x14ac:dyDescent="0.2">
      <c r="A73" s="11">
        <f t="shared" si="2"/>
        <v>70</v>
      </c>
      <c r="B73" s="21" t="s">
        <v>185</v>
      </c>
      <c r="C73" s="21" t="s">
        <v>5</v>
      </c>
      <c r="D73" s="21" t="s">
        <v>48</v>
      </c>
      <c r="E73" s="14">
        <f t="shared" si="3"/>
        <v>0.60000000000002274</v>
      </c>
      <c r="F73" s="17">
        <v>182.8</v>
      </c>
      <c r="G73" s="23"/>
      <c r="H73" s="1" t="s">
        <v>142</v>
      </c>
      <c r="I73" s="29"/>
    </row>
    <row r="74" spans="1:9" ht="40.5" customHeight="1" x14ac:dyDescent="0.2">
      <c r="A74" s="11">
        <f t="shared" si="2"/>
        <v>71</v>
      </c>
      <c r="B74" s="21" t="s">
        <v>76</v>
      </c>
      <c r="C74" s="21" t="s">
        <v>5</v>
      </c>
      <c r="D74" s="21" t="s">
        <v>49</v>
      </c>
      <c r="E74" s="14">
        <f t="shared" si="3"/>
        <v>5.2999999999999829</v>
      </c>
      <c r="F74" s="17">
        <v>188.1</v>
      </c>
      <c r="G74" s="23"/>
      <c r="H74" s="1" t="s">
        <v>77</v>
      </c>
      <c r="I74" s="29"/>
    </row>
    <row r="75" spans="1:9" ht="23.1" customHeight="1" x14ac:dyDescent="0.2">
      <c r="A75" s="11">
        <f t="shared" si="2"/>
        <v>72</v>
      </c>
      <c r="B75" s="21" t="s">
        <v>41</v>
      </c>
      <c r="C75" s="21" t="s">
        <v>7</v>
      </c>
      <c r="D75" s="21" t="s">
        <v>50</v>
      </c>
      <c r="E75" s="14">
        <f t="shared" si="3"/>
        <v>5.2000000000000171</v>
      </c>
      <c r="F75" s="17">
        <v>193.3</v>
      </c>
      <c r="G75" s="23"/>
      <c r="H75" s="1" t="s">
        <v>143</v>
      </c>
      <c r="I75" s="29"/>
    </row>
    <row r="76" spans="1:9" ht="23.1" customHeight="1" x14ac:dyDescent="0.2">
      <c r="A76" s="11">
        <f t="shared" si="2"/>
        <v>73</v>
      </c>
      <c r="B76" s="31" t="s">
        <v>51</v>
      </c>
      <c r="C76" s="21" t="s">
        <v>5</v>
      </c>
      <c r="D76" s="21" t="s">
        <v>55</v>
      </c>
      <c r="E76" s="14">
        <f t="shared" si="3"/>
        <v>9</v>
      </c>
      <c r="F76" s="17">
        <v>202.3</v>
      </c>
      <c r="G76" s="23"/>
      <c r="H76" s="23" t="s">
        <v>53</v>
      </c>
      <c r="I76" s="29"/>
    </row>
    <row r="77" spans="1:9" ht="23.1" customHeight="1" x14ac:dyDescent="0.2">
      <c r="A77" s="11">
        <f t="shared" si="2"/>
        <v>74</v>
      </c>
      <c r="B77" s="31" t="s">
        <v>54</v>
      </c>
      <c r="C77" s="21" t="s">
        <v>5</v>
      </c>
      <c r="D77" s="21" t="s">
        <v>55</v>
      </c>
      <c r="E77" s="14">
        <f t="shared" si="3"/>
        <v>2.0999999999999943</v>
      </c>
      <c r="F77" s="17">
        <v>204.4</v>
      </c>
      <c r="G77" s="23"/>
      <c r="H77" s="23" t="s">
        <v>56</v>
      </c>
      <c r="I77" s="29"/>
    </row>
    <row r="78" spans="1:9" s="34" customFormat="1" ht="39" customHeight="1" x14ac:dyDescent="0.2">
      <c r="A78" s="54">
        <f t="shared" si="2"/>
        <v>75</v>
      </c>
      <c r="B78" s="55" t="s">
        <v>138</v>
      </c>
      <c r="C78" s="55" t="s">
        <v>8</v>
      </c>
      <c r="D78" s="55" t="s">
        <v>55</v>
      </c>
      <c r="E78" s="57">
        <f t="shared" si="3"/>
        <v>0.40000000000000568</v>
      </c>
      <c r="F78" s="63">
        <v>204.8</v>
      </c>
      <c r="G78" s="67"/>
      <c r="H78" s="65" t="s">
        <v>195</v>
      </c>
      <c r="I78" s="66" t="s">
        <v>191</v>
      </c>
    </row>
    <row r="79" spans="1:9" s="34" customFormat="1" ht="23.1" customHeight="1" x14ac:dyDescent="0.2">
      <c r="A79" s="11">
        <f t="shared" si="2"/>
        <v>76</v>
      </c>
      <c r="B79" s="12" t="s">
        <v>158</v>
      </c>
      <c r="C79" s="12" t="s">
        <v>5</v>
      </c>
      <c r="D79" s="12" t="s">
        <v>50</v>
      </c>
      <c r="E79" s="14">
        <f t="shared" si="3"/>
        <v>0.89999999999997726</v>
      </c>
      <c r="F79" s="17">
        <v>205.7</v>
      </c>
      <c r="G79" s="18"/>
      <c r="H79" s="19"/>
      <c r="I79" s="28"/>
    </row>
    <row r="80" spans="1:9" s="34" customFormat="1" ht="23.1" customHeight="1" x14ac:dyDescent="0.2">
      <c r="A80" s="11">
        <f t="shared" si="2"/>
        <v>77</v>
      </c>
      <c r="B80" s="12" t="s">
        <v>159</v>
      </c>
      <c r="C80" s="12" t="s">
        <v>5</v>
      </c>
      <c r="D80" s="12" t="s">
        <v>160</v>
      </c>
      <c r="E80" s="14">
        <f t="shared" si="3"/>
        <v>1.1000000000000227</v>
      </c>
      <c r="F80" s="17">
        <v>206.8</v>
      </c>
      <c r="G80" s="18"/>
      <c r="H80" s="19" t="s">
        <v>161</v>
      </c>
      <c r="I80" s="28"/>
    </row>
    <row r="81" spans="1:9" s="34" customFormat="1" ht="23.1" customHeight="1" x14ac:dyDescent="0.2">
      <c r="A81" s="11">
        <f t="shared" si="2"/>
        <v>78</v>
      </c>
      <c r="B81" s="12" t="s">
        <v>149</v>
      </c>
      <c r="C81" s="12" t="s">
        <v>8</v>
      </c>
      <c r="D81" s="12" t="s">
        <v>150</v>
      </c>
      <c r="E81" s="14">
        <f t="shared" si="3"/>
        <v>4.7999999999999829</v>
      </c>
      <c r="F81" s="17">
        <v>211.6</v>
      </c>
      <c r="G81" s="18"/>
      <c r="H81" s="19" t="s">
        <v>156</v>
      </c>
      <c r="I81" s="28"/>
    </row>
    <row r="82" spans="1:9" s="34" customFormat="1" ht="23.1" customHeight="1" x14ac:dyDescent="0.2">
      <c r="A82" s="11">
        <f t="shared" si="2"/>
        <v>79</v>
      </c>
      <c r="B82" s="12" t="s">
        <v>151</v>
      </c>
      <c r="C82" s="12" t="s">
        <v>7</v>
      </c>
      <c r="D82" s="12" t="s">
        <v>9</v>
      </c>
      <c r="E82" s="14">
        <f t="shared" si="3"/>
        <v>3.5999999999999943</v>
      </c>
      <c r="F82" s="17">
        <v>215.2</v>
      </c>
      <c r="G82" s="18"/>
      <c r="H82" s="19"/>
      <c r="I82" s="28"/>
    </row>
    <row r="83" spans="1:9" s="34" customFormat="1" ht="23.1" customHeight="1" x14ac:dyDescent="0.2">
      <c r="A83" s="11">
        <f t="shared" si="2"/>
        <v>80</v>
      </c>
      <c r="B83" s="12" t="s">
        <v>152</v>
      </c>
      <c r="C83" s="12" t="s">
        <v>37</v>
      </c>
      <c r="D83" s="12" t="s">
        <v>9</v>
      </c>
      <c r="E83" s="14">
        <f t="shared" si="3"/>
        <v>0.20000000000001705</v>
      </c>
      <c r="F83" s="17">
        <v>215.4</v>
      </c>
      <c r="G83" s="18"/>
      <c r="H83" s="19" t="s">
        <v>162</v>
      </c>
      <c r="I83" s="28"/>
    </row>
    <row r="84" spans="1:9" s="34" customFormat="1" ht="23.1" customHeight="1" x14ac:dyDescent="0.2">
      <c r="A84" s="11">
        <f t="shared" si="2"/>
        <v>81</v>
      </c>
      <c r="B84" s="12" t="s">
        <v>153</v>
      </c>
      <c r="C84" s="12" t="s">
        <v>14</v>
      </c>
      <c r="D84" s="12" t="s">
        <v>154</v>
      </c>
      <c r="E84" s="14">
        <f t="shared" si="3"/>
        <v>0.59999999999999432</v>
      </c>
      <c r="F84" s="17">
        <v>216</v>
      </c>
      <c r="G84" s="18"/>
      <c r="H84" s="19"/>
      <c r="I84" s="28"/>
    </row>
    <row r="85" spans="1:9" s="34" customFormat="1" ht="23.1" customHeight="1" x14ac:dyDescent="0.2">
      <c r="A85" s="11">
        <f t="shared" si="2"/>
        <v>82</v>
      </c>
      <c r="B85" s="12" t="s">
        <v>155</v>
      </c>
      <c r="C85" s="12" t="s">
        <v>7</v>
      </c>
      <c r="D85" s="12" t="s">
        <v>154</v>
      </c>
      <c r="E85" s="14">
        <f t="shared" si="3"/>
        <v>0.90000000000000568</v>
      </c>
      <c r="F85" s="17">
        <v>216.9</v>
      </c>
      <c r="G85" s="18"/>
      <c r="H85" s="19" t="s">
        <v>157</v>
      </c>
      <c r="I85" s="28"/>
    </row>
    <row r="86" spans="1:9" s="34" customFormat="1" ht="23.1" customHeight="1" x14ac:dyDescent="0.2">
      <c r="A86" s="11">
        <f t="shared" si="2"/>
        <v>83</v>
      </c>
      <c r="B86" s="12" t="s">
        <v>159</v>
      </c>
      <c r="C86" s="12" t="s">
        <v>37</v>
      </c>
      <c r="D86" s="12" t="s">
        <v>9</v>
      </c>
      <c r="E86" s="14">
        <f t="shared" si="3"/>
        <v>2.0999999999999943</v>
      </c>
      <c r="F86" s="17">
        <v>219</v>
      </c>
      <c r="G86" s="18"/>
      <c r="H86" s="19"/>
      <c r="I86" s="28"/>
    </row>
    <row r="87" spans="1:9" s="34" customFormat="1" ht="23.1" customHeight="1" x14ac:dyDescent="0.2">
      <c r="A87" s="11">
        <f t="shared" si="2"/>
        <v>84</v>
      </c>
      <c r="B87" s="12" t="s">
        <v>41</v>
      </c>
      <c r="C87" s="12" t="s">
        <v>7</v>
      </c>
      <c r="D87" s="12" t="s">
        <v>9</v>
      </c>
      <c r="E87" s="14">
        <f t="shared" si="3"/>
        <v>0.19999999999998863</v>
      </c>
      <c r="F87" s="17">
        <v>219.2</v>
      </c>
      <c r="G87" s="18"/>
      <c r="H87" s="19"/>
      <c r="I87" s="28"/>
    </row>
    <row r="88" spans="1:9" s="34" customFormat="1" ht="23.1" customHeight="1" thickBot="1" x14ac:dyDescent="0.25">
      <c r="A88" s="76">
        <f t="shared" si="2"/>
        <v>85</v>
      </c>
      <c r="B88" s="77" t="s">
        <v>165</v>
      </c>
      <c r="C88" s="77"/>
      <c r="D88" s="77" t="s">
        <v>9</v>
      </c>
      <c r="E88" s="78">
        <f t="shared" si="3"/>
        <v>0.10000000000002274</v>
      </c>
      <c r="F88" s="79">
        <v>219.3</v>
      </c>
      <c r="G88" s="80"/>
      <c r="H88" s="81" t="s">
        <v>193</v>
      </c>
      <c r="I88" s="82" t="s">
        <v>192</v>
      </c>
    </row>
    <row r="89" spans="1:9" s="34" customFormat="1" ht="3.6" customHeight="1" x14ac:dyDescent="0.2">
      <c r="A89" s="11"/>
      <c r="B89" s="13"/>
      <c r="C89" s="13"/>
      <c r="D89" s="13"/>
      <c r="E89" s="74"/>
      <c r="F89" s="15"/>
      <c r="G89" s="16"/>
      <c r="H89" s="41"/>
      <c r="I89" s="75"/>
    </row>
    <row r="91" spans="1:9" s="47" customFormat="1" ht="18" x14ac:dyDescent="0.2">
      <c r="A91" s="47" t="s">
        <v>148</v>
      </c>
      <c r="B91" s="43"/>
      <c r="C91" s="44"/>
      <c r="D91" s="4" t="s">
        <v>52</v>
      </c>
      <c r="E91" s="45"/>
      <c r="F91" s="46"/>
      <c r="H91" s="32" t="s">
        <v>124</v>
      </c>
    </row>
    <row r="92" spans="1:9" s="47" customFormat="1" ht="18" x14ac:dyDescent="0.2">
      <c r="A92" s="49" t="s">
        <v>38</v>
      </c>
      <c r="B92" s="43"/>
      <c r="C92" s="44"/>
      <c r="D92" s="4" t="s">
        <v>123</v>
      </c>
      <c r="E92" s="45"/>
      <c r="F92" s="46"/>
      <c r="H92" s="32" t="s">
        <v>125</v>
      </c>
    </row>
    <row r="93" spans="1:9" s="47" customFormat="1" ht="18" x14ac:dyDescent="0.2">
      <c r="A93" s="49" t="s">
        <v>115</v>
      </c>
      <c r="B93" s="43"/>
      <c r="C93" s="44"/>
      <c r="E93" s="40"/>
      <c r="F93" s="46"/>
      <c r="H93" s="48"/>
    </row>
    <row r="94" spans="1:9" s="47" customFormat="1" ht="18.600000000000001" x14ac:dyDescent="0.2">
      <c r="A94" s="42"/>
      <c r="B94" s="43"/>
      <c r="C94" s="44"/>
      <c r="D94"/>
      <c r="E94" s="45"/>
      <c r="F94" s="46"/>
      <c r="H94" s="48"/>
    </row>
    <row r="95" spans="1:9" s="47" customFormat="1" ht="18.600000000000001" x14ac:dyDescent="0.2">
      <c r="A95" s="42"/>
      <c r="B95" s="43"/>
      <c r="C95" s="44"/>
      <c r="D95" s="43"/>
      <c r="E95" s="50"/>
      <c r="F95" s="46"/>
      <c r="H95" s="48"/>
    </row>
    <row r="96" spans="1:9" s="47" customFormat="1" ht="18.600000000000001" x14ac:dyDescent="0.2">
      <c r="A96" s="42"/>
      <c r="B96" s="43"/>
      <c r="C96" s="44"/>
      <c r="D96" s="43"/>
      <c r="E96" s="45"/>
      <c r="F96" s="46"/>
      <c r="H96" s="48"/>
    </row>
    <row r="97" spans="1:8" s="47" customFormat="1" ht="18.600000000000001" x14ac:dyDescent="0.2">
      <c r="A97" s="42"/>
      <c r="B97" s="43"/>
      <c r="C97" s="44"/>
      <c r="D97" s="43"/>
      <c r="E97" s="45"/>
      <c r="F97" s="46"/>
      <c r="H97" s="48"/>
    </row>
    <row r="98" spans="1:8" s="47" customFormat="1" ht="18.600000000000001" x14ac:dyDescent="0.2">
      <c r="A98" s="42"/>
      <c r="B98" s="43"/>
      <c r="C98" s="44"/>
      <c r="D98" s="43"/>
      <c r="E98" s="45"/>
      <c r="F98" s="46"/>
      <c r="H98" s="48"/>
    </row>
    <row r="99" spans="1:8" s="47" customFormat="1" ht="18.600000000000001" x14ac:dyDescent="0.2">
      <c r="A99" s="42"/>
      <c r="B99" s="43"/>
      <c r="C99" s="44"/>
      <c r="D99" s="43"/>
      <c r="E99" s="45"/>
      <c r="F99" s="46"/>
      <c r="H99" s="48"/>
    </row>
    <row r="100" spans="1:8" s="47" customFormat="1" ht="18.600000000000001" x14ac:dyDescent="0.2">
      <c r="A100" s="42"/>
      <c r="B100" s="43"/>
      <c r="C100" s="44"/>
      <c r="D100" s="43"/>
      <c r="E100" s="45"/>
      <c r="F100" s="46"/>
      <c r="H100" s="48"/>
    </row>
    <row r="101" spans="1:8" s="47" customFormat="1" ht="18.600000000000001" x14ac:dyDescent="0.2">
      <c r="A101" s="42"/>
      <c r="B101" s="43"/>
      <c r="C101" s="44"/>
      <c r="D101" s="43"/>
      <c r="E101" s="45"/>
      <c r="F101" s="46"/>
      <c r="H101" s="48"/>
    </row>
    <row r="102" spans="1:8" s="47" customFormat="1" ht="18.600000000000001" x14ac:dyDescent="0.2">
      <c r="A102" s="42"/>
      <c r="B102" s="43"/>
      <c r="C102" s="44"/>
      <c r="D102" s="43"/>
      <c r="E102" s="45"/>
      <c r="F102" s="46"/>
      <c r="H102" s="48"/>
    </row>
    <row r="103" spans="1:8" s="47" customFormat="1" ht="18.600000000000001" x14ac:dyDescent="0.2">
      <c r="A103" s="42"/>
      <c r="B103" s="43"/>
      <c r="C103" s="44"/>
      <c r="D103" s="43"/>
      <c r="E103" s="45"/>
      <c r="F103" s="46"/>
      <c r="H103" s="48"/>
    </row>
    <row r="105" spans="1:8" ht="13.2" x14ac:dyDescent="0.2">
      <c r="A105" s="49" t="s">
        <v>122</v>
      </c>
      <c r="D105" s="32" t="s">
        <v>144</v>
      </c>
      <c r="F105" s="32"/>
      <c r="H105" s="4" t="s">
        <v>175</v>
      </c>
    </row>
    <row r="106" spans="1:8" x14ac:dyDescent="0.2">
      <c r="A106" s="51" t="s">
        <v>121</v>
      </c>
      <c r="F106" s="32"/>
      <c r="H106" s="4" t="s">
        <v>176</v>
      </c>
    </row>
    <row r="107" spans="1:8" ht="13.2" x14ac:dyDescent="0.2">
      <c r="A107" s="35"/>
    </row>
    <row r="109" spans="1:8" ht="13.2" x14ac:dyDescent="0.2">
      <c r="A109" s="36"/>
    </row>
    <row r="111" spans="1:8" ht="13.2" x14ac:dyDescent="0.2">
      <c r="A111" s="36"/>
    </row>
    <row r="113" spans="1:8" ht="13.2" x14ac:dyDescent="0.2">
      <c r="A113" s="36"/>
    </row>
    <row r="123" spans="1:8" x14ac:dyDescent="0.2">
      <c r="A123" s="4" t="s">
        <v>163</v>
      </c>
      <c r="B123" s="51"/>
      <c r="C123" s="32" t="s">
        <v>85</v>
      </c>
      <c r="E123" s="83"/>
    </row>
    <row r="124" spans="1:8" x14ac:dyDescent="0.2">
      <c r="B124" s="51"/>
      <c r="C124" s="32" t="s">
        <v>194</v>
      </c>
    </row>
    <row r="125" spans="1:8" x14ac:dyDescent="0.2">
      <c r="A125" s="51"/>
      <c r="B125" s="51"/>
      <c r="C125" s="4" t="s">
        <v>126</v>
      </c>
    </row>
    <row r="126" spans="1:8" ht="13.2" x14ac:dyDescent="0.2">
      <c r="A126" s="51"/>
      <c r="B126" s="51"/>
      <c r="H126"/>
    </row>
    <row r="127" spans="1:8" ht="13.2" x14ac:dyDescent="0.2">
      <c r="A127" s="51"/>
      <c r="B127" s="51"/>
      <c r="D127"/>
    </row>
    <row r="128" spans="1:8" x14ac:dyDescent="0.2">
      <c r="A128" s="51"/>
      <c r="B128" s="51"/>
    </row>
    <row r="129" spans="1:5" x14ac:dyDescent="0.2">
      <c r="A129" s="51"/>
      <c r="B129" s="51"/>
    </row>
    <row r="130" spans="1:5" x14ac:dyDescent="0.2">
      <c r="A130" s="51"/>
      <c r="B130" s="51"/>
    </row>
    <row r="131" spans="1:5" x14ac:dyDescent="0.2">
      <c r="A131" s="51"/>
      <c r="B131" s="51"/>
    </row>
    <row r="132" spans="1:5" x14ac:dyDescent="0.2">
      <c r="A132" s="51"/>
      <c r="B132" s="51"/>
    </row>
    <row r="133" spans="1:5" x14ac:dyDescent="0.2">
      <c r="A133" s="51"/>
      <c r="B133" s="51"/>
    </row>
    <row r="134" spans="1:5" x14ac:dyDescent="0.2">
      <c r="A134" s="51"/>
      <c r="B134" s="51"/>
    </row>
    <row r="135" spans="1:5" x14ac:dyDescent="0.2">
      <c r="A135" s="51"/>
      <c r="B135" s="51"/>
    </row>
    <row r="136" spans="1:5" x14ac:dyDescent="0.2">
      <c r="A136" s="51"/>
      <c r="B136" s="51"/>
    </row>
    <row r="137" spans="1:5" x14ac:dyDescent="0.2">
      <c r="A137" s="51"/>
      <c r="B137" s="51"/>
    </row>
    <row r="138" spans="1:5" x14ac:dyDescent="0.2">
      <c r="A138" s="52"/>
      <c r="B138" s="51"/>
      <c r="E138" s="32"/>
    </row>
    <row r="139" spans="1:5" x14ac:dyDescent="0.2">
      <c r="E139" s="32"/>
    </row>
    <row r="140" spans="1:5" x14ac:dyDescent="0.2">
      <c r="E140" s="32"/>
    </row>
    <row r="163" spans="3:3" ht="13.2" x14ac:dyDescent="0.2">
      <c r="C163" s="53"/>
    </row>
  </sheetData>
  <mergeCells count="1">
    <mergeCell ref="F1:I2"/>
  </mergeCells>
  <phoneticPr fontId="2"/>
  <printOptions horizontalCentered="1"/>
  <pageMargins left="0.23622047244094491" right="0.23622047244094491" top="0.35433070866141736" bottom="0.35433070866141736" header="0.31496062992125984" footer="0.31496062992125984"/>
  <pageSetup paperSize="9" scale="49" fitToHeight="0" orientation="portrait" horizontalDpi="4294967293" verticalDpi="4294967293" r:id="rId1"/>
  <headerFooter alignWithMargins="0"/>
  <rowBreaks count="2" manualBreakCount="2">
    <brk id="67" max="8" man="1"/>
    <brk id="138"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46D79-9CCF-46C7-9763-BCBCC106FA94}">
  <sheetPr>
    <pageSetUpPr fitToPage="1"/>
  </sheetPr>
  <dimension ref="A1:B42"/>
  <sheetViews>
    <sheetView view="pageBreakPreview" zoomScaleNormal="100" zoomScaleSheetLayoutView="100" workbookViewId="0">
      <selection activeCell="B10" sqref="B10"/>
    </sheetView>
  </sheetViews>
  <sheetFormatPr defaultColWidth="7.77734375" defaultRowHeight="12" x14ac:dyDescent="0.2"/>
  <cols>
    <col min="1" max="1" width="39.109375" style="32" customWidth="1"/>
    <col min="2" max="2" width="27.21875" style="34" customWidth="1"/>
    <col min="3" max="16384" width="7.77734375" style="32"/>
  </cols>
  <sheetData>
    <row r="1" spans="1:2" ht="19.2" customHeight="1" x14ac:dyDescent="0.2">
      <c r="B1" s="91"/>
    </row>
    <row r="2" spans="1:2" ht="12.6" customHeight="1" thickBot="1" x14ac:dyDescent="0.25">
      <c r="A2" s="34"/>
      <c r="B2" s="92"/>
    </row>
    <row r="3" spans="1:2" ht="21.75" customHeight="1" x14ac:dyDescent="0.2">
      <c r="A3" s="85" t="s">
        <v>0</v>
      </c>
      <c r="B3" s="86" t="s">
        <v>184</v>
      </c>
    </row>
    <row r="4" spans="1:2" ht="40.049999999999997" customHeight="1" x14ac:dyDescent="0.2">
      <c r="A4" s="20" t="s">
        <v>177</v>
      </c>
      <c r="B4" s="87"/>
    </row>
    <row r="5" spans="1:2" ht="40.049999999999997" customHeight="1" x14ac:dyDescent="0.2">
      <c r="A5" s="20" t="s">
        <v>178</v>
      </c>
      <c r="B5" s="87"/>
    </row>
    <row r="6" spans="1:2" ht="40.049999999999997" customHeight="1" x14ac:dyDescent="0.2">
      <c r="A6" s="20" t="s">
        <v>183</v>
      </c>
      <c r="B6" s="88"/>
    </row>
    <row r="7" spans="1:2" ht="40.049999999999997" customHeight="1" x14ac:dyDescent="0.2">
      <c r="A7" s="20" t="s">
        <v>179</v>
      </c>
      <c r="B7" s="89"/>
    </row>
    <row r="8" spans="1:2" ht="40.049999999999997" customHeight="1" x14ac:dyDescent="0.2">
      <c r="A8" s="20" t="s">
        <v>180</v>
      </c>
      <c r="B8" s="89"/>
    </row>
    <row r="9" spans="1:2" s="34" customFormat="1" ht="40.049999999999997" customHeight="1" x14ac:dyDescent="0.2">
      <c r="A9" s="20" t="s">
        <v>181</v>
      </c>
      <c r="B9" s="89"/>
    </row>
    <row r="10" spans="1:2" s="34" customFormat="1" ht="40.049999999999997" customHeight="1" x14ac:dyDescent="0.2">
      <c r="A10" s="20" t="s">
        <v>182</v>
      </c>
      <c r="B10" s="90"/>
    </row>
    <row r="11" spans="1:2" s="34" customFormat="1" ht="3.6" customHeight="1" x14ac:dyDescent="0.2">
      <c r="A11" s="13"/>
      <c r="B11" s="75"/>
    </row>
    <row r="12" spans="1:2" s="34" customFormat="1" x14ac:dyDescent="0.2">
      <c r="A12" s="32"/>
    </row>
    <row r="14" spans="1:2" s="34" customFormat="1" x14ac:dyDescent="0.2">
      <c r="A14" s="32"/>
    </row>
    <row r="16" spans="1:2" s="34" customFormat="1" x14ac:dyDescent="0.2">
      <c r="A16" s="32"/>
    </row>
    <row r="18" spans="1:2" s="34" customFormat="1" x14ac:dyDescent="0.2">
      <c r="A18" s="32"/>
    </row>
    <row r="28" spans="1:2" s="34" customFormat="1" x14ac:dyDescent="0.2">
      <c r="A28" s="51"/>
    </row>
    <row r="29" spans="1:2" s="34" customFormat="1" x14ac:dyDescent="0.2">
      <c r="A29" s="51"/>
    </row>
    <row r="30" spans="1:2" s="34" customFormat="1" x14ac:dyDescent="0.2">
      <c r="A30" s="51"/>
    </row>
    <row r="31" spans="1:2" s="3" customFormat="1" x14ac:dyDescent="0.2">
      <c r="A31" s="51"/>
      <c r="B31" s="34"/>
    </row>
    <row r="32" spans="1:2" s="3" customFormat="1" x14ac:dyDescent="0.2">
      <c r="A32" s="51"/>
      <c r="B32" s="34"/>
    </row>
    <row r="33" spans="1:2" s="3" customFormat="1" x14ac:dyDescent="0.2">
      <c r="A33" s="51"/>
      <c r="B33" s="34"/>
    </row>
    <row r="34" spans="1:2" s="3" customFormat="1" x14ac:dyDescent="0.2">
      <c r="A34" s="51"/>
      <c r="B34" s="34"/>
    </row>
    <row r="35" spans="1:2" s="3" customFormat="1" x14ac:dyDescent="0.2">
      <c r="A35" s="51"/>
      <c r="B35" s="34"/>
    </row>
    <row r="36" spans="1:2" s="3" customFormat="1" x14ac:dyDescent="0.2">
      <c r="A36" s="51"/>
      <c r="B36" s="34"/>
    </row>
    <row r="37" spans="1:2" s="3" customFormat="1" x14ac:dyDescent="0.2">
      <c r="A37" s="51"/>
      <c r="B37" s="34"/>
    </row>
    <row r="38" spans="1:2" s="3" customFormat="1" x14ac:dyDescent="0.2">
      <c r="A38" s="51"/>
      <c r="B38" s="34"/>
    </row>
    <row r="39" spans="1:2" s="3" customFormat="1" x14ac:dyDescent="0.2">
      <c r="A39" s="51"/>
      <c r="B39" s="34"/>
    </row>
    <row r="40" spans="1:2" s="3" customFormat="1" x14ac:dyDescent="0.2">
      <c r="A40" s="51"/>
      <c r="B40" s="34"/>
    </row>
    <row r="41" spans="1:2" s="3" customFormat="1" x14ac:dyDescent="0.2">
      <c r="A41" s="32"/>
      <c r="B41" s="34"/>
    </row>
    <row r="42" spans="1:2" s="3" customFormat="1" x14ac:dyDescent="0.2">
      <c r="A42" s="32"/>
      <c r="B42" s="34"/>
    </row>
  </sheetData>
  <mergeCells count="1">
    <mergeCell ref="B1:B2"/>
  </mergeCells>
  <phoneticPr fontId="2"/>
  <printOptions horizontalCentered="1"/>
  <pageMargins left="0.23622047244094491" right="0.23622047244094491" top="0.35433070866141736" bottom="0.35433070866141736" header="0.31496062992125984" footer="0.31496062992125984"/>
  <pageSetup paperSize="9" fitToHeight="0" orientation="portrait" horizontalDpi="4294967293" vertic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神戸200</vt:lpstr>
      <vt:lpstr>神戸200 (2)</vt:lpstr>
      <vt:lpstr>神戸200!Print_Area</vt:lpstr>
      <vt:lpstr>'神戸200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2020-03-07T05:49:24Z</dcterms:created>
  <dcterms:modified xsi:type="dcterms:W3CDTF">2022-03-02T10:02:47Z</dcterms:modified>
</cp:coreProperties>
</file>