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_katayama\Desktop\片山保管用\DOC\パーソナル\パーソナル\423神戸300\"/>
    </mc:Choice>
  </mc:AlternateContent>
  <xr:revisionPtr revIDLastSave="0" documentId="13_ncr:1_{24A7F757-A2E4-404C-AE4A-F00B0B3CE966}" xr6:coauthVersionLast="47" xr6:coauthVersionMax="47" xr10:uidLastSave="{00000000-0000-0000-0000-000000000000}"/>
  <bookViews>
    <workbookView xWindow="-108" yWindow="-108" windowWidth="23256" windowHeight="14016" xr2:uid="{00000000-000D-0000-FFFF-FFFF00000000}"/>
  </bookViews>
  <sheets>
    <sheet name="神戸300" sheetId="6" r:id="rId1"/>
    <sheet name="Sheet1" sheetId="7" r:id="rId2"/>
  </sheets>
  <definedNames>
    <definedName name="_xlnm.Print_Area" localSheetId="0">神戸300!$A$1:$I$140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69" i="6" l="1"/>
  <c r="A70" i="6" s="1"/>
  <c r="A67" i="6"/>
  <c r="A68" i="6" s="1"/>
  <c r="E54" i="6"/>
  <c r="E55" i="6"/>
  <c r="E56" i="6"/>
  <c r="E57" i="6"/>
  <c r="E58" i="6"/>
  <c r="A54" i="6"/>
  <c r="A55" i="6" s="1"/>
  <c r="A56" i="6" s="1"/>
  <c r="A57" i="6" s="1"/>
  <c r="A58" i="6" s="1"/>
  <c r="E53" i="6" l="1"/>
  <c r="E59" i="6"/>
  <c r="E60" i="6"/>
  <c r="H9" i="7" l="1"/>
  <c r="H8" i="7"/>
  <c r="H7" i="7"/>
  <c r="H6" i="7"/>
  <c r="E70" i="6" l="1"/>
  <c r="E69" i="6" l="1"/>
  <c r="E68" i="6"/>
  <c r="E63" i="6"/>
  <c r="E50" i="6"/>
  <c r="E64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9" i="6" l="1"/>
  <c r="A60" i="6" s="1"/>
  <c r="A61" i="6" s="1"/>
  <c r="A62" i="6" s="1"/>
  <c r="A63" i="6" s="1"/>
  <c r="A64" i="6" s="1"/>
  <c r="A65" i="6" s="1"/>
  <c r="A66" i="6" s="1"/>
  <c r="E61" i="6"/>
  <c r="E65" i="6"/>
  <c r="E66" i="6"/>
  <c r="E52" i="6"/>
  <c r="E62" i="6"/>
  <c r="E67" i="6"/>
  <c r="E51" i="6"/>
</calcChain>
</file>

<file path=xl/sharedStrings.xml><?xml version="1.0" encoding="utf-8"?>
<sst xmlns="http://schemas.openxmlformats.org/spreadsheetml/2006/main" count="288" uniqueCount="194">
  <si>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</si>
  <si>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</si>
  <si>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</si>
  <si>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</si>
  <si>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</si>
  <si>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Y字路</t>
    <rPh sb="1" eb="3">
      <t>ジロ</t>
    </rPh>
    <phoneticPr fontId="1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</si>
  <si>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</si>
  <si>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</si>
  <si>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</si>
  <si>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</si>
  <si>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</si>
  <si>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</si>
  <si>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</si>
  <si>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</si>
  <si>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</si>
  <si>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</si>
  <si>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</si>
  <si>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奥再度山ドライブウェイ</t>
    <rPh sb="0" eb="1">
      <t>オク</t>
    </rPh>
    <rPh sb="1" eb="2">
      <t>フタタ</t>
    </rPh>
    <rPh sb="2" eb="3">
      <t>ド</t>
    </rPh>
    <rPh sb="3" eb="4">
      <t>ヤマ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</si>
  <si>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</si>
  <si>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</si>
  <si>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</si>
  <si>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</si>
  <si>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皆森　Ｓ</t>
    <rPh sb="0" eb="1">
      <t>ミナ</t>
    </rPh>
    <rPh sb="1" eb="2">
      <t>モリ</t>
    </rPh>
    <phoneticPr fontId="2"/>
  </si>
  <si>
    <t>国道428号→県道85号</t>
    <rPh sb="0" eb="2">
      <t>コクドウ</t>
    </rPh>
    <rPh sb="5" eb="6">
      <t>ゴウ</t>
    </rPh>
    <rPh sb="7" eb="9">
      <t>ケンドウ</t>
    </rPh>
    <rPh sb="11" eb="12">
      <t>ゴウ</t>
    </rPh>
    <phoneticPr fontId="2"/>
  </si>
  <si>
    <t>御坂東　Ｓ</t>
    <rPh sb="0" eb="2">
      <t>ミサカ</t>
    </rPh>
    <rPh sb="2" eb="3">
      <t>ヒガシ</t>
    </rPh>
    <phoneticPr fontId="1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</si>
  <si>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</si>
  <si>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</si>
  <si>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</si>
  <si>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</si>
  <si>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</si>
  <si>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</si>
  <si>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</si>
  <si>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ここからしばらく交通量が多いので気をつけて！！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</si>
  <si>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北野の街中へ突入</t>
    <rPh sb="0" eb="2">
      <t>キタノ</t>
    </rPh>
    <rPh sb="3" eb="5">
      <t>マチナカ</t>
    </rPh>
    <rPh sb="6" eb="8">
      <t>トツニュウ</t>
    </rPh>
    <phoneticPr fontId="2"/>
  </si>
  <si>
    <t>奥再度山ドライブウェイへ。アップダウンはきつい！！</t>
    <rPh sb="0" eb="1">
      <t>オク</t>
    </rPh>
    <rPh sb="1" eb="2">
      <t>フタタ</t>
    </rPh>
    <rPh sb="2" eb="3">
      <t>ド</t>
    </rPh>
    <rPh sb="3" eb="4">
      <t>ヤマ</t>
    </rPh>
    <phoneticPr fontId="2"/>
  </si>
  <si>
    <t>左にいかないように！！</t>
    <rPh sb="0" eb="1">
      <t>ヒダリ</t>
    </rPh>
    <phoneticPr fontId="2"/>
  </si>
  <si>
    <t>ここから国道428号（有馬街道）。交通量多いので気をつけること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</si>
  <si>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「再度公園外国人墓地」と書かれた木製看板をバックに自転車の写真を撮ること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5" eb="28">
      <t>ジテンシャ</t>
    </rPh>
    <rPh sb="29" eb="31">
      <t>シャシン</t>
    </rPh>
    <rPh sb="32" eb="33">
      <t>ト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</si>
  <si>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</si>
  <si>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07:00～07:30</t>
    <phoneticPr fontId="2"/>
  </si>
  <si>
    <t>（通過チェック・フォトコントロール）①
再度公園入口</t>
    <rPh sb="1" eb="3">
      <t>ツウカ</t>
    </rPh>
    <rPh sb="20" eb="21">
      <t>フタタ</t>
    </rPh>
    <rPh sb="21" eb="22">
      <t>ド</t>
    </rPh>
    <rPh sb="22" eb="24">
      <t>コウエン</t>
    </rPh>
    <rPh sb="24" eb="25">
      <t>イ</t>
    </rPh>
    <rPh sb="25" eb="26">
      <t>グチ</t>
    </rPh>
    <phoneticPr fontId="2"/>
  </si>
  <si>
    <t>福井　S</t>
    <rPh sb="0" eb="2">
      <t>フクイ</t>
    </rPh>
    <phoneticPr fontId="2"/>
  </si>
  <si>
    <t>県道20号</t>
    <rPh sb="0" eb="2">
      <t>ケンドウ</t>
    </rPh>
    <rPh sb="4" eb="5">
      <t>ゴウ</t>
    </rPh>
    <phoneticPr fontId="2"/>
  </si>
  <si>
    <t>加古川沿いに出ます。交通量が多いので注意！！</t>
    <rPh sb="0" eb="3">
      <t>カコガワ</t>
    </rPh>
    <rPh sb="3" eb="4">
      <t>ゾ</t>
    </rPh>
    <rPh sb="6" eb="7">
      <t>デ</t>
    </rPh>
    <rPh sb="10" eb="12">
      <t>コウツウ</t>
    </rPh>
    <rPh sb="12" eb="13">
      <t>リョウ</t>
    </rPh>
    <rPh sb="14" eb="15">
      <t>オオ</t>
    </rPh>
    <rPh sb="18" eb="20">
      <t>チュウイ</t>
    </rPh>
    <phoneticPr fontId="2"/>
  </si>
  <si>
    <t>上荘橋東詰S</t>
    <rPh sb="0" eb="4">
      <t>ウエショウバシヒガシ</t>
    </rPh>
    <rPh sb="4" eb="5">
      <t>ヅメ</t>
    </rPh>
    <phoneticPr fontId="2"/>
  </si>
  <si>
    <t>県道18号</t>
    <rPh sb="0" eb="2">
      <t>ケンドウ</t>
    </rPh>
    <rPh sb="4" eb="5">
      <t>ゴウ</t>
    </rPh>
    <phoneticPr fontId="2"/>
  </si>
  <si>
    <t>県道65号～市道～国道372号</t>
    <rPh sb="0" eb="2">
      <t>ケンドウ</t>
    </rPh>
    <rPh sb="4" eb="5">
      <t>ゴウ</t>
    </rPh>
    <rPh sb="6" eb="8">
      <t>シドウ</t>
    </rPh>
    <rPh sb="9" eb="11">
      <t>コクドウ</t>
    </rPh>
    <rPh sb="14" eb="15">
      <t>ゴウ</t>
    </rPh>
    <phoneticPr fontId="2"/>
  </si>
  <si>
    <t>竹の門S</t>
    <rPh sb="0" eb="1">
      <t>タケ</t>
    </rPh>
    <rPh sb="2" eb="3">
      <t>モン</t>
    </rPh>
    <phoneticPr fontId="2"/>
  </si>
  <si>
    <t>橋を右折しひたすら直進。</t>
    <rPh sb="0" eb="1">
      <t>ハシ</t>
    </rPh>
    <rPh sb="2" eb="4">
      <t>ウセツ</t>
    </rPh>
    <rPh sb="9" eb="11">
      <t>チョクシン</t>
    </rPh>
    <phoneticPr fontId="2"/>
  </si>
  <si>
    <t>国道372号</t>
    <rPh sb="0" eb="2">
      <t>コクドウ</t>
    </rPh>
    <rPh sb="5" eb="6">
      <t>ゴウ</t>
    </rPh>
    <phoneticPr fontId="2"/>
  </si>
  <si>
    <t>壱丁町S</t>
    <rPh sb="0" eb="1">
      <t>イチ</t>
    </rPh>
    <rPh sb="1" eb="2">
      <t>チョウ</t>
    </rPh>
    <rPh sb="2" eb="3">
      <t>マチ</t>
    </rPh>
    <phoneticPr fontId="2"/>
  </si>
  <si>
    <t>国道29号</t>
    <rPh sb="0" eb="2">
      <t>コクドウ</t>
    </rPh>
    <rPh sb="4" eb="5">
      <t>ゴウ</t>
    </rPh>
    <phoneticPr fontId="2"/>
  </si>
  <si>
    <t>県道6号</t>
    <rPh sb="0" eb="2">
      <t>ケンドウ</t>
    </rPh>
    <rPh sb="3" eb="4">
      <t>ゴウ</t>
    </rPh>
    <phoneticPr fontId="2"/>
  </si>
  <si>
    <t>安積橋 S</t>
    <rPh sb="0" eb="1">
      <t>ヤス</t>
    </rPh>
    <rPh sb="1" eb="2">
      <t>ツミ</t>
    </rPh>
    <rPh sb="2" eb="3">
      <t>ハシ</t>
    </rPh>
    <phoneticPr fontId="2"/>
  </si>
  <si>
    <t>左側。レシート取得</t>
    <rPh sb="0" eb="2">
      <t>ヒダリガワ</t>
    </rPh>
    <rPh sb="7" eb="9">
      <t>シュトク</t>
    </rPh>
    <phoneticPr fontId="2"/>
  </si>
  <si>
    <t>県道39号</t>
    <rPh sb="0" eb="2">
      <t>ケンドウ</t>
    </rPh>
    <rPh sb="4" eb="5">
      <t>ゴウ</t>
    </rPh>
    <phoneticPr fontId="2"/>
  </si>
  <si>
    <t>直進しないこと！！！</t>
    <rPh sb="0" eb="2">
      <t>チョクシン</t>
    </rPh>
    <phoneticPr fontId="2"/>
  </si>
  <si>
    <t>ト字路</t>
    <rPh sb="1" eb="3">
      <t>ジロ</t>
    </rPh>
    <phoneticPr fontId="1"/>
  </si>
  <si>
    <t>（通過チェック・フォトコントロール）②
砥峰高原</t>
    <rPh sb="1" eb="3">
      <t>ツウカ</t>
    </rPh>
    <rPh sb="20" eb="21">
      <t>トギ</t>
    </rPh>
    <rPh sb="21" eb="22">
      <t>ミネ</t>
    </rPh>
    <rPh sb="22" eb="24">
      <t>コウゲン</t>
    </rPh>
    <phoneticPr fontId="2"/>
  </si>
  <si>
    <t>ト字路</t>
    <rPh sb="1" eb="2">
      <t>ジ</t>
    </rPh>
    <rPh sb="2" eb="3">
      <t>ロ</t>
    </rPh>
    <phoneticPr fontId="2"/>
  </si>
  <si>
    <t>林道</t>
    <rPh sb="0" eb="2">
      <t>リンドウ</t>
    </rPh>
    <phoneticPr fontId="2"/>
  </si>
  <si>
    <t>林道に入り、峰山高原方面へ</t>
    <rPh sb="0" eb="2">
      <t>リンドウ</t>
    </rPh>
    <rPh sb="3" eb="4">
      <t>ハイ</t>
    </rPh>
    <rPh sb="6" eb="8">
      <t>ミネヤマ</t>
    </rPh>
    <rPh sb="8" eb="10">
      <t>コウゲン</t>
    </rPh>
    <rPh sb="10" eb="12">
      <t>ホウメン</t>
    </rPh>
    <phoneticPr fontId="2"/>
  </si>
  <si>
    <t>来た道戻り
そのまま直進</t>
    <rPh sb="0" eb="1">
      <t>キ</t>
    </rPh>
    <rPh sb="2" eb="3">
      <t>ミチ</t>
    </rPh>
    <rPh sb="3" eb="4">
      <t>モド</t>
    </rPh>
    <rPh sb="10" eb="12">
      <t>チョクシン</t>
    </rPh>
    <phoneticPr fontId="2"/>
  </si>
  <si>
    <t>県道8号</t>
    <rPh sb="0" eb="2">
      <t>ケンドウ</t>
    </rPh>
    <rPh sb="3" eb="4">
      <t>ゴウ</t>
    </rPh>
    <phoneticPr fontId="2"/>
  </si>
  <si>
    <t>新寺前橋西詰　S</t>
    <rPh sb="0" eb="1">
      <t>シン</t>
    </rPh>
    <rPh sb="1" eb="3">
      <t>テラマエ</t>
    </rPh>
    <rPh sb="3" eb="4">
      <t>バシ</t>
    </rPh>
    <rPh sb="4" eb="5">
      <t>ニシ</t>
    </rPh>
    <rPh sb="5" eb="6">
      <t>ツ</t>
    </rPh>
    <phoneticPr fontId="2"/>
  </si>
  <si>
    <t>左折して下ること。しばらく激下りなので気をつけること</t>
    <rPh sb="0" eb="2">
      <t>サセツ</t>
    </rPh>
    <rPh sb="4" eb="5">
      <t>クダ</t>
    </rPh>
    <rPh sb="13" eb="14">
      <t>ゲキ</t>
    </rPh>
    <rPh sb="14" eb="15">
      <t>クダ</t>
    </rPh>
    <rPh sb="19" eb="20">
      <t>キ</t>
    </rPh>
    <phoneticPr fontId="2"/>
  </si>
  <si>
    <t>県道404号→県道39号</t>
    <rPh sb="0" eb="2">
      <t>ケンドウ</t>
    </rPh>
    <rPh sb="5" eb="6">
      <t>ゴウ</t>
    </rPh>
    <rPh sb="7" eb="9">
      <t>ケンドウ</t>
    </rPh>
    <rPh sb="11" eb="12">
      <t>ゴウ</t>
    </rPh>
    <phoneticPr fontId="2"/>
  </si>
  <si>
    <t>左折後、播但線沿いをひたすら北上</t>
    <rPh sb="0" eb="2">
      <t>サセツ</t>
    </rPh>
    <rPh sb="2" eb="3">
      <t>ゴ</t>
    </rPh>
    <rPh sb="4" eb="7">
      <t>バンタンセン</t>
    </rPh>
    <rPh sb="7" eb="8">
      <t>ゾ</t>
    </rPh>
    <rPh sb="14" eb="16">
      <t>ホクジョウ</t>
    </rPh>
    <phoneticPr fontId="2"/>
  </si>
  <si>
    <t>生野S</t>
    <rPh sb="0" eb="2">
      <t>イクノ</t>
    </rPh>
    <phoneticPr fontId="2"/>
  </si>
  <si>
    <t>国道312号</t>
    <rPh sb="0" eb="2">
      <t>コクドウ</t>
    </rPh>
    <rPh sb="5" eb="6">
      <t>ゴウ</t>
    </rPh>
    <phoneticPr fontId="2"/>
  </si>
  <si>
    <t>生野の街中へ</t>
    <rPh sb="0" eb="2">
      <t>イクノ</t>
    </rPh>
    <rPh sb="3" eb="5">
      <t>マチナカ</t>
    </rPh>
    <phoneticPr fontId="2"/>
  </si>
  <si>
    <t>町道</t>
    <rPh sb="0" eb="1">
      <t>マチ</t>
    </rPh>
    <rPh sb="1" eb="2">
      <t>ミチ</t>
    </rPh>
    <phoneticPr fontId="2"/>
  </si>
  <si>
    <t>T字路</t>
    <rPh sb="1" eb="2">
      <t>ジ</t>
    </rPh>
    <rPh sb="2" eb="3">
      <t>ロ</t>
    </rPh>
    <phoneticPr fontId="2"/>
  </si>
  <si>
    <t>町道→国道429号</t>
    <rPh sb="0" eb="1">
      <t>マチ</t>
    </rPh>
    <rPh sb="1" eb="2">
      <t>ミチ</t>
    </rPh>
    <rPh sb="3" eb="5">
      <t>コクドウ</t>
    </rPh>
    <rPh sb="8" eb="9">
      <t>ゴウ</t>
    </rPh>
    <phoneticPr fontId="2"/>
  </si>
  <si>
    <t>国道427号</t>
    <rPh sb="0" eb="2">
      <t>コクドウ</t>
    </rPh>
    <rPh sb="5" eb="6">
      <t>ゴウ</t>
    </rPh>
    <phoneticPr fontId="2"/>
  </si>
  <si>
    <t>国道427号へ。</t>
    <rPh sb="0" eb="2">
      <t>コクドウ</t>
    </rPh>
    <rPh sb="5" eb="6">
      <t>ゴウ</t>
    </rPh>
    <phoneticPr fontId="2"/>
  </si>
  <si>
    <t>県道7号</t>
    <rPh sb="0" eb="2">
      <t>ケンドウ</t>
    </rPh>
    <rPh sb="3" eb="4">
      <t>ゴウ</t>
    </rPh>
    <phoneticPr fontId="2"/>
  </si>
  <si>
    <t>柏原北　S</t>
    <rPh sb="0" eb="2">
      <t>カイバラ</t>
    </rPh>
    <rPh sb="2" eb="3">
      <t>キタ</t>
    </rPh>
    <phoneticPr fontId="2"/>
  </si>
  <si>
    <t>県道176号</t>
    <rPh sb="0" eb="2">
      <t>ケンドウ</t>
    </rPh>
    <rPh sb="5" eb="6">
      <t>ゴウ</t>
    </rPh>
    <phoneticPr fontId="2"/>
  </si>
  <si>
    <t>国道176号</t>
    <rPh sb="0" eb="2">
      <t>コクドウ</t>
    </rPh>
    <rPh sb="5" eb="6">
      <t>ゴウ</t>
    </rPh>
    <phoneticPr fontId="2"/>
  </si>
  <si>
    <t>新明治橋　S</t>
    <rPh sb="0" eb="1">
      <t>アタラ</t>
    </rPh>
    <rPh sb="1" eb="3">
      <t>メイジ</t>
    </rPh>
    <rPh sb="3" eb="4">
      <t>ハシ</t>
    </rPh>
    <phoneticPr fontId="2"/>
  </si>
  <si>
    <t>県道82号</t>
    <rPh sb="0" eb="2">
      <t>ケンドウ</t>
    </rPh>
    <rPh sb="4" eb="5">
      <t>ゴウ</t>
    </rPh>
    <phoneticPr fontId="2"/>
  </si>
  <si>
    <t>松栄橋　S</t>
    <rPh sb="0" eb="1">
      <t>マツ</t>
    </rPh>
    <rPh sb="1" eb="2">
      <t>サカ</t>
    </rPh>
    <rPh sb="2" eb="3">
      <t>ハシ</t>
    </rPh>
    <phoneticPr fontId="2"/>
  </si>
  <si>
    <t>県道51号</t>
    <rPh sb="0" eb="2">
      <t>ケンドウ</t>
    </rPh>
    <rPh sb="4" eb="5">
      <t>ゴウ</t>
    </rPh>
    <phoneticPr fontId="2"/>
  </si>
  <si>
    <t>船坂小学校前</t>
    <rPh sb="0" eb="2">
      <t>フナサカ</t>
    </rPh>
    <rPh sb="2" eb="5">
      <t>ショウガッコウ</t>
    </rPh>
    <rPh sb="5" eb="6">
      <t>マエ</t>
    </rPh>
    <phoneticPr fontId="2"/>
  </si>
  <si>
    <t>国道2号線</t>
    <rPh sb="0" eb="2">
      <t>コクドウ</t>
    </rPh>
    <rPh sb="3" eb="5">
      <t>ゴウセン</t>
    </rPh>
    <phoneticPr fontId="2"/>
  </si>
  <si>
    <t>神楽町　S</t>
    <rPh sb="0" eb="2">
      <t>カグラ</t>
    </rPh>
    <rPh sb="2" eb="3">
      <t>マチ</t>
    </rPh>
    <phoneticPr fontId="2"/>
  </si>
  <si>
    <t>2号線なので、無理せず安全に走ってください。</t>
    <rPh sb="1" eb="3">
      <t>ゴウセン</t>
    </rPh>
    <rPh sb="7" eb="9">
      <t>ムリ</t>
    </rPh>
    <rPh sb="11" eb="13">
      <t>アンゼン</t>
    </rPh>
    <rPh sb="14" eb="15">
      <t>ハシ</t>
    </rPh>
    <phoneticPr fontId="2"/>
  </si>
  <si>
    <t>下り坂を右折なので気をつけること！！ここから通称ハニー坂。
斜度のきついアップダウンが続きます。九十九折のくだりは気をつけること！！</t>
    <rPh sb="0" eb="1">
      <t>クダ</t>
    </rPh>
    <rPh sb="2" eb="3">
      <t>ザカ</t>
    </rPh>
    <rPh sb="4" eb="6">
      <t>ウセツ</t>
    </rPh>
    <rPh sb="9" eb="10">
      <t>キ</t>
    </rPh>
    <rPh sb="22" eb="24">
      <t>ツウショウ</t>
    </rPh>
    <rPh sb="27" eb="28">
      <t>サカ</t>
    </rPh>
    <rPh sb="30" eb="32">
      <t>シャド</t>
    </rPh>
    <rPh sb="43" eb="44">
      <t>ツヅ</t>
    </rPh>
    <rPh sb="48" eb="51">
      <t>ツヅラ</t>
    </rPh>
    <rPh sb="51" eb="52">
      <t>オリ</t>
    </rPh>
    <rPh sb="57" eb="58">
      <t>キ</t>
    </rPh>
    <phoneticPr fontId="2"/>
  </si>
  <si>
    <t>神電恵比寿駅前　S</t>
    <rPh sb="0" eb="1">
      <t>カミ</t>
    </rPh>
    <rPh sb="1" eb="2">
      <t>デン</t>
    </rPh>
    <rPh sb="2" eb="5">
      <t>エビス</t>
    </rPh>
    <rPh sb="5" eb="7">
      <t>エキマエ</t>
    </rPh>
    <phoneticPr fontId="2"/>
  </si>
  <si>
    <t>県道38号</t>
    <rPh sb="0" eb="2">
      <t>ケンドウ</t>
    </rPh>
    <rPh sb="4" eb="5">
      <t>ゴウ</t>
    </rPh>
    <phoneticPr fontId="2"/>
  </si>
  <si>
    <t>変則五差路につき注意。少し先の左側にマックスバリューが見えます。</t>
    <rPh sb="0" eb="2">
      <t>ヘンソク</t>
    </rPh>
    <rPh sb="2" eb="3">
      <t>ゴ</t>
    </rPh>
    <rPh sb="3" eb="4">
      <t>サ</t>
    </rPh>
    <rPh sb="4" eb="5">
      <t>ロ</t>
    </rPh>
    <rPh sb="8" eb="10">
      <t>チュウイ</t>
    </rPh>
    <rPh sb="11" eb="12">
      <t>スコ</t>
    </rPh>
    <rPh sb="13" eb="14">
      <t>サキ</t>
    </rPh>
    <rPh sb="15" eb="17">
      <t>ヒダリガワ</t>
    </rPh>
    <rPh sb="27" eb="28">
      <t>ミ</t>
    </rPh>
    <phoneticPr fontId="2"/>
  </si>
  <si>
    <t>長池東S</t>
    <rPh sb="0" eb="2">
      <t>ナガイケ</t>
    </rPh>
    <rPh sb="2" eb="3">
      <t>ヒガシ</t>
    </rPh>
    <phoneticPr fontId="2"/>
  </si>
  <si>
    <t>PC2 ローソン生野インター店</t>
    <rPh sb="8" eb="10">
      <t>イクノ</t>
    </rPh>
    <rPh sb="14" eb="15">
      <t>ミセ</t>
    </rPh>
    <phoneticPr fontId="2"/>
  </si>
  <si>
    <t>PC3 ローソン青垣町小倉店</t>
    <rPh sb="8" eb="10">
      <t>アオガキ</t>
    </rPh>
    <rPh sb="10" eb="11">
      <t>マチ</t>
    </rPh>
    <rPh sb="11" eb="13">
      <t>オグラ</t>
    </rPh>
    <rPh sb="13" eb="14">
      <t>ミセ</t>
    </rPh>
    <phoneticPr fontId="2"/>
  </si>
  <si>
    <t>県道77号</t>
    <rPh sb="4" eb="5">
      <t>ゴウ</t>
    </rPh>
    <phoneticPr fontId="2"/>
  </si>
  <si>
    <t>Ｔ字路　S</t>
    <rPh sb="1" eb="2">
      <t>ジ</t>
    </rPh>
    <rPh sb="2" eb="3">
      <t>ロ</t>
    </rPh>
    <phoneticPr fontId="2"/>
  </si>
  <si>
    <t>県道16号</t>
    <rPh sb="0" eb="2">
      <t>ケンドウ</t>
    </rPh>
    <rPh sb="4" eb="5">
      <t>ゴウ</t>
    </rPh>
    <phoneticPr fontId="2"/>
  </si>
  <si>
    <t>盤滝トンネル東　Ｓ</t>
    <rPh sb="0" eb="1">
      <t>バン</t>
    </rPh>
    <rPh sb="1" eb="2">
      <t>タキ</t>
    </rPh>
    <rPh sb="6" eb="7">
      <t>ヒガシ</t>
    </rPh>
    <phoneticPr fontId="2"/>
  </si>
  <si>
    <t>交通量多いので注意</t>
    <rPh sb="0" eb="2">
      <t>コウツウ</t>
    </rPh>
    <rPh sb="2" eb="3">
      <t>リョウ</t>
    </rPh>
    <rPh sb="3" eb="4">
      <t>オオ</t>
    </rPh>
    <rPh sb="7" eb="9">
      <t>チュウイ</t>
    </rPh>
    <phoneticPr fontId="2"/>
  </si>
  <si>
    <t>右折後、姫路城を通過。交通量や観光客が多いので注意。</t>
    <rPh sb="0" eb="2">
      <t>ウセツ</t>
    </rPh>
    <rPh sb="2" eb="3">
      <t>ゴ</t>
    </rPh>
    <rPh sb="4" eb="7">
      <t>ヒメジジョウ</t>
    </rPh>
    <rPh sb="8" eb="10">
      <t>ツウカ</t>
    </rPh>
    <rPh sb="11" eb="13">
      <t>コウツウ</t>
    </rPh>
    <rPh sb="13" eb="14">
      <t>リョウ</t>
    </rPh>
    <rPh sb="15" eb="18">
      <t>カンコウキャク</t>
    </rPh>
    <rPh sb="19" eb="20">
      <t>オオ</t>
    </rPh>
    <rPh sb="23" eb="25">
      <t>チュウイ</t>
    </rPh>
    <phoneticPr fontId="2"/>
  </si>
  <si>
    <t>ここからひたすら直進です。</t>
    <rPh sb="8" eb="10">
      <t>チョクシン</t>
    </rPh>
    <phoneticPr fontId="2"/>
  </si>
  <si>
    <t>鐘ヶ坂トンネルは右側を渡ること。</t>
    <rPh sb="0" eb="1">
      <t>カネ</t>
    </rPh>
    <rPh sb="2" eb="3">
      <t>サカ</t>
    </rPh>
    <rPh sb="8" eb="10">
      <t>ミギガワ</t>
    </rPh>
    <rPh sb="11" eb="12">
      <t>ワタ</t>
    </rPh>
    <phoneticPr fontId="2"/>
  </si>
  <si>
    <t>福知渓谷へ。「山と渓谷」第一ステージスタート！！
上って4キロぐらいのところに「文殊の水」という無料の水があります。</t>
    <rPh sb="0" eb="2">
      <t>フクチ</t>
    </rPh>
    <rPh sb="2" eb="4">
      <t>ケイコク</t>
    </rPh>
    <rPh sb="7" eb="8">
      <t>ヤマ</t>
    </rPh>
    <rPh sb="9" eb="11">
      <t>ケイコク</t>
    </rPh>
    <rPh sb="12" eb="14">
      <t>ダイイチ</t>
    </rPh>
    <rPh sb="25" eb="26">
      <t>ノボ</t>
    </rPh>
    <rPh sb="40" eb="42">
      <t>モンジュ</t>
    </rPh>
    <rPh sb="43" eb="44">
      <t>ミズ</t>
    </rPh>
    <rPh sb="48" eb="50">
      <t>ムリョウ</t>
    </rPh>
    <rPh sb="51" eb="52">
      <t>ミズ</t>
    </rPh>
    <phoneticPr fontId="2"/>
  </si>
  <si>
    <t>（集合・ゴール地点）</t>
    <rPh sb="1" eb="3">
      <t>シュウゴウ</t>
    </rPh>
    <rPh sb="7" eb="9">
      <t>チテン</t>
    </rPh>
    <phoneticPr fontId="2"/>
  </si>
  <si>
    <t>（通過チェック・フォトコントロール）①
再度公園入口</t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</si>
  <si>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</si>
  <si>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「再度公園外国人墓地」と書かれた木製看板をバックに自転車の写真を撮ること。</t>
    <phoneticPr fontId="2"/>
  </si>
  <si>
    <t>集合・ゴールエリアの写真を掲載します。</t>
    <rPh sb="0" eb="2">
      <t>シュウゴウ</t>
    </rPh>
    <rPh sb="10" eb="12">
      <t>シャシン</t>
    </rPh>
    <rPh sb="13" eb="15">
      <t>ケイサイ</t>
    </rPh>
    <phoneticPr fontId="2"/>
  </si>
  <si>
    <t>（通過チェック・フォトコントロール）②砥峰高原</t>
    <rPh sb="19" eb="20">
      <t>トギ</t>
    </rPh>
    <rPh sb="20" eb="21">
      <t>ミネ</t>
    </rPh>
    <rPh sb="21" eb="23">
      <t>コウゲン</t>
    </rPh>
    <phoneticPr fontId="2"/>
  </si>
  <si>
    <t>大河ドラマロケ地看板をバックに写真を撮ること</t>
    <rPh sb="0" eb="2">
      <t>タイガ</t>
    </rPh>
    <rPh sb="7" eb="8">
      <t>チ</t>
    </rPh>
    <rPh sb="8" eb="10">
      <t>カンバン</t>
    </rPh>
    <rPh sb="15" eb="17">
      <t>シャシン</t>
    </rPh>
    <rPh sb="18" eb="19">
      <t>ト</t>
    </rPh>
    <phoneticPr fontId="2"/>
  </si>
  <si>
    <t>左側。レシート取得。</t>
    <rPh sb="0" eb="2">
      <t>ヒダリガワ</t>
    </rPh>
    <rPh sb="7" eb="9">
      <t>シュトク</t>
    </rPh>
    <phoneticPr fontId="2"/>
  </si>
  <si>
    <t>PC１　ローソン　宍粟一宮店</t>
    <phoneticPr fontId="2"/>
  </si>
  <si>
    <t>12:46～20:04</t>
    <phoneticPr fontId="2"/>
  </si>
  <si>
    <t>PC4 ローソン篠山八上下店</t>
    <phoneticPr fontId="2"/>
  </si>
  <si>
    <t>PC5 セブンイレブン西宮船坂店</t>
    <phoneticPr fontId="2"/>
  </si>
  <si>
    <t>五軒邸北口S</t>
    <rPh sb="0" eb="1">
      <t>ゴ</t>
    </rPh>
    <rPh sb="1" eb="2">
      <t>ケン</t>
    </rPh>
    <rPh sb="2" eb="3">
      <t>ヤシキ</t>
    </rPh>
    <rPh sb="3" eb="5">
      <t>キタグチ</t>
    </rPh>
    <phoneticPr fontId="2"/>
  </si>
  <si>
    <t>左折してすぐ右折</t>
    <rPh sb="0" eb="2">
      <t>サセツ</t>
    </rPh>
    <rPh sb="6" eb="8">
      <t>ウセツ</t>
    </rPh>
    <phoneticPr fontId="1"/>
  </si>
  <si>
    <t>信号が連続して二つあります</t>
    <rPh sb="0" eb="2">
      <t>シンゴウ</t>
    </rPh>
    <rPh sb="3" eb="5">
      <t>レンゾク</t>
    </rPh>
    <rPh sb="7" eb="8">
      <t>フタ</t>
    </rPh>
    <phoneticPr fontId="2"/>
  </si>
  <si>
    <t>直進</t>
    <rPh sb="0" eb="2">
      <t>チョクシン</t>
    </rPh>
    <phoneticPr fontId="2"/>
  </si>
  <si>
    <t>直進、左へ行かないこと。</t>
    <rPh sb="0" eb="2">
      <t>チョクシン</t>
    </rPh>
    <rPh sb="3" eb="4">
      <t>ヒダリ</t>
    </rPh>
    <rPh sb="5" eb="6">
      <t>イ</t>
    </rPh>
    <phoneticPr fontId="2"/>
  </si>
  <si>
    <t>左折</t>
    <rPh sb="0" eb="2">
      <t>サセツ</t>
    </rPh>
    <phoneticPr fontId="2"/>
  </si>
  <si>
    <t>峰山高原方面へ。右へいかないこと</t>
    <rPh sb="0" eb="2">
      <t>ミネヤマ</t>
    </rPh>
    <rPh sb="2" eb="4">
      <t>コウゲン</t>
    </rPh>
    <rPh sb="4" eb="6">
      <t>ホウメン</t>
    </rPh>
    <rPh sb="8" eb="9">
      <t>ミギ</t>
    </rPh>
    <phoneticPr fontId="2"/>
  </si>
  <si>
    <t>大河ドラマや映画のロケ看板をバックに自転車撮影。</t>
    <rPh sb="0" eb="2">
      <t>タイガ</t>
    </rPh>
    <rPh sb="6" eb="8">
      <t>エイガ</t>
    </rPh>
    <rPh sb="11" eb="13">
      <t>カンバン</t>
    </rPh>
    <rPh sb="18" eb="21">
      <t>ジテンシャ</t>
    </rPh>
    <rPh sb="21" eb="23">
      <t>サツエイ</t>
    </rPh>
    <phoneticPr fontId="2"/>
  </si>
  <si>
    <t>ト字路　S</t>
    <rPh sb="1" eb="3">
      <t>ジロ</t>
    </rPh>
    <phoneticPr fontId="2"/>
  </si>
  <si>
    <t>国道429号へ。ここから「山と渓谷」第２ステージスタート！！
生野銀山湖、黒川渓谷をお楽しみください。</t>
    <rPh sb="0" eb="2">
      <t>コクドウ</t>
    </rPh>
    <rPh sb="5" eb="6">
      <t>ゴウ</t>
    </rPh>
    <rPh sb="13" eb="14">
      <t>ヤマ</t>
    </rPh>
    <rPh sb="15" eb="17">
      <t>ケイコク</t>
    </rPh>
    <rPh sb="18" eb="19">
      <t>ダイ</t>
    </rPh>
    <rPh sb="31" eb="35">
      <t>イクノギンザン</t>
    </rPh>
    <rPh sb="35" eb="36">
      <t>ミズウミ</t>
    </rPh>
    <rPh sb="37" eb="39">
      <t>クロカワ</t>
    </rPh>
    <rPh sb="39" eb="41">
      <t>ケイコク</t>
    </rPh>
    <rPh sb="43" eb="44">
      <t>タノ</t>
    </rPh>
    <phoneticPr fontId="2"/>
  </si>
  <si>
    <t>国道429号</t>
    <rPh sb="0" eb="2">
      <t>コクドウ</t>
    </rPh>
    <rPh sb="5" eb="6">
      <t>ゴウ</t>
    </rPh>
    <phoneticPr fontId="2"/>
  </si>
  <si>
    <t>Ｔ字路</t>
    <rPh sb="1" eb="3">
      <t>ジロ</t>
    </rPh>
    <phoneticPr fontId="2"/>
  </si>
  <si>
    <t>十字路</t>
    <rPh sb="0" eb="1">
      <t>ジュウ</t>
    </rPh>
    <rPh sb="1" eb="2">
      <t>ジ</t>
    </rPh>
    <rPh sb="2" eb="3">
      <t>ロ</t>
    </rPh>
    <phoneticPr fontId="2"/>
  </si>
  <si>
    <t>御油　S</t>
    <rPh sb="0" eb="1">
      <t>オ</t>
    </rPh>
    <rPh sb="1" eb="2">
      <t>アブラ</t>
    </rPh>
    <phoneticPr fontId="2"/>
  </si>
  <si>
    <t>金仙寺湖　Ｓ</t>
    <rPh sb="0" eb="3">
      <t>キンセンジ</t>
    </rPh>
    <rPh sb="3" eb="4">
      <t>コ</t>
    </rPh>
    <phoneticPr fontId="2"/>
  </si>
  <si>
    <t>左側側道へ</t>
    <rPh sb="0" eb="2">
      <t>ヒダリガワ</t>
    </rPh>
    <rPh sb="2" eb="3">
      <t>ガワ</t>
    </rPh>
    <rPh sb="3" eb="4">
      <t>ミチ</t>
    </rPh>
    <phoneticPr fontId="2"/>
  </si>
  <si>
    <t>右は自転車不可。左側の道を進み県道82号線へ。しばらくすると甲寿橋の交差点を直進。その先、住宅街なので歩行者に注意すること。</t>
    <rPh sb="0" eb="1">
      <t>ミギ</t>
    </rPh>
    <rPh sb="2" eb="5">
      <t>ジテンシャ</t>
    </rPh>
    <rPh sb="5" eb="7">
      <t>フカ</t>
    </rPh>
    <rPh sb="8" eb="10">
      <t>ヒダリガワ</t>
    </rPh>
    <rPh sb="11" eb="12">
      <t>ミチ</t>
    </rPh>
    <rPh sb="13" eb="14">
      <t>スス</t>
    </rPh>
    <rPh sb="15" eb="17">
      <t>ケンドウ</t>
    </rPh>
    <rPh sb="19" eb="21">
      <t>ゴウセン</t>
    </rPh>
    <rPh sb="30" eb="31">
      <t>コウ</t>
    </rPh>
    <rPh sb="31" eb="32">
      <t>コトブキ</t>
    </rPh>
    <rPh sb="32" eb="33">
      <t>バシ</t>
    </rPh>
    <rPh sb="34" eb="37">
      <t>コウサテン</t>
    </rPh>
    <rPh sb="38" eb="40">
      <t>チョクシン</t>
    </rPh>
    <rPh sb="43" eb="44">
      <t>サキ</t>
    </rPh>
    <rPh sb="45" eb="48">
      <t>ジュウタクガイ</t>
    </rPh>
    <rPh sb="51" eb="54">
      <t>ホコウシャ</t>
    </rPh>
    <rPh sb="55" eb="57">
      <t>チュウイ</t>
    </rPh>
    <phoneticPr fontId="2"/>
  </si>
  <si>
    <t>T字路　S</t>
    <rPh sb="1" eb="3">
      <t>ジロ</t>
    </rPh>
    <phoneticPr fontId="1"/>
  </si>
  <si>
    <t>市道→県道5号</t>
    <rPh sb="0" eb="2">
      <t>シドウ</t>
    </rPh>
    <rPh sb="3" eb="5">
      <t>ケンドウ</t>
    </rPh>
    <rPh sb="6" eb="7">
      <t>ゴウ</t>
    </rPh>
    <phoneticPr fontId="2"/>
  </si>
  <si>
    <t>県道5号→県道72４号→国道29号</t>
    <phoneticPr fontId="2"/>
  </si>
  <si>
    <t>五辻　T字路</t>
    <rPh sb="0" eb="2">
      <t>イツツジ</t>
    </rPh>
    <rPh sb="4" eb="6">
      <t>ジロ</t>
    </rPh>
    <phoneticPr fontId="2"/>
  </si>
  <si>
    <t>PCのローソンは右側、レシート取得。直進。</t>
    <rPh sb="8" eb="10">
      <t>ミギガワ</t>
    </rPh>
    <rPh sb="15" eb="17">
      <t>シュトク</t>
    </rPh>
    <rPh sb="18" eb="20">
      <t>チョクシン</t>
    </rPh>
    <phoneticPr fontId="2"/>
  </si>
  <si>
    <t>日置北　Ｓ</t>
    <rPh sb="0" eb="2">
      <t>ヒオキ</t>
    </rPh>
    <rPh sb="2" eb="3">
      <t>キタ</t>
    </rPh>
    <phoneticPr fontId="2"/>
  </si>
  <si>
    <t>県道12号</t>
    <rPh sb="0" eb="2">
      <t>ケンドウ</t>
    </rPh>
    <rPh sb="4" eb="5">
      <t>ゴウ</t>
    </rPh>
    <phoneticPr fontId="2"/>
  </si>
  <si>
    <t>定番の城東トンネルへの上りです。</t>
    <rPh sb="0" eb="2">
      <t>テイバン</t>
    </rPh>
    <rPh sb="3" eb="5">
      <t>ジョウトウ</t>
    </rPh>
    <rPh sb="11" eb="12">
      <t>ノボ</t>
    </rPh>
    <phoneticPr fontId="2"/>
  </si>
  <si>
    <t>（通過チェック・フォトコントロール）④
城東トンネル　入口</t>
    <rPh sb="1" eb="3">
      <t>ツウカ</t>
    </rPh>
    <rPh sb="20" eb="22">
      <t>ジョウトウ</t>
    </rPh>
    <rPh sb="27" eb="29">
      <t>イリグチ</t>
    </rPh>
    <phoneticPr fontId="2"/>
  </si>
  <si>
    <t>レシート取得すること。取得したらゴール受付マクドナルドへ移動</t>
    <rPh sb="4" eb="6">
      <t>シュトク</t>
    </rPh>
    <rPh sb="11" eb="13">
      <t>シュトク</t>
    </rPh>
    <rPh sb="19" eb="21">
      <t>ウケツケ</t>
    </rPh>
    <rPh sb="28" eb="30">
      <t>イドウ</t>
    </rPh>
    <phoneticPr fontId="2"/>
  </si>
  <si>
    <t>ゴールＰＣ　
ローソン灘烏帽子町一丁目店</t>
    <phoneticPr fontId="2"/>
  </si>
  <si>
    <t>左側</t>
    <rPh sb="0" eb="2">
      <t>ヒダリガワ</t>
    </rPh>
    <phoneticPr fontId="2"/>
  </si>
  <si>
    <t>ゴール受付
マクドナルド　2号線脇浜店</t>
    <rPh sb="3" eb="5">
      <t>ウケツケ</t>
    </rPh>
    <rPh sb="14" eb="16">
      <t>ゴウセン</t>
    </rPh>
    <rPh sb="16" eb="18">
      <t>ワキハマ</t>
    </rPh>
    <rPh sb="18" eb="19">
      <t>テン</t>
    </rPh>
    <phoneticPr fontId="2"/>
  </si>
  <si>
    <t>国道2号線</t>
    <rPh sb="0" eb="2">
      <t>コクドウ</t>
    </rPh>
    <rPh sb="3" eb="5">
      <t>ゴウセン</t>
    </rPh>
    <phoneticPr fontId="2"/>
  </si>
  <si>
    <t>岩屋　S</t>
    <rPh sb="0" eb="2">
      <t>イワヤ</t>
    </rPh>
    <phoneticPr fontId="2"/>
  </si>
  <si>
    <t>十字路</t>
    <rPh sb="0" eb="3">
      <t>ジュウジロ</t>
    </rPh>
    <phoneticPr fontId="2"/>
  </si>
  <si>
    <t>城東トンネルをバックに自転車の写真を取ること。
ここから九十九折の下り。気をつけて下ってください。</t>
    <rPh sb="0" eb="2">
      <t>ジョウトウ</t>
    </rPh>
    <rPh sb="11" eb="14">
      <t>ジテンシャ</t>
    </rPh>
    <rPh sb="15" eb="17">
      <t>シャシン</t>
    </rPh>
    <rPh sb="18" eb="19">
      <t>ト</t>
    </rPh>
    <rPh sb="28" eb="31">
      <t>ツヅラ</t>
    </rPh>
    <rPh sb="31" eb="32">
      <t>オリ</t>
    </rPh>
    <rPh sb="33" eb="34">
      <t>クダ</t>
    </rPh>
    <rPh sb="36" eb="37">
      <t>キ</t>
    </rPh>
    <rPh sb="41" eb="42">
      <t>クダ</t>
    </rPh>
    <phoneticPr fontId="2"/>
  </si>
  <si>
    <t>歩道橋をわたってください。</t>
    <rPh sb="0" eb="3">
      <t>ホドウキョウ</t>
    </rPh>
    <phoneticPr fontId="2"/>
  </si>
  <si>
    <t>（通過チェック・フォトコントロール）③峰山高原　入口</t>
    <rPh sb="19" eb="21">
      <t>ミネヤマ</t>
    </rPh>
    <rPh sb="21" eb="23">
      <t>コウゲン</t>
    </rPh>
    <rPh sb="24" eb="26">
      <t>イリグチ</t>
    </rPh>
    <phoneticPr fontId="2"/>
  </si>
  <si>
    <t>入口のゲートをバックに自転車の写真を取ること</t>
    <rPh sb="0" eb="2">
      <t>イリグチ</t>
    </rPh>
    <rPh sb="11" eb="14">
      <t>ジテンシャ</t>
    </rPh>
    <rPh sb="15" eb="17">
      <t>シャシン</t>
    </rPh>
    <rPh sb="18" eb="19">
      <t>ト</t>
    </rPh>
    <phoneticPr fontId="2"/>
  </si>
  <si>
    <t>（通過チェック・フォトコントロール）④城東トンネル　入口</t>
    <phoneticPr fontId="2"/>
  </si>
  <si>
    <t>城東トンネル入口をバックに自転車の写真を取ること</t>
    <rPh sb="0" eb="2">
      <t>ジョウトウ</t>
    </rPh>
    <rPh sb="6" eb="8">
      <t>イリグチ</t>
    </rPh>
    <rPh sb="13" eb="15">
      <t>ジテン</t>
    </rPh>
    <rPh sb="15" eb="16">
      <t>シャ</t>
    </rPh>
    <rPh sb="17" eb="19">
      <t>シャシン</t>
    </rPh>
    <rPh sb="20" eb="21">
      <t>ト</t>
    </rPh>
    <phoneticPr fontId="2"/>
  </si>
  <si>
    <t>（通過チェック・フォトコントロール）③
峰山高原　入口ゲート</t>
    <rPh sb="1" eb="3">
      <t>ツウカ</t>
    </rPh>
    <rPh sb="20" eb="22">
      <t>ミネヤマ</t>
    </rPh>
    <rPh sb="22" eb="24">
      <t>コウゲン</t>
    </rPh>
    <rPh sb="25" eb="27">
      <t>イリグチ</t>
    </rPh>
    <phoneticPr fontId="2"/>
  </si>
  <si>
    <t>入口のゲートをバックに写真撮影。来た道戻ってそのまま直進して下ります。下り区間は九十九折なので注意して下ること！！</t>
    <rPh sb="0" eb="2">
      <t>イリグチ</t>
    </rPh>
    <rPh sb="11" eb="13">
      <t>シャシン</t>
    </rPh>
    <rPh sb="13" eb="15">
      <t>サツエイ</t>
    </rPh>
    <rPh sb="16" eb="17">
      <t>キ</t>
    </rPh>
    <rPh sb="18" eb="19">
      <t>ミチ</t>
    </rPh>
    <rPh sb="19" eb="20">
      <t>モド</t>
    </rPh>
    <rPh sb="26" eb="28">
      <t>チョクシン</t>
    </rPh>
    <rPh sb="30" eb="31">
      <t>クダ</t>
    </rPh>
    <rPh sb="35" eb="36">
      <t>クダ</t>
    </rPh>
    <rPh sb="37" eb="39">
      <t>クカン</t>
    </rPh>
    <rPh sb="40" eb="43">
      <t>ツヅラ</t>
    </rPh>
    <rPh sb="43" eb="44">
      <t>オリ</t>
    </rPh>
    <rPh sb="47" eb="49">
      <t>チュウイ</t>
    </rPh>
    <rPh sb="51" eb="52">
      <t>クダ</t>
    </rPh>
    <phoneticPr fontId="2"/>
  </si>
  <si>
    <t>15:23～01:40</t>
    <phoneticPr fontId="2"/>
  </si>
  <si>
    <t>お疲れ様でした。ゴール受付を行ってください。</t>
    <rPh sb="1" eb="2">
      <t>ツカ</t>
    </rPh>
    <rPh sb="3" eb="4">
      <t>サマ</t>
    </rPh>
    <rPh sb="11" eb="13">
      <t>ウケツケ</t>
    </rPh>
    <rPh sb="14" eb="15">
      <t>オコナ</t>
    </rPh>
    <phoneticPr fontId="2"/>
  </si>
  <si>
    <t>ブリーフィング・車検</t>
    <rPh sb="8" eb="10">
      <t>シャケン</t>
    </rPh>
    <phoneticPr fontId="2"/>
  </si>
  <si>
    <t>スタート</t>
    <phoneticPr fontId="1"/>
  </si>
  <si>
    <t>受付（HATなぎさ公園）</t>
    <rPh sb="0" eb="2">
      <t>ウケツケ</t>
    </rPh>
    <rPh sb="9" eb="11">
      <t>コウエン</t>
    </rPh>
    <phoneticPr fontId="2"/>
  </si>
  <si>
    <t>6:20～</t>
    <phoneticPr fontId="2"/>
  </si>
  <si>
    <t>6:40～</t>
    <phoneticPr fontId="2"/>
  </si>
  <si>
    <t>ゴール受付
3時30分まで</t>
    <rPh sb="3" eb="5">
      <t>ウケツケ</t>
    </rPh>
    <rPh sb="7" eb="8">
      <t>ジ</t>
    </rPh>
    <rPh sb="10" eb="11">
      <t>フン</t>
    </rPh>
    <phoneticPr fontId="2"/>
  </si>
  <si>
    <t>13:57～22:36</t>
    <phoneticPr fontId="2"/>
  </si>
  <si>
    <t>10.11～14:12</t>
    <phoneticPr fontId="2"/>
  </si>
  <si>
    <t>11:51～18:00</t>
    <phoneticPr fontId="2"/>
  </si>
  <si>
    <t>16:00～03:00</t>
    <phoneticPr fontId="2"/>
  </si>
  <si>
    <t>青垣方面へ。184キロ地点を左折すると黒川温泉があります、時間がある人は是非どうぞ。186キロ地点からの青垣峠の下りは道も細くガードレールもありません。大変危険なので安全に下ってください。</t>
    <rPh sb="0" eb="2">
      <t>アオガキ</t>
    </rPh>
    <rPh sb="2" eb="4">
      <t>ホウメン</t>
    </rPh>
    <rPh sb="29" eb="31">
      <t>ジカン</t>
    </rPh>
    <rPh sb="34" eb="35">
      <t>ヒト</t>
    </rPh>
    <rPh sb="36" eb="38">
      <t>ゼヒ</t>
    </rPh>
    <phoneticPr fontId="2"/>
  </si>
  <si>
    <t>京口橋北詰　S</t>
    <rPh sb="0" eb="3">
      <t>キョウグチバシ</t>
    </rPh>
    <rPh sb="3" eb="5">
      <t>キタヅメ</t>
    </rPh>
    <phoneticPr fontId="2"/>
  </si>
  <si>
    <t>ト字路</t>
    <rPh sb="1" eb="3">
      <t>ジロ</t>
    </rPh>
    <phoneticPr fontId="2"/>
  </si>
  <si>
    <t>県道319号</t>
    <rPh sb="0" eb="2">
      <t>ケンドウ</t>
    </rPh>
    <rPh sb="5" eb="6">
      <t>ゴウ</t>
    </rPh>
    <phoneticPr fontId="2"/>
  </si>
  <si>
    <t>やや勾配のある坂を上ります</t>
    <rPh sb="2" eb="4">
      <t>コウバイ</t>
    </rPh>
    <rPh sb="7" eb="8">
      <t>サカ</t>
    </rPh>
    <rPh sb="9" eb="10">
      <t>ノボ</t>
    </rPh>
    <phoneticPr fontId="2"/>
  </si>
  <si>
    <t>県道33号</t>
    <rPh sb="0" eb="2">
      <t>ケンドウ</t>
    </rPh>
    <rPh sb="4" eb="5">
      <t>ゴウ</t>
    </rPh>
    <phoneticPr fontId="2"/>
  </si>
  <si>
    <t>市道→県道327号</t>
    <rPh sb="0" eb="2">
      <t>シドウ</t>
    </rPh>
    <rPh sb="3" eb="5">
      <t>ケンドウ</t>
    </rPh>
    <rPh sb="8" eb="9">
      <t>ゴウ</t>
    </rPh>
    <phoneticPr fontId="2"/>
  </si>
  <si>
    <t>道場東　S</t>
    <rPh sb="0" eb="2">
      <t>ドウジョウ</t>
    </rPh>
    <rPh sb="2" eb="3">
      <t>ヒガシ</t>
    </rPh>
    <phoneticPr fontId="2"/>
  </si>
  <si>
    <t>この先ダムあり。道が細いので気をつけること。</t>
    <rPh sb="2" eb="3">
      <t>サキ</t>
    </rPh>
    <rPh sb="8" eb="9">
      <t>ミチ</t>
    </rPh>
    <rPh sb="10" eb="11">
      <t>ホソ</t>
    </rPh>
    <rPh sb="14" eb="15">
      <t>キ</t>
    </rPh>
    <phoneticPr fontId="2"/>
  </si>
  <si>
    <t>BRM423近畿300km神戸(乙) 山と渓谷</t>
    <rPh sb="6" eb="8">
      <t>キンキ</t>
    </rPh>
    <rPh sb="13" eb="15">
      <t>コウベ</t>
    </rPh>
    <rPh sb="16" eb="17">
      <t>イツ</t>
    </rPh>
    <rPh sb="19" eb="20">
      <t>ヤマ</t>
    </rPh>
    <rPh sb="21" eb="23">
      <t>ケイコク</t>
    </rPh>
    <phoneticPr fontId="2"/>
  </si>
  <si>
    <t>船坂　S</t>
    <rPh sb="0" eb="2">
      <t>フナサカ</t>
    </rPh>
    <phoneticPr fontId="2"/>
  </si>
  <si>
    <t>角にローソンありますが23時でしまります</t>
    <rPh sb="0" eb="1">
      <t>カド</t>
    </rPh>
    <rPh sb="13" eb="14">
      <t>ジ</t>
    </rPh>
    <phoneticPr fontId="2"/>
  </si>
  <si>
    <t>県道327号</t>
    <rPh sb="0" eb="2">
      <t>ケンドウ</t>
    </rPh>
    <rPh sb="5" eb="6">
      <t>ゴウ</t>
    </rPh>
    <phoneticPr fontId="2"/>
  </si>
  <si>
    <t>（通過チェック・フォトコントロール）④
川下川ダム</t>
    <rPh sb="20" eb="22">
      <t>カワシタ</t>
    </rPh>
    <rPh sb="22" eb="23">
      <t>カワ</t>
    </rPh>
    <phoneticPr fontId="2"/>
  </si>
  <si>
    <t>川下川ダム石碑をバックに自転車の写真を撮ること。</t>
    <phoneticPr fontId="2"/>
  </si>
  <si>
    <t>（通過チェック・フォトコントロール）⑤川下川ダム</t>
    <rPh sb="19" eb="22">
      <t>カワシモカワ</t>
    </rPh>
    <phoneticPr fontId="2"/>
  </si>
  <si>
    <t>大山下　S</t>
    <rPh sb="0" eb="1">
      <t>オオ</t>
    </rPh>
    <rPh sb="1" eb="3">
      <t>ヤマシタ</t>
    </rPh>
    <phoneticPr fontId="2"/>
  </si>
  <si>
    <t>6:00スタート　公園を出て左方向へ進む</t>
    <rPh sb="9" eb="11">
      <t>コウエン</t>
    </rPh>
    <rPh sb="12" eb="13">
      <t>デ</t>
    </rPh>
    <rPh sb="14" eb="15">
      <t>ヒダリ</t>
    </rPh>
    <rPh sb="15" eb="17">
      <t>ホウコウ</t>
    </rPh>
    <rPh sb="18" eb="19">
      <t>スス</t>
    </rPh>
    <phoneticPr fontId="1"/>
  </si>
  <si>
    <t>06:00～06:30</t>
    <phoneticPr fontId="2"/>
  </si>
  <si>
    <t>15:00～02：00</t>
    <phoneticPr fontId="2"/>
  </si>
  <si>
    <t>12：55～21：32</t>
    <phoneticPr fontId="2"/>
  </si>
  <si>
    <t>11:46～19:04</t>
    <phoneticPr fontId="2"/>
  </si>
  <si>
    <t>10:51～17：00</t>
    <phoneticPr fontId="2"/>
  </si>
  <si>
    <t>9.11～13：12</t>
    <phoneticPr fontId="2"/>
  </si>
  <si>
    <t>ゴール受付は2時30分まで</t>
    <rPh sb="3" eb="5">
      <t>ウケツケ</t>
    </rPh>
    <rPh sb="7" eb="8">
      <t>ジ</t>
    </rPh>
    <rPh sb="10" eb="11">
      <t>フン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</si>
</sst>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4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  <scheme val="major"/>
    </font>
    <font>
      <sz val="10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b/>
      <sz val="9"/>
      <color rgb="FFFF0000"/>
      <name val="ＭＳ Ｐゴシック"/>
      <family val="3"/>
      <charset val="128"/>
      <scheme val="major"/>
    </font>
    <font>
      <sz val="9"/>
      <color rgb="FFFF0000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123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176" fontId="5" fillId="0" borderId="0" xfId="0" applyNumberFormat="1" applyFont="1" applyFill="1" applyAlignment="1">
      <alignment horizontal="left" vertical="center"/>
    </xf>
    <xf numFmtId="176" fontId="4" fillId="0" borderId="0" xfId="0" applyNumberFormat="1" applyFont="1" applyAlignment="1">
      <alignment horizontal="right" vertical="center"/>
    </xf>
    <xf numFmtId="14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>
      <alignment vertical="center"/>
    </xf>
    <xf numFmtId="0" fontId="7" fillId="0" borderId="1" xfId="0" applyFont="1" applyBorder="1">
      <alignment vertical="center"/>
    </xf>
    <xf numFmtId="0" fontId="7" fillId="0" borderId="2" xfId="0" applyFont="1" applyBorder="1">
      <alignment vertical="center"/>
    </xf>
    <xf numFmtId="176" fontId="7" fillId="0" borderId="2" xfId="0" applyNumberFormat="1" applyFont="1" applyFill="1" applyBorder="1" applyAlignment="1">
      <alignment horizontal="left" vertical="center"/>
    </xf>
    <xf numFmtId="176" fontId="7" fillId="0" borderId="2" xfId="0" applyNumberFormat="1" applyFont="1" applyFill="1" applyBorder="1" applyAlignment="1">
      <alignment horizontal="right" vertical="center"/>
    </xf>
    <xf numFmtId="0" fontId="8" fillId="0" borderId="2" xfId="0" applyFont="1" applyBorder="1">
      <alignment vertical="center"/>
    </xf>
    <xf numFmtId="0" fontId="8" fillId="0" borderId="2" xfId="0" applyFont="1" applyBorder="1" applyAlignment="1">
      <alignment vertical="center"/>
    </xf>
    <xf numFmtId="0" fontId="8" fillId="0" borderId="3" xfId="0" applyFont="1" applyBorder="1">
      <alignment vertical="center"/>
    </xf>
    <xf numFmtId="0" fontId="7" fillId="2" borderId="5" xfId="0" applyFont="1" applyFill="1" applyBorder="1">
      <alignment vertical="center"/>
    </xf>
    <xf numFmtId="0" fontId="7" fillId="2" borderId="6" xfId="0" applyFont="1" applyFill="1" applyBorder="1">
      <alignment vertical="center"/>
    </xf>
    <xf numFmtId="176" fontId="7" fillId="2" borderId="5" xfId="0" applyNumberFormat="1" applyFont="1" applyFill="1" applyBorder="1" applyAlignment="1">
      <alignment horizontal="left" vertical="center"/>
    </xf>
    <xf numFmtId="176" fontId="7" fillId="2" borderId="6" xfId="0" applyNumberFormat="1" applyFont="1" applyFill="1" applyBorder="1" applyAlignment="1">
      <alignment horizontal="right" vertical="center"/>
    </xf>
    <xf numFmtId="0" fontId="8" fillId="2" borderId="6" xfId="0" applyFont="1" applyFill="1" applyBorder="1">
      <alignment vertical="center"/>
    </xf>
    <xf numFmtId="0" fontId="8" fillId="2" borderId="6" xfId="0" applyFont="1" applyFill="1" applyBorder="1" applyAlignment="1">
      <alignment vertical="center"/>
    </xf>
    <xf numFmtId="0" fontId="8" fillId="2" borderId="7" xfId="0" applyFont="1" applyFill="1" applyBorder="1">
      <alignment vertical="center"/>
    </xf>
    <xf numFmtId="22" fontId="4" fillId="0" borderId="0" xfId="0" applyNumberFormat="1" applyFont="1" applyFill="1">
      <alignment vertical="center"/>
    </xf>
    <xf numFmtId="0" fontId="7" fillId="0" borderId="4" xfId="0" applyFont="1" applyFill="1" applyBorder="1">
      <alignment vertical="center"/>
    </xf>
    <xf numFmtId="0" fontId="7" fillId="0" borderId="5" xfId="0" applyFont="1" applyFill="1" applyBorder="1">
      <alignment vertical="center"/>
    </xf>
    <xf numFmtId="0" fontId="7" fillId="0" borderId="6" xfId="0" applyFont="1" applyFill="1" applyBorder="1">
      <alignment vertical="center"/>
    </xf>
    <xf numFmtId="176" fontId="7" fillId="0" borderId="5" xfId="0" applyNumberFormat="1" applyFont="1" applyFill="1" applyBorder="1" applyAlignment="1">
      <alignment horizontal="left" vertical="center"/>
    </xf>
    <xf numFmtId="176" fontId="7" fillId="0" borderId="6" xfId="0" applyNumberFormat="1" applyFont="1" applyFill="1" applyBorder="1" applyAlignment="1">
      <alignment horizontal="right" vertical="center"/>
    </xf>
    <xf numFmtId="0" fontId="5" fillId="0" borderId="6" xfId="0" applyFont="1" applyFill="1" applyBorder="1">
      <alignment vertical="center"/>
    </xf>
    <xf numFmtId="0" fontId="5" fillId="0" borderId="6" xfId="0" applyFont="1" applyFill="1" applyBorder="1" applyAlignment="1">
      <alignment vertical="center"/>
    </xf>
    <xf numFmtId="176" fontId="7" fillId="0" borderId="5" xfId="0" applyNumberFormat="1" applyFont="1" applyFill="1" applyBorder="1" applyAlignment="1">
      <alignment horizontal="right" vertical="center"/>
    </xf>
    <xf numFmtId="0" fontId="5" fillId="0" borderId="5" xfId="0" applyFont="1" applyFill="1" applyBorder="1">
      <alignment vertical="center"/>
    </xf>
    <xf numFmtId="0" fontId="5" fillId="0" borderId="5" xfId="0" applyFont="1" applyFill="1" applyBorder="1" applyAlignment="1">
      <alignment vertical="center" wrapText="1"/>
    </xf>
    <xf numFmtId="0" fontId="7" fillId="3" borderId="5" xfId="0" applyFont="1" applyFill="1" applyBorder="1">
      <alignment vertical="center"/>
    </xf>
    <xf numFmtId="176" fontId="7" fillId="3" borderId="5" xfId="0" applyNumberFormat="1" applyFont="1" applyFill="1" applyBorder="1" applyAlignment="1">
      <alignment horizontal="right" vertical="center"/>
    </xf>
    <xf numFmtId="0" fontId="5" fillId="3" borderId="5" xfId="0" applyFont="1" applyFill="1" applyBorder="1">
      <alignment vertical="center"/>
    </xf>
    <xf numFmtId="0" fontId="5" fillId="3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/>
    </xf>
    <xf numFmtId="0" fontId="7" fillId="0" borderId="9" xfId="0" applyFont="1" applyFill="1" applyBorder="1">
      <alignment vertical="center"/>
    </xf>
    <xf numFmtId="0" fontId="5" fillId="0" borderId="9" xfId="0" applyFont="1" applyFill="1" applyBorder="1" applyAlignment="1">
      <alignment vertical="center" wrapText="1"/>
    </xf>
    <xf numFmtId="0" fontId="7" fillId="0" borderId="0" xfId="0" applyFont="1" applyBorder="1">
      <alignment vertical="center"/>
    </xf>
    <xf numFmtId="0" fontId="7" fillId="0" borderId="5" xfId="0" applyFont="1" applyFill="1" applyBorder="1" applyAlignment="1">
      <alignment vertical="center" wrapText="1"/>
    </xf>
    <xf numFmtId="0" fontId="10" fillId="0" borderId="5" xfId="0" applyFont="1" applyFill="1" applyBorder="1" applyAlignment="1">
      <alignment vertical="center" wrapText="1"/>
    </xf>
    <xf numFmtId="0" fontId="4" fillId="0" borderId="0" xfId="0" applyFont="1" applyFill="1">
      <alignment vertical="center"/>
    </xf>
    <xf numFmtId="176" fontId="7" fillId="2" borderId="5" xfId="0" applyNumberFormat="1" applyFont="1" applyFill="1" applyBorder="1" applyAlignment="1">
      <alignment horizontal="right" vertical="center"/>
    </xf>
    <xf numFmtId="0" fontId="5" fillId="2" borderId="5" xfId="0" applyFont="1" applyFill="1" applyBorder="1">
      <alignment vertical="center"/>
    </xf>
    <xf numFmtId="0" fontId="8" fillId="2" borderId="5" xfId="0" applyFont="1" applyFill="1" applyBorder="1" applyAlignment="1">
      <alignment vertical="center" wrapText="1"/>
    </xf>
    <xf numFmtId="0" fontId="7" fillId="4" borderId="9" xfId="0" applyFont="1" applyFill="1" applyBorder="1">
      <alignment vertical="center"/>
    </xf>
    <xf numFmtId="176" fontId="7" fillId="4" borderId="5" xfId="0" applyNumberFormat="1" applyFont="1" applyFill="1" applyBorder="1" applyAlignment="1">
      <alignment horizontal="left" vertical="center"/>
    </xf>
    <xf numFmtId="176" fontId="7" fillId="4" borderId="5" xfId="0" applyNumberFormat="1" applyFont="1" applyFill="1" applyBorder="1" applyAlignment="1">
      <alignment horizontal="right" vertical="center"/>
    </xf>
    <xf numFmtId="0" fontId="9" fillId="4" borderId="9" xfId="0" applyFont="1" applyFill="1" applyBorder="1" applyAlignment="1">
      <alignment vertical="center" wrapText="1"/>
    </xf>
    <xf numFmtId="176" fontId="8" fillId="4" borderId="10" xfId="0" applyNumberFormat="1" applyFont="1" applyFill="1" applyBorder="1">
      <alignment vertical="center"/>
    </xf>
    <xf numFmtId="0" fontId="7" fillId="0" borderId="9" xfId="0" applyFont="1" applyFill="1" applyBorder="1" applyAlignment="1">
      <alignment vertical="center" wrapText="1"/>
    </xf>
    <xf numFmtId="0" fontId="5" fillId="0" borderId="9" xfId="0" applyFont="1" applyFill="1" applyBorder="1">
      <alignment vertical="center"/>
    </xf>
    <xf numFmtId="0" fontId="11" fillId="0" borderId="9" xfId="0" applyFont="1" applyFill="1" applyBorder="1" applyAlignment="1">
      <alignment vertical="center"/>
    </xf>
    <xf numFmtId="0" fontId="5" fillId="0" borderId="9" xfId="0" applyFont="1" applyFill="1" applyBorder="1" applyAlignment="1">
      <alignment vertical="center"/>
    </xf>
    <xf numFmtId="0" fontId="7" fillId="2" borderId="9" xfId="0" applyFont="1" applyFill="1" applyBorder="1">
      <alignment vertical="center"/>
    </xf>
    <xf numFmtId="0" fontId="8" fillId="2" borderId="9" xfId="0" applyFont="1" applyFill="1" applyBorder="1">
      <alignment vertical="center"/>
    </xf>
    <xf numFmtId="0" fontId="8" fillId="2" borderId="9" xfId="0" applyFont="1" applyFill="1" applyBorder="1" applyAlignment="1">
      <alignment vertical="center"/>
    </xf>
    <xf numFmtId="176" fontId="8" fillId="2" borderId="10" xfId="0" applyNumberFormat="1" applyFont="1" applyFill="1" applyBorder="1">
      <alignment vertical="center"/>
    </xf>
    <xf numFmtId="176" fontId="4" fillId="0" borderId="0" xfId="0" applyNumberFormat="1" applyFont="1" applyFill="1">
      <alignment vertical="center"/>
    </xf>
    <xf numFmtId="0" fontId="10" fillId="0" borderId="9" xfId="0" applyFont="1" applyFill="1" applyBorder="1" applyAlignment="1">
      <alignment vertical="center" wrapText="1"/>
    </xf>
    <xf numFmtId="0" fontId="8" fillId="0" borderId="9" xfId="0" applyFont="1" applyFill="1" applyBorder="1">
      <alignment vertical="center"/>
    </xf>
    <xf numFmtId="0" fontId="9" fillId="0" borderId="9" xfId="0" applyFont="1" applyFill="1" applyBorder="1" applyAlignment="1">
      <alignment vertical="center" wrapText="1"/>
    </xf>
    <xf numFmtId="176" fontId="8" fillId="0" borderId="10" xfId="0" applyNumberFormat="1" applyFont="1" applyFill="1" applyBorder="1">
      <alignment vertical="center"/>
    </xf>
    <xf numFmtId="0" fontId="4" fillId="0" borderId="0" xfId="0" applyFont="1" applyBorder="1" applyAlignment="1">
      <alignment vertical="center"/>
    </xf>
    <xf numFmtId="0" fontId="12" fillId="0" borderId="0" xfId="0" applyFont="1" applyAlignment="1">
      <alignment vertical="center"/>
    </xf>
    <xf numFmtId="176" fontId="12" fillId="0" borderId="0" xfId="0" applyNumberFormat="1" applyFont="1" applyAlignment="1">
      <alignment horizontal="right" vertical="center"/>
    </xf>
    <xf numFmtId="0" fontId="12" fillId="0" borderId="0" xfId="0" applyFont="1" applyBorder="1" applyAlignment="1">
      <alignment vertical="center"/>
    </xf>
    <xf numFmtId="0" fontId="12" fillId="0" borderId="0" xfId="0" applyFont="1">
      <alignment vertical="center"/>
    </xf>
    <xf numFmtId="0" fontId="8" fillId="0" borderId="9" xfId="0" applyFont="1" applyFill="1" applyBorder="1" applyAlignment="1">
      <alignment vertical="center"/>
    </xf>
    <xf numFmtId="0" fontId="7" fillId="5" borderId="9" xfId="0" applyFont="1" applyFill="1" applyBorder="1" applyAlignment="1">
      <alignment vertical="center" wrapText="1"/>
    </xf>
    <xf numFmtId="0" fontId="7" fillId="5" borderId="9" xfId="0" applyFont="1" applyFill="1" applyBorder="1">
      <alignment vertical="center"/>
    </xf>
    <xf numFmtId="176" fontId="7" fillId="5" borderId="5" xfId="0" applyNumberFormat="1" applyFont="1" applyFill="1" applyBorder="1" applyAlignment="1">
      <alignment horizontal="left" vertical="center"/>
    </xf>
    <xf numFmtId="176" fontId="7" fillId="5" borderId="5" xfId="0" applyNumberFormat="1" applyFont="1" applyFill="1" applyBorder="1" applyAlignment="1">
      <alignment horizontal="right" vertical="center"/>
    </xf>
    <xf numFmtId="0" fontId="5" fillId="5" borderId="9" xfId="0" applyFont="1" applyFill="1" applyBorder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9" xfId="0" applyFont="1" applyFill="1" applyBorder="1">
      <alignment vertical="center"/>
    </xf>
    <xf numFmtId="176" fontId="8" fillId="5" borderId="10" xfId="0" applyNumberFormat="1" applyFont="1" applyFill="1" applyBorder="1">
      <alignment vertical="center"/>
    </xf>
    <xf numFmtId="0" fontId="7" fillId="5" borderId="5" xfId="0" applyFont="1" applyFill="1" applyBorder="1" applyAlignment="1">
      <alignment vertical="center" wrapText="1"/>
    </xf>
    <xf numFmtId="0" fontId="7" fillId="5" borderId="5" xfId="0" applyFont="1" applyFill="1" applyBorder="1">
      <alignment vertical="center"/>
    </xf>
    <xf numFmtId="0" fontId="7" fillId="5" borderId="6" xfId="0" applyFont="1" applyFill="1" applyBorder="1">
      <alignment vertical="center"/>
    </xf>
    <xf numFmtId="0" fontId="5" fillId="5" borderId="5" xfId="0" applyFont="1" applyFill="1" applyBorder="1">
      <alignment vertical="center"/>
    </xf>
    <xf numFmtId="0" fontId="9" fillId="5" borderId="5" xfId="0" applyFont="1" applyFill="1" applyBorder="1" applyAlignment="1">
      <alignment vertical="center" wrapText="1"/>
    </xf>
    <xf numFmtId="0" fontId="8" fillId="0" borderId="7" xfId="0" applyFont="1" applyFill="1" applyBorder="1">
      <alignment vertical="center"/>
    </xf>
    <xf numFmtId="176" fontId="8" fillId="0" borderId="7" xfId="0" applyNumberFormat="1" applyFont="1" applyFill="1" applyBorder="1">
      <alignment vertical="center"/>
    </xf>
    <xf numFmtId="0" fontId="8" fillId="0" borderId="8" xfId="0" applyFont="1" applyFill="1" applyBorder="1">
      <alignment vertical="center"/>
    </xf>
    <xf numFmtId="176" fontId="8" fillId="3" borderId="8" xfId="0" applyNumberFormat="1" applyFont="1" applyFill="1" applyBorder="1">
      <alignment vertical="center"/>
    </xf>
    <xf numFmtId="176" fontId="8" fillId="5" borderId="8" xfId="0" applyNumberFormat="1" applyFont="1" applyFill="1" applyBorder="1">
      <alignment vertical="center"/>
    </xf>
    <xf numFmtId="176" fontId="8" fillId="0" borderId="8" xfId="0" applyNumberFormat="1" applyFont="1" applyFill="1" applyBorder="1">
      <alignment vertical="center"/>
    </xf>
    <xf numFmtId="0" fontId="8" fillId="2" borderId="8" xfId="0" applyFont="1" applyFill="1" applyBorder="1">
      <alignment vertical="center"/>
    </xf>
    <xf numFmtId="0" fontId="8" fillId="0" borderId="10" xfId="0" applyFont="1" applyFill="1" applyBorder="1">
      <alignment vertical="center"/>
    </xf>
    <xf numFmtId="0" fontId="6" fillId="0" borderId="0" xfId="0" applyFont="1" applyBorder="1">
      <alignment vertical="center"/>
    </xf>
    <xf numFmtId="0" fontId="7" fillId="2" borderId="4" xfId="0" applyFont="1" applyFill="1" applyBorder="1">
      <alignment vertical="center"/>
    </xf>
    <xf numFmtId="0" fontId="7" fillId="4" borderId="9" xfId="0" applyFont="1" applyFill="1" applyBorder="1" applyAlignment="1">
      <alignment vertical="center" wrapText="1"/>
    </xf>
    <xf numFmtId="0" fontId="5" fillId="4" borderId="9" xfId="0" applyFont="1" applyFill="1" applyBorder="1">
      <alignment vertical="center"/>
    </xf>
    <xf numFmtId="0" fontId="7" fillId="5" borderId="4" xfId="0" applyFont="1" applyFill="1" applyBorder="1">
      <alignment vertical="center"/>
    </xf>
    <xf numFmtId="0" fontId="5" fillId="2" borderId="9" xfId="0" applyFont="1" applyFill="1" applyBorder="1">
      <alignment vertical="center"/>
    </xf>
    <xf numFmtId="0" fontId="7" fillId="2" borderId="9" xfId="0" applyFont="1" applyFill="1" applyBorder="1" applyAlignment="1">
      <alignment vertical="center" wrapText="1"/>
    </xf>
    <xf numFmtId="0" fontId="7" fillId="4" borderId="4" xfId="0" applyFont="1" applyFill="1" applyBorder="1">
      <alignment vertical="center"/>
    </xf>
    <xf numFmtId="0" fontId="7" fillId="2" borderId="11" xfId="0" applyFont="1" applyFill="1" applyBorder="1">
      <alignment vertical="center"/>
    </xf>
    <xf numFmtId="0" fontId="7" fillId="2" borderId="12" xfId="0" applyFont="1" applyFill="1" applyBorder="1" applyAlignment="1">
      <alignment vertical="center" wrapText="1"/>
    </xf>
    <xf numFmtId="0" fontId="7" fillId="2" borderId="12" xfId="0" applyFont="1" applyFill="1" applyBorder="1">
      <alignment vertical="center"/>
    </xf>
    <xf numFmtId="176" fontId="7" fillId="2" borderId="12" xfId="0" applyNumberFormat="1" applyFont="1" applyFill="1" applyBorder="1" applyAlignment="1">
      <alignment horizontal="left" vertical="center"/>
    </xf>
    <xf numFmtId="176" fontId="7" fillId="2" borderId="12" xfId="0" applyNumberFormat="1" applyFont="1" applyFill="1" applyBorder="1" applyAlignment="1">
      <alignment horizontal="right" vertical="center"/>
    </xf>
    <xf numFmtId="0" fontId="8" fillId="2" borderId="12" xfId="0" applyFont="1" applyFill="1" applyBorder="1">
      <alignment vertical="center"/>
    </xf>
    <xf numFmtId="0" fontId="9" fillId="2" borderId="12" xfId="0" applyFont="1" applyFill="1" applyBorder="1" applyAlignment="1">
      <alignment vertical="center" wrapText="1"/>
    </xf>
    <xf numFmtId="176" fontId="8" fillId="2" borderId="13" xfId="0" applyNumberFormat="1" applyFont="1" applyFill="1" applyBorder="1">
      <alignment vertical="center"/>
    </xf>
    <xf numFmtId="0" fontId="11" fillId="0" borderId="9" xfId="0" applyFont="1" applyFill="1" applyBorder="1" applyAlignment="1">
      <alignment vertical="center" wrapText="1"/>
    </xf>
    <xf numFmtId="0" fontId="13" fillId="0" borderId="5" xfId="0" applyFont="1" applyFill="1" applyBorder="1">
      <alignment vertical="center"/>
    </xf>
    <xf numFmtId="176" fontId="13" fillId="0" borderId="5" xfId="0" applyNumberFormat="1" applyFont="1" applyFill="1" applyBorder="1" applyAlignment="1">
      <alignment horizontal="right" vertical="center"/>
    </xf>
    <xf numFmtId="0" fontId="13" fillId="0" borderId="9" xfId="0" applyFont="1" applyFill="1" applyBorder="1" applyAlignment="1">
      <alignment vertical="center" wrapText="1"/>
    </xf>
    <xf numFmtId="0" fontId="4" fillId="0" borderId="0" xfId="0" applyFont="1" applyFill="1" applyBorder="1">
      <alignment vertical="center"/>
    </xf>
    <xf numFmtId="0" fontId="13" fillId="0" borderId="5" xfId="0" applyFont="1" applyFill="1" applyBorder="1" applyAlignment="1">
      <alignment vertical="center" wrapText="1"/>
    </xf>
    <xf numFmtId="0" fontId="4" fillId="0" borderId="14" xfId="0" applyFont="1" applyFill="1" applyBorder="1">
      <alignment vertical="center"/>
    </xf>
    <xf numFmtId="0" fontId="12" fillId="0" borderId="0" xfId="0" applyFont="1" applyFill="1" applyBorder="1" applyAlignment="1">
      <alignment vertical="center"/>
    </xf>
    <xf numFmtId="176" fontId="4" fillId="0" borderId="0" xfId="0" applyNumberFormat="1" applyFont="1" applyFill="1" applyBorder="1" applyAlignment="1">
      <alignment horizontal="right" vertical="center"/>
    </xf>
    <xf numFmtId="176" fontId="5" fillId="0" borderId="0" xfId="0" applyNumberFormat="1" applyFont="1" applyFill="1" applyBorder="1" applyAlignment="1">
      <alignment horizontal="left" vertical="center"/>
    </xf>
    <xf numFmtId="0" fontId="12" fillId="0" borderId="5" xfId="0" applyFont="1" applyFill="1" applyBorder="1">
      <alignment vertical="center"/>
    </xf>
    <xf numFmtId="176" fontId="12" fillId="0" borderId="5" xfId="0" applyNumberFormat="1" applyFont="1" applyFill="1" applyBorder="1">
      <alignment vertical="center"/>
    </xf>
    <xf numFmtId="176" fontId="12" fillId="0" borderId="9" xfId="0" applyNumberFormat="1" applyFont="1" applyFill="1" applyBorder="1" applyAlignment="1">
      <alignment vertical="center" wrapText="1"/>
    </xf>
    <xf numFmtId="0" fontId="13" fillId="0" borderId="9" xfId="0" applyFont="1" applyFill="1" applyBorder="1">
      <alignment vertical="center"/>
    </xf>
    <xf numFmtId="0" fontId="5" fillId="4" borderId="9" xfId="0" applyFont="1" applyFill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2181225</xdr:colOff>
      <xdr:row>77</xdr:row>
      <xdr:rowOff>0</xdr:rowOff>
    </xdr:from>
    <xdr:to>
      <xdr:col>7</xdr:col>
      <xdr:colOff>42267</xdr:colOff>
      <xdr:row>96</xdr:row>
      <xdr:rowOff>142874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9E41D21-A34F-4422-92C5-AF30D1890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15678150"/>
          <a:ext cx="1794867" cy="3038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20237</xdr:rowOff>
    </xdr:from>
    <xdr:to>
      <xdr:col>3</xdr:col>
      <xdr:colOff>381000</xdr:colOff>
      <xdr:row>96</xdr:row>
      <xdr:rowOff>95247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EEEC809-F04E-4449-A115-1FCC7C2BA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50787"/>
          <a:ext cx="5010150" cy="2818210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101</xdr:row>
      <xdr:rowOff>95250</xdr:rowOff>
    </xdr:from>
    <xdr:to>
      <xdr:col>1</xdr:col>
      <xdr:colOff>2190750</xdr:colOff>
      <xdr:row>115</xdr:row>
      <xdr:rowOff>129117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8718EE4-3C7E-46C6-A814-EE4E9D190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19469100"/>
          <a:ext cx="1219200" cy="2167467"/>
        </a:xfrm>
        <a:prstGeom prst="rect">
          <a:avLst/>
        </a:prstGeom>
      </xdr:spPr>
    </xdr:pic>
    <xdr:clientData/>
  </xdr:twoCellAnchor>
  <xdr:twoCellAnchor editAs="oneCell">
    <xdr:from>
      <xdr:col>3</xdr:col>
      <xdr:colOff>1924051</xdr:colOff>
      <xdr:row>101</xdr:row>
      <xdr:rowOff>39159</xdr:rowOff>
    </xdr:from>
    <xdr:to>
      <xdr:col>5</xdr:col>
      <xdr:colOff>47624</xdr:colOff>
      <xdr:row>115</xdr:row>
      <xdr:rowOff>123823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3C3DA1B-3383-423C-B922-AF2D5C92A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1" y="19413009"/>
          <a:ext cx="1247773" cy="221826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118</xdr:row>
      <xdr:rowOff>28575</xdr:rowOff>
    </xdr:from>
    <xdr:to>
      <xdr:col>3</xdr:col>
      <xdr:colOff>2531</xdr:colOff>
      <xdr:row>134</xdr:row>
      <xdr:rowOff>85725</xdr:rowOff>
    </xdr:to>
    <xdr:pic>
      <xdr:nvPicPr>
        <xdr:cNvPr id="8" name="図 7" descr="https://lh3.googleusercontent.com/yBnImPZFwb26yohMeiEibwwbZexhULy9t4HYegwFdkZDfNqUruN7klSIAZBVCAutHBDGw7K5YFZT4yTGmZZMBpQQ9JshJMxUGVtfVb1gK_DOgQk8_pA_1aWv77IIIjTpDI5bWim8kdquqjhx8xnXxbridXQVtTjQuaFTPhq3ppm06rU9yggrH4cZMql8mR6GTg3snR-aepFE_9_rVnMf2hygkOgiijgJWz7mOHN6p3Xl-hKNxWzPkzVvxAKQFQuDDnygJAsF7sACa_3Z9PG71LeERtv-5p6zB1it-OX9qKnaxyvPw_LCcB8G3Or6wU38hd7tfwobylzVaLP6T7fTZJhL1KUuUCMWM4ZOcnu9tsBmX78Qlypy1SjbUaJmsJUxeWjq1yg9Nkw1iY7RoY_IRDfS1stJkBf7sCLB5ykGObt3AqKhr4NHdBvk7_fAzqiRebQyfCsKpBhL4k3Tukw3jqumcoYnflpLrHQEV8cA5pcuGEO5YHmNOEwiNv0F-y0_1ck9QlkQJXh69rhJnWXCpjbq9ciT1g7cRBsDlwrKWZrENEYSTY--s9PWp7pom6FT4ovct5M-Lwq3EkK-D72gL067nY7_dbt-vcooY3clR9-HQDFFPA34Nb6LShfip6yfJM9C8KAjaJIi0Qbe-Fk0wyKeD9Bxt-0=w1256-h706-no">
          <a:extLst>
            <a:ext uri="{FF2B5EF4-FFF2-40B4-BE49-F238E27FC236}">
              <a16:creationId xmlns:a16="http://schemas.microsoft.com/office/drawing/2014/main" id="{934A2023-6DF9-4D70-86B0-DB18A2924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1574125"/>
          <a:ext cx="4473566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167640</xdr:colOff>
      <xdr:row>117</xdr:row>
      <xdr:rowOff>129540</xdr:rowOff>
    </xdr:from>
    <xdr:to>
      <xdr:col>5</xdr:col>
      <xdr:colOff>535342</xdr:colOff>
      <xdr:row>133</xdr:row>
      <xdr:rowOff>45720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A755349-9023-4C78-8714-9B597EE18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780" y="22593300"/>
          <a:ext cx="3179482" cy="238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B94F3-378F-4EC8-9B34-FABE38406819}">
  <sheetPr>
    <pageSetUpPr fitToPage="1"/>
  </sheetPr>
  <dimension ref="A1:J119"/>
  <sheetViews>
    <sheetView tabSelected="1" topLeftCell="A50" zoomScaleNormal="100" zoomScaleSheetLayoutView="100" workbookViewId="0">
      <selection activeCell="I71" sqref="I71"/>
    </sheetView>
  </sheetViews>
  <sheetFormatPr defaultColWidth="7.77734375" defaultRowHeight="12" x14ac:dyDescent="0.2"/>
  <cols>
    <col min="1" max="1" width="3.88671875" style="2" customWidth="1"/>
    <col min="2" max="2" width="38.6640625" style="2" customWidth="1"/>
    <col min="3" max="3" width="18.21875" style="2" customWidth="1"/>
    <col min="4" max="4" width="32.77734375" style="2" customWidth="1"/>
    <col min="5" max="5" width="8.21875" style="3" customWidth="1"/>
    <col min="6" max="6" width="10.21875" style="4" customWidth="1"/>
    <col min="7" max="7" width="0.33203125" style="2" customWidth="1"/>
    <col min="8" max="8" width="49.77734375" style="6" customWidth="1"/>
    <col min="9" max="9" width="20.33203125" style="7" customWidth="1"/>
    <col min="10" max="10" width="14.109375" style="43" bestFit="1" customWidth="1"/>
    <col min="11" max="16384" width="7.77734375" style="43"/>
  </cols>
  <sheetData>
    <row r="1" spans="1:10" ht="19.2" x14ac:dyDescent="0.2">
      <c r="A1" s="1" t="s">
        <v>178</v>
      </c>
      <c r="H1" s="5"/>
    </row>
    <row r="2" spans="1:10" ht="19.2" x14ac:dyDescent="0.2">
      <c r="A2" s="1"/>
    </row>
    <row r="3" spans="1:10" ht="12.6" thickBot="1" x14ac:dyDescent="0.25">
      <c r="B3" s="7"/>
    </row>
    <row r="4" spans="1:10" ht="21.75" customHeight="1" thickBot="1" x14ac:dyDescent="0.25">
      <c r="A4" s="8"/>
      <c r="B4" s="9" t="s">
        <v>0</v>
      </c>
      <c r="C4" s="9" t="s">
        <v>1</v>
      </c>
      <c r="D4" s="9" t="s">
        <v>1</v>
      </c>
      <c r="E4" s="10" t="s">
        <v>2</v>
      </c>
      <c r="F4" s="11" t="s">
        <v>3</v>
      </c>
      <c r="G4" s="12"/>
      <c r="H4" s="13" t="s">
        <v>4</v>
      </c>
      <c r="I4" s="14" t="s">
        <v>38</v>
      </c>
    </row>
    <row r="5" spans="1:10" ht="15" thickTop="1" x14ac:dyDescent="0.2">
      <c r="A5" s="93">
        <v>1</v>
      </c>
      <c r="B5" s="15" t="s">
        <v>12</v>
      </c>
      <c r="C5" s="16"/>
      <c r="D5" s="16" t="s">
        <v>10</v>
      </c>
      <c r="E5" s="17">
        <v>0</v>
      </c>
      <c r="F5" s="18">
        <v>0</v>
      </c>
      <c r="G5" s="19"/>
      <c r="H5" s="20" t="s">
        <v>186</v>
      </c>
      <c r="I5" s="21" t="s">
        <v>187</v>
      </c>
      <c r="J5" s="22"/>
    </row>
    <row r="6" spans="1:10" ht="14.4" x14ac:dyDescent="0.2">
      <c r="A6" s="23">
        <f t="shared" ref="A6:A69" si="0">A5+1</f>
        <v>2</v>
      </c>
      <c r="B6" s="24" t="s">
        <v>11</v>
      </c>
      <c r="C6" s="25" t="s">
        <v>6</v>
      </c>
      <c r="D6" s="25" t="s">
        <v>7</v>
      </c>
      <c r="E6" s="26">
        <f>F6-F5</f>
        <v>0.3</v>
      </c>
      <c r="F6" s="27">
        <v>0.3</v>
      </c>
      <c r="G6" s="28"/>
      <c r="H6" s="29" t="s">
        <v>32</v>
      </c>
      <c r="I6" s="84"/>
      <c r="J6" s="22"/>
    </row>
    <row r="7" spans="1:10" ht="14.4" x14ac:dyDescent="0.2">
      <c r="A7" s="23">
        <f>A6+1</f>
        <v>3</v>
      </c>
      <c r="B7" s="24" t="s">
        <v>133</v>
      </c>
      <c r="C7" s="25" t="s">
        <v>8</v>
      </c>
      <c r="D7" s="25" t="s">
        <v>10</v>
      </c>
      <c r="E7" s="26">
        <f t="shared" ref="E7:E68" si="1">F7-F6</f>
        <v>0.89999999999999991</v>
      </c>
      <c r="F7" s="27">
        <v>1.2</v>
      </c>
      <c r="G7" s="28"/>
      <c r="H7" s="29"/>
      <c r="I7" s="84"/>
      <c r="J7" s="22"/>
    </row>
    <row r="8" spans="1:10" ht="14.4" x14ac:dyDescent="0.2">
      <c r="A8" s="23">
        <f t="shared" si="0"/>
        <v>4</v>
      </c>
      <c r="B8" s="24" t="s">
        <v>13</v>
      </c>
      <c r="C8" s="24" t="s">
        <v>6</v>
      </c>
      <c r="D8" s="24" t="s">
        <v>31</v>
      </c>
      <c r="E8" s="26">
        <f t="shared" si="1"/>
        <v>1.0000000000000002</v>
      </c>
      <c r="F8" s="30">
        <v>2.2000000000000002</v>
      </c>
      <c r="G8" s="31"/>
      <c r="H8" s="32"/>
      <c r="I8" s="85"/>
      <c r="J8" s="22"/>
    </row>
    <row r="9" spans="1:10" ht="14.4" x14ac:dyDescent="0.2">
      <c r="A9" s="23">
        <f t="shared" si="0"/>
        <v>5</v>
      </c>
      <c r="B9" s="24" t="s">
        <v>14</v>
      </c>
      <c r="C9" s="24" t="s">
        <v>15</v>
      </c>
      <c r="D9" s="24" t="s">
        <v>26</v>
      </c>
      <c r="E9" s="26">
        <f t="shared" si="1"/>
        <v>1.2999999999999998</v>
      </c>
      <c r="F9" s="30">
        <v>3.5</v>
      </c>
      <c r="G9" s="31"/>
      <c r="H9" s="32" t="s">
        <v>33</v>
      </c>
      <c r="I9" s="86"/>
      <c r="J9" s="22"/>
    </row>
    <row r="10" spans="1:10" ht="14.4" x14ac:dyDescent="0.2">
      <c r="A10" s="23">
        <f t="shared" si="0"/>
        <v>6</v>
      </c>
      <c r="B10" s="33" t="s">
        <v>16</v>
      </c>
      <c r="C10" s="33" t="s">
        <v>6</v>
      </c>
      <c r="D10" s="33" t="s">
        <v>10</v>
      </c>
      <c r="E10" s="26">
        <f t="shared" si="1"/>
        <v>0.29999999999999982</v>
      </c>
      <c r="F10" s="34">
        <v>3.8</v>
      </c>
      <c r="G10" s="35"/>
      <c r="H10" s="36"/>
      <c r="I10" s="87"/>
      <c r="J10" s="22"/>
    </row>
    <row r="11" spans="1:10" ht="14.4" x14ac:dyDescent="0.2">
      <c r="A11" s="23">
        <f t="shared" si="0"/>
        <v>7</v>
      </c>
      <c r="B11" s="24" t="s">
        <v>25</v>
      </c>
      <c r="C11" s="24" t="s">
        <v>15</v>
      </c>
      <c r="D11" s="24" t="s">
        <v>30</v>
      </c>
      <c r="E11" s="26">
        <f t="shared" si="1"/>
        <v>0.20000000000000018</v>
      </c>
      <c r="F11" s="30">
        <v>4</v>
      </c>
      <c r="G11" s="31"/>
      <c r="H11" s="37" t="s">
        <v>34</v>
      </c>
      <c r="I11" s="86"/>
      <c r="J11" s="22"/>
    </row>
    <row r="12" spans="1:10" ht="28.8" x14ac:dyDescent="0.2">
      <c r="A12" s="96">
        <f t="shared" si="0"/>
        <v>8</v>
      </c>
      <c r="B12" s="79" t="s">
        <v>40</v>
      </c>
      <c r="C12" s="80" t="s">
        <v>9</v>
      </c>
      <c r="D12" s="81" t="s">
        <v>29</v>
      </c>
      <c r="E12" s="73">
        <f t="shared" si="1"/>
        <v>5.3000000000000007</v>
      </c>
      <c r="F12" s="74">
        <v>9.3000000000000007</v>
      </c>
      <c r="G12" s="82"/>
      <c r="H12" s="83" t="s">
        <v>37</v>
      </c>
      <c r="I12" s="88"/>
      <c r="J12" s="22"/>
    </row>
    <row r="13" spans="1:10" ht="14.4" x14ac:dyDescent="0.2">
      <c r="A13" s="23">
        <f t="shared" si="0"/>
        <v>9</v>
      </c>
      <c r="B13" s="24" t="s">
        <v>18</v>
      </c>
      <c r="C13" s="24" t="s">
        <v>27</v>
      </c>
      <c r="D13" s="25" t="s">
        <v>17</v>
      </c>
      <c r="E13" s="26">
        <f t="shared" si="1"/>
        <v>1</v>
      </c>
      <c r="F13" s="30">
        <v>10.3</v>
      </c>
      <c r="G13" s="31"/>
      <c r="H13" s="37" t="s">
        <v>35</v>
      </c>
      <c r="I13" s="86"/>
      <c r="J13" s="22"/>
    </row>
    <row r="14" spans="1:10" ht="14.4" x14ac:dyDescent="0.2">
      <c r="A14" s="23">
        <f t="shared" si="0"/>
        <v>10</v>
      </c>
      <c r="B14" s="24" t="s">
        <v>136</v>
      </c>
      <c r="C14" s="24" t="s">
        <v>6</v>
      </c>
      <c r="D14" s="24" t="s">
        <v>28</v>
      </c>
      <c r="E14" s="26">
        <f t="shared" si="1"/>
        <v>1.6999999999999993</v>
      </c>
      <c r="F14" s="30">
        <v>12</v>
      </c>
      <c r="G14" s="31"/>
      <c r="H14" s="32"/>
      <c r="I14" s="86"/>
      <c r="J14" s="22"/>
    </row>
    <row r="15" spans="1:10" ht="14.4" x14ac:dyDescent="0.2">
      <c r="A15" s="23">
        <f t="shared" si="0"/>
        <v>11</v>
      </c>
      <c r="B15" s="24" t="s">
        <v>19</v>
      </c>
      <c r="C15" s="24" t="s">
        <v>15</v>
      </c>
      <c r="D15" s="24" t="s">
        <v>21</v>
      </c>
      <c r="E15" s="26">
        <f t="shared" si="1"/>
        <v>1.5</v>
      </c>
      <c r="F15" s="30">
        <v>13.5</v>
      </c>
      <c r="G15" s="31"/>
      <c r="H15" s="32" t="s">
        <v>36</v>
      </c>
      <c r="I15" s="86"/>
      <c r="J15" s="22"/>
    </row>
    <row r="16" spans="1:10" ht="14.4" x14ac:dyDescent="0.2">
      <c r="A16" s="23">
        <f t="shared" si="0"/>
        <v>12</v>
      </c>
      <c r="B16" s="24" t="s">
        <v>20</v>
      </c>
      <c r="C16" s="24" t="s">
        <v>8</v>
      </c>
      <c r="D16" s="24" t="s">
        <v>21</v>
      </c>
      <c r="E16" s="26">
        <f t="shared" si="1"/>
        <v>2.3000000000000007</v>
      </c>
      <c r="F16" s="30">
        <v>15.8</v>
      </c>
      <c r="G16" s="31"/>
      <c r="H16" s="37"/>
      <c r="I16" s="86"/>
      <c r="J16" s="22"/>
    </row>
    <row r="17" spans="1:10" ht="14.4" x14ac:dyDescent="0.2">
      <c r="A17" s="23">
        <f t="shared" si="0"/>
        <v>13</v>
      </c>
      <c r="B17" s="24" t="s">
        <v>22</v>
      </c>
      <c r="C17" s="24" t="s">
        <v>6</v>
      </c>
      <c r="D17" s="24" t="s">
        <v>23</v>
      </c>
      <c r="E17" s="26">
        <f t="shared" si="1"/>
        <v>0.5</v>
      </c>
      <c r="F17" s="30">
        <v>16.3</v>
      </c>
      <c r="G17" s="31"/>
      <c r="H17" s="32"/>
      <c r="I17" s="89"/>
      <c r="J17" s="22"/>
    </row>
    <row r="18" spans="1:10" ht="14.4" x14ac:dyDescent="0.2">
      <c r="A18" s="23">
        <f t="shared" si="0"/>
        <v>14</v>
      </c>
      <c r="B18" s="24" t="s">
        <v>24</v>
      </c>
      <c r="C18" s="24" t="s">
        <v>6</v>
      </c>
      <c r="D18" s="24" t="s">
        <v>90</v>
      </c>
      <c r="E18" s="26">
        <f t="shared" si="1"/>
        <v>12.399999999999999</v>
      </c>
      <c r="F18" s="30">
        <v>28.7</v>
      </c>
      <c r="G18" s="31"/>
      <c r="H18" s="32"/>
      <c r="I18" s="89"/>
      <c r="J18" s="22"/>
    </row>
    <row r="19" spans="1:10" ht="14.4" x14ac:dyDescent="0.2">
      <c r="A19" s="23">
        <f t="shared" si="0"/>
        <v>15</v>
      </c>
      <c r="B19" s="24" t="s">
        <v>89</v>
      </c>
      <c r="C19" s="24" t="s">
        <v>15</v>
      </c>
      <c r="D19" s="24" t="s">
        <v>90</v>
      </c>
      <c r="E19" s="26">
        <f t="shared" si="1"/>
        <v>5.5000000000000036</v>
      </c>
      <c r="F19" s="30">
        <v>34.200000000000003</v>
      </c>
      <c r="G19" s="31"/>
      <c r="H19" s="32" t="s">
        <v>91</v>
      </c>
      <c r="I19" s="89"/>
      <c r="J19" s="22"/>
    </row>
    <row r="20" spans="1:10" ht="14.4" x14ac:dyDescent="0.2">
      <c r="A20" s="23">
        <f t="shared" si="0"/>
        <v>16</v>
      </c>
      <c r="B20" s="24" t="s">
        <v>41</v>
      </c>
      <c r="C20" s="24" t="s">
        <v>15</v>
      </c>
      <c r="D20" s="24" t="s">
        <v>42</v>
      </c>
      <c r="E20" s="26">
        <f t="shared" si="1"/>
        <v>2.0999999999999943</v>
      </c>
      <c r="F20" s="30">
        <v>36.299999999999997</v>
      </c>
      <c r="G20" s="31"/>
      <c r="H20" s="32"/>
      <c r="I20" s="89"/>
      <c r="J20" s="22"/>
    </row>
    <row r="21" spans="1:10" ht="14.4" x14ac:dyDescent="0.2">
      <c r="A21" s="23">
        <f t="shared" si="0"/>
        <v>17</v>
      </c>
      <c r="B21" s="24" t="s">
        <v>18</v>
      </c>
      <c r="C21" s="24" t="s">
        <v>6</v>
      </c>
      <c r="D21" s="24" t="s">
        <v>45</v>
      </c>
      <c r="E21" s="26">
        <f t="shared" si="1"/>
        <v>6.4000000000000057</v>
      </c>
      <c r="F21" s="30">
        <v>42.7</v>
      </c>
      <c r="G21" s="31"/>
      <c r="H21" s="32" t="s">
        <v>43</v>
      </c>
      <c r="I21" s="89"/>
      <c r="J21" s="22"/>
    </row>
    <row r="22" spans="1:10" ht="14.4" x14ac:dyDescent="0.2">
      <c r="A22" s="23">
        <f t="shared" si="0"/>
        <v>18</v>
      </c>
      <c r="B22" s="38" t="s">
        <v>44</v>
      </c>
      <c r="C22" s="24" t="s">
        <v>15</v>
      </c>
      <c r="D22" s="24" t="s">
        <v>46</v>
      </c>
      <c r="E22" s="26">
        <f t="shared" si="1"/>
        <v>1.2999999999999972</v>
      </c>
      <c r="F22" s="30">
        <v>44</v>
      </c>
      <c r="G22" s="31"/>
      <c r="H22" s="39" t="s">
        <v>48</v>
      </c>
      <c r="I22" s="64"/>
      <c r="J22" s="22"/>
    </row>
    <row r="23" spans="1:10" ht="14.4" x14ac:dyDescent="0.2">
      <c r="A23" s="23">
        <f t="shared" si="0"/>
        <v>19</v>
      </c>
      <c r="B23" s="24" t="s">
        <v>47</v>
      </c>
      <c r="C23" s="24" t="s">
        <v>117</v>
      </c>
      <c r="D23" s="40" t="s">
        <v>49</v>
      </c>
      <c r="E23" s="26">
        <f t="shared" si="1"/>
        <v>19.600000000000001</v>
      </c>
      <c r="F23" s="30">
        <v>63.6</v>
      </c>
      <c r="G23" s="31"/>
      <c r="H23" s="37" t="s">
        <v>118</v>
      </c>
      <c r="I23" s="86"/>
      <c r="J23" s="22"/>
    </row>
    <row r="24" spans="1:10" ht="14.4" x14ac:dyDescent="0.2">
      <c r="A24" s="23">
        <f t="shared" si="0"/>
        <v>20</v>
      </c>
      <c r="B24" s="41" t="s">
        <v>116</v>
      </c>
      <c r="C24" s="24" t="s">
        <v>6</v>
      </c>
      <c r="D24" s="24" t="s">
        <v>49</v>
      </c>
      <c r="E24" s="26">
        <f t="shared" si="1"/>
        <v>0.29999999999999716</v>
      </c>
      <c r="F24" s="30">
        <v>63.9</v>
      </c>
      <c r="G24" s="31"/>
      <c r="H24" s="42"/>
      <c r="I24" s="89"/>
      <c r="J24" s="22"/>
    </row>
    <row r="25" spans="1:10" ht="14.4" x14ac:dyDescent="0.2">
      <c r="A25" s="23">
        <f t="shared" si="0"/>
        <v>21</v>
      </c>
      <c r="B25" s="24" t="s">
        <v>50</v>
      </c>
      <c r="C25" s="24" t="s">
        <v>15</v>
      </c>
      <c r="D25" s="41" t="s">
        <v>134</v>
      </c>
      <c r="E25" s="26">
        <f t="shared" si="1"/>
        <v>0.60000000000000142</v>
      </c>
      <c r="F25" s="30">
        <v>64.5</v>
      </c>
      <c r="G25" s="31"/>
      <c r="H25" s="32" t="s">
        <v>100</v>
      </c>
      <c r="I25" s="86"/>
      <c r="J25" s="22"/>
    </row>
    <row r="26" spans="1:10" ht="28.8" x14ac:dyDescent="0.2">
      <c r="A26" s="23">
        <f t="shared" si="0"/>
        <v>22</v>
      </c>
      <c r="B26" s="24" t="s">
        <v>92</v>
      </c>
      <c r="C26" s="24" t="s">
        <v>15</v>
      </c>
      <c r="D26" s="41" t="s">
        <v>135</v>
      </c>
      <c r="E26" s="26">
        <f t="shared" si="1"/>
        <v>7.5</v>
      </c>
      <c r="F26" s="30">
        <v>72</v>
      </c>
      <c r="G26" s="31"/>
      <c r="H26" s="32" t="s">
        <v>101</v>
      </c>
      <c r="I26" s="86"/>
      <c r="J26" s="22"/>
    </row>
    <row r="27" spans="1:10" ht="14.4" x14ac:dyDescent="0.2">
      <c r="A27" s="93">
        <f t="shared" si="0"/>
        <v>23</v>
      </c>
      <c r="B27" s="15" t="s">
        <v>112</v>
      </c>
      <c r="C27" s="15" t="s">
        <v>9</v>
      </c>
      <c r="D27" s="15" t="s">
        <v>51</v>
      </c>
      <c r="E27" s="17">
        <f t="shared" si="1"/>
        <v>36.200000000000003</v>
      </c>
      <c r="F27" s="44">
        <v>108.2</v>
      </c>
      <c r="G27" s="45"/>
      <c r="H27" s="46" t="s">
        <v>54</v>
      </c>
      <c r="I27" s="90" t="s">
        <v>192</v>
      </c>
      <c r="J27" s="22"/>
    </row>
    <row r="28" spans="1:10" ht="14.4" x14ac:dyDescent="0.2">
      <c r="A28" s="23">
        <f t="shared" si="0"/>
        <v>24</v>
      </c>
      <c r="B28" s="38" t="s">
        <v>53</v>
      </c>
      <c r="C28" s="38" t="s">
        <v>119</v>
      </c>
      <c r="D28" s="38" t="s">
        <v>52</v>
      </c>
      <c r="E28" s="26">
        <f t="shared" si="1"/>
        <v>0.5</v>
      </c>
      <c r="F28" s="30">
        <v>108.7</v>
      </c>
      <c r="G28" s="31"/>
      <c r="H28" s="32" t="s">
        <v>120</v>
      </c>
      <c r="I28" s="86"/>
      <c r="J28" s="22"/>
    </row>
    <row r="29" spans="1:10" ht="21.6" x14ac:dyDescent="0.2">
      <c r="A29" s="23">
        <f t="shared" si="0"/>
        <v>25</v>
      </c>
      <c r="B29" s="38" t="s">
        <v>57</v>
      </c>
      <c r="C29" s="38" t="s">
        <v>15</v>
      </c>
      <c r="D29" s="38" t="s">
        <v>55</v>
      </c>
      <c r="E29" s="26">
        <f t="shared" si="1"/>
        <v>7</v>
      </c>
      <c r="F29" s="30">
        <v>115.7</v>
      </c>
      <c r="G29" s="31"/>
      <c r="H29" s="32" t="s">
        <v>103</v>
      </c>
      <c r="I29" s="86"/>
      <c r="J29" s="22"/>
    </row>
    <row r="30" spans="1:10" ht="14.4" x14ac:dyDescent="0.2">
      <c r="A30" s="23">
        <f t="shared" si="0"/>
        <v>26</v>
      </c>
      <c r="B30" s="38" t="s">
        <v>57</v>
      </c>
      <c r="C30" s="38" t="s">
        <v>15</v>
      </c>
      <c r="D30" s="38" t="s">
        <v>55</v>
      </c>
      <c r="E30" s="26">
        <f t="shared" si="1"/>
        <v>7.0999999999999943</v>
      </c>
      <c r="F30" s="30">
        <v>122.8</v>
      </c>
      <c r="G30" s="31"/>
      <c r="H30" s="39" t="s">
        <v>56</v>
      </c>
      <c r="I30" s="86"/>
      <c r="J30" s="22"/>
    </row>
    <row r="31" spans="1:10" ht="28.8" x14ac:dyDescent="0.2">
      <c r="A31" s="96">
        <f t="shared" si="0"/>
        <v>27</v>
      </c>
      <c r="B31" s="71" t="s">
        <v>58</v>
      </c>
      <c r="C31" s="72" t="s">
        <v>9</v>
      </c>
      <c r="D31" s="72" t="s">
        <v>55</v>
      </c>
      <c r="E31" s="73">
        <f t="shared" si="1"/>
        <v>2.1000000000000085</v>
      </c>
      <c r="F31" s="74">
        <v>124.9</v>
      </c>
      <c r="G31" s="77"/>
      <c r="H31" s="76" t="s">
        <v>123</v>
      </c>
      <c r="I31" s="78"/>
      <c r="J31" s="22"/>
    </row>
    <row r="32" spans="1:10" ht="14.4" x14ac:dyDescent="0.2">
      <c r="A32" s="23">
        <f t="shared" si="0"/>
        <v>28</v>
      </c>
      <c r="B32" s="52" t="s">
        <v>59</v>
      </c>
      <c r="C32" s="38" t="s">
        <v>15</v>
      </c>
      <c r="D32" s="38" t="s">
        <v>60</v>
      </c>
      <c r="E32" s="26">
        <f t="shared" si="1"/>
        <v>9.9999999999994316E-2</v>
      </c>
      <c r="F32" s="30">
        <v>125</v>
      </c>
      <c r="G32" s="53"/>
      <c r="H32" s="54" t="s">
        <v>61</v>
      </c>
      <c r="I32" s="91"/>
      <c r="J32" s="22"/>
    </row>
    <row r="33" spans="1:10" ht="14.4" x14ac:dyDescent="0.2">
      <c r="A33" s="23">
        <f t="shared" si="0"/>
        <v>29</v>
      </c>
      <c r="B33" s="52" t="s">
        <v>5</v>
      </c>
      <c r="C33" s="38" t="s">
        <v>121</v>
      </c>
      <c r="D33" s="38" t="s">
        <v>60</v>
      </c>
      <c r="E33" s="26">
        <f t="shared" si="1"/>
        <v>2.0999999999999943</v>
      </c>
      <c r="F33" s="30">
        <v>127.1</v>
      </c>
      <c r="G33" s="53"/>
      <c r="H33" s="54" t="s">
        <v>122</v>
      </c>
      <c r="I33" s="91"/>
      <c r="J33" s="22"/>
    </row>
    <row r="34" spans="1:10" ht="14.4" x14ac:dyDescent="0.2">
      <c r="A34" s="23">
        <f t="shared" si="0"/>
        <v>30</v>
      </c>
      <c r="B34" s="38" t="s">
        <v>18</v>
      </c>
      <c r="C34" s="38" t="s">
        <v>15</v>
      </c>
      <c r="D34" s="52" t="s">
        <v>10</v>
      </c>
      <c r="E34" s="26">
        <f t="shared" si="1"/>
        <v>4.2000000000000171</v>
      </c>
      <c r="F34" s="30">
        <v>131.30000000000001</v>
      </c>
      <c r="G34" s="53"/>
      <c r="H34" s="39"/>
      <c r="I34" s="64"/>
      <c r="J34" s="22"/>
    </row>
    <row r="35" spans="1:10" ht="28.8" x14ac:dyDescent="0.2">
      <c r="A35" s="96">
        <f t="shared" si="0"/>
        <v>31</v>
      </c>
      <c r="B35" s="71" t="s">
        <v>155</v>
      </c>
      <c r="C35" s="71" t="s">
        <v>62</v>
      </c>
      <c r="D35" s="72" t="s">
        <v>10</v>
      </c>
      <c r="E35" s="73">
        <f t="shared" si="1"/>
        <v>0.19999999999998863</v>
      </c>
      <c r="F35" s="74">
        <v>131.5</v>
      </c>
      <c r="G35" s="75"/>
      <c r="H35" s="76" t="s">
        <v>156</v>
      </c>
      <c r="I35" s="78"/>
      <c r="J35" s="22"/>
    </row>
    <row r="36" spans="1:10" ht="14.4" x14ac:dyDescent="0.2">
      <c r="A36" s="23">
        <f t="shared" si="0"/>
        <v>32</v>
      </c>
      <c r="B36" s="38" t="s">
        <v>18</v>
      </c>
      <c r="C36" s="38" t="s">
        <v>6</v>
      </c>
      <c r="D36" s="38" t="s">
        <v>63</v>
      </c>
      <c r="E36" s="26">
        <f t="shared" si="1"/>
        <v>3.8000000000000114</v>
      </c>
      <c r="F36" s="30">
        <v>135.30000000000001</v>
      </c>
      <c r="G36" s="53"/>
      <c r="H36" s="55" t="s">
        <v>65</v>
      </c>
      <c r="I36" s="64"/>
      <c r="J36" s="22"/>
    </row>
    <row r="37" spans="1:10" ht="14.4" x14ac:dyDescent="0.2">
      <c r="A37" s="23">
        <f t="shared" si="0"/>
        <v>33</v>
      </c>
      <c r="B37" s="38" t="s">
        <v>64</v>
      </c>
      <c r="C37" s="38" t="s">
        <v>6</v>
      </c>
      <c r="D37" s="38" t="s">
        <v>66</v>
      </c>
      <c r="E37" s="26">
        <f t="shared" si="1"/>
        <v>13.599999999999994</v>
      </c>
      <c r="F37" s="30">
        <v>148.9</v>
      </c>
      <c r="G37" s="53"/>
      <c r="H37" s="39" t="s">
        <v>67</v>
      </c>
      <c r="I37" s="64"/>
      <c r="J37" s="22"/>
    </row>
    <row r="38" spans="1:10" ht="14.4" x14ac:dyDescent="0.2">
      <c r="A38" s="23">
        <f t="shared" si="0"/>
        <v>34</v>
      </c>
      <c r="B38" s="38" t="s">
        <v>68</v>
      </c>
      <c r="C38" s="38" t="s">
        <v>6</v>
      </c>
      <c r="D38" s="38" t="s">
        <v>69</v>
      </c>
      <c r="E38" s="26">
        <f t="shared" si="1"/>
        <v>15.599999999999994</v>
      </c>
      <c r="F38" s="30">
        <v>164.5</v>
      </c>
      <c r="G38" s="53"/>
      <c r="H38" s="55"/>
      <c r="I38" s="64"/>
      <c r="J38" s="22"/>
    </row>
    <row r="39" spans="1:10" ht="14.4" x14ac:dyDescent="0.2">
      <c r="A39" s="93">
        <f t="shared" si="0"/>
        <v>35</v>
      </c>
      <c r="B39" s="56" t="s">
        <v>93</v>
      </c>
      <c r="C39" s="56" t="s">
        <v>9</v>
      </c>
      <c r="D39" s="56" t="s">
        <v>69</v>
      </c>
      <c r="E39" s="17">
        <f t="shared" si="1"/>
        <v>9.9999999999994316E-2</v>
      </c>
      <c r="F39" s="44">
        <v>164.6</v>
      </c>
      <c r="G39" s="57"/>
      <c r="H39" s="58" t="s">
        <v>54</v>
      </c>
      <c r="I39" s="59" t="s">
        <v>191</v>
      </c>
      <c r="J39" s="22"/>
    </row>
    <row r="40" spans="1:10" ht="14.4" x14ac:dyDescent="0.2">
      <c r="A40" s="23">
        <f t="shared" si="0"/>
        <v>36</v>
      </c>
      <c r="B40" s="38" t="s">
        <v>124</v>
      </c>
      <c r="C40" s="38" t="s">
        <v>15</v>
      </c>
      <c r="D40" s="38" t="s">
        <v>71</v>
      </c>
      <c r="E40" s="26">
        <f t="shared" si="1"/>
        <v>0.40000000000000568</v>
      </c>
      <c r="F40" s="30">
        <v>165</v>
      </c>
      <c r="G40" s="53"/>
      <c r="H40" s="55" t="s">
        <v>70</v>
      </c>
      <c r="I40" s="64"/>
      <c r="J40" s="22"/>
    </row>
    <row r="41" spans="1:10" ht="21.6" x14ac:dyDescent="0.2">
      <c r="A41" s="23">
        <f t="shared" si="0"/>
        <v>37</v>
      </c>
      <c r="B41" s="24" t="s">
        <v>128</v>
      </c>
      <c r="C41" s="38" t="s">
        <v>6</v>
      </c>
      <c r="D41" s="38" t="s">
        <v>73</v>
      </c>
      <c r="E41" s="26">
        <f t="shared" si="1"/>
        <v>9.9999999999994316E-2</v>
      </c>
      <c r="F41" s="30">
        <v>165.1</v>
      </c>
      <c r="G41" s="53"/>
      <c r="H41" s="39" t="s">
        <v>125</v>
      </c>
      <c r="I41" s="64"/>
      <c r="J41" s="22"/>
    </row>
    <row r="42" spans="1:10" ht="32.4" x14ac:dyDescent="0.2">
      <c r="A42" s="23">
        <f t="shared" si="0"/>
        <v>38</v>
      </c>
      <c r="B42" s="38" t="s">
        <v>127</v>
      </c>
      <c r="C42" s="38" t="s">
        <v>121</v>
      </c>
      <c r="D42" s="38" t="s">
        <v>126</v>
      </c>
      <c r="E42" s="26">
        <f t="shared" si="1"/>
        <v>10.200000000000017</v>
      </c>
      <c r="F42" s="30">
        <v>175.3</v>
      </c>
      <c r="G42" s="53"/>
      <c r="H42" s="39" t="s">
        <v>169</v>
      </c>
      <c r="I42" s="64"/>
      <c r="J42" s="22"/>
    </row>
    <row r="43" spans="1:10" ht="14.4" x14ac:dyDescent="0.2">
      <c r="A43" s="23">
        <f t="shared" si="0"/>
        <v>39</v>
      </c>
      <c r="B43" s="38" t="s">
        <v>128</v>
      </c>
      <c r="C43" s="38" t="s">
        <v>6</v>
      </c>
      <c r="D43" s="38" t="s">
        <v>74</v>
      </c>
      <c r="E43" s="26">
        <f t="shared" si="1"/>
        <v>14.699999999999989</v>
      </c>
      <c r="F43" s="30">
        <v>190</v>
      </c>
      <c r="G43" s="53"/>
      <c r="H43" s="55" t="s">
        <v>75</v>
      </c>
      <c r="I43" s="64"/>
      <c r="J43" s="22"/>
    </row>
    <row r="44" spans="1:10" ht="14.4" x14ac:dyDescent="0.2">
      <c r="A44" s="93">
        <f t="shared" si="0"/>
        <v>40</v>
      </c>
      <c r="B44" s="56" t="s">
        <v>94</v>
      </c>
      <c r="C44" s="56" t="s">
        <v>9</v>
      </c>
      <c r="D44" s="56" t="s">
        <v>76</v>
      </c>
      <c r="E44" s="17">
        <f t="shared" si="1"/>
        <v>6.1999999999999886</v>
      </c>
      <c r="F44" s="44">
        <v>196.2</v>
      </c>
      <c r="G44" s="57"/>
      <c r="H44" s="58" t="s">
        <v>111</v>
      </c>
      <c r="I44" s="59" t="s">
        <v>190</v>
      </c>
      <c r="J44" s="22"/>
    </row>
    <row r="45" spans="1:10" ht="14.4" x14ac:dyDescent="0.2">
      <c r="A45" s="23">
        <f t="shared" si="0"/>
        <v>41</v>
      </c>
      <c r="B45" s="38" t="s">
        <v>129</v>
      </c>
      <c r="C45" s="38" t="s">
        <v>121</v>
      </c>
      <c r="D45" s="38" t="s">
        <v>76</v>
      </c>
      <c r="E45" s="26">
        <f t="shared" si="1"/>
        <v>5.4000000000000057</v>
      </c>
      <c r="F45" s="30">
        <v>201.6</v>
      </c>
      <c r="G45" s="62"/>
      <c r="H45" s="70"/>
      <c r="I45" s="64"/>
      <c r="J45" s="22"/>
    </row>
    <row r="46" spans="1:10" ht="14.4" x14ac:dyDescent="0.2">
      <c r="A46" s="23">
        <f t="shared" si="0"/>
        <v>42</v>
      </c>
      <c r="B46" s="38" t="s">
        <v>77</v>
      </c>
      <c r="C46" s="38" t="s">
        <v>15</v>
      </c>
      <c r="D46" s="38" t="s">
        <v>78</v>
      </c>
      <c r="E46" s="26">
        <f t="shared" si="1"/>
        <v>11</v>
      </c>
      <c r="F46" s="30">
        <v>212.6</v>
      </c>
      <c r="G46" s="53"/>
      <c r="H46" s="39" t="s">
        <v>102</v>
      </c>
      <c r="I46" s="64"/>
      <c r="J46" s="22"/>
    </row>
    <row r="47" spans="1:10" ht="14.4" x14ac:dyDescent="0.2">
      <c r="A47" s="23">
        <f t="shared" si="0"/>
        <v>43</v>
      </c>
      <c r="B47" s="24" t="s">
        <v>185</v>
      </c>
      <c r="C47" s="38" t="s">
        <v>121</v>
      </c>
      <c r="D47" s="38" t="s">
        <v>95</v>
      </c>
      <c r="E47" s="26">
        <f t="shared" si="1"/>
        <v>12.200000000000017</v>
      </c>
      <c r="F47" s="30">
        <v>224.8</v>
      </c>
      <c r="G47" s="53"/>
      <c r="H47" s="61"/>
      <c r="I47" s="64"/>
      <c r="J47" s="22"/>
    </row>
    <row r="48" spans="1:10" ht="14.4" x14ac:dyDescent="0.2">
      <c r="A48" s="23">
        <f t="shared" si="0"/>
        <v>44</v>
      </c>
      <c r="B48" s="38" t="s">
        <v>170</v>
      </c>
      <c r="C48" s="38" t="s">
        <v>8</v>
      </c>
      <c r="D48" s="121" t="s">
        <v>95</v>
      </c>
      <c r="E48" s="26">
        <f t="shared" si="1"/>
        <v>6.7999999999999829</v>
      </c>
      <c r="F48" s="30">
        <v>231.6</v>
      </c>
      <c r="G48" s="53"/>
      <c r="H48" s="61"/>
      <c r="I48" s="64"/>
      <c r="J48" s="22"/>
    </row>
    <row r="49" spans="1:10" ht="14.4" x14ac:dyDescent="0.2">
      <c r="A49" s="93">
        <f t="shared" si="0"/>
        <v>45</v>
      </c>
      <c r="B49" s="56" t="s">
        <v>114</v>
      </c>
      <c r="C49" s="56" t="s">
        <v>119</v>
      </c>
      <c r="D49" s="56" t="s">
        <v>49</v>
      </c>
      <c r="E49" s="17">
        <f t="shared" si="1"/>
        <v>1.8000000000000114</v>
      </c>
      <c r="F49" s="44">
        <v>233.4</v>
      </c>
      <c r="G49" s="57"/>
      <c r="H49" s="58" t="s">
        <v>137</v>
      </c>
      <c r="I49" s="59" t="s">
        <v>189</v>
      </c>
      <c r="J49" s="22"/>
    </row>
    <row r="50" spans="1:10" ht="14.4" x14ac:dyDescent="0.2">
      <c r="A50" s="23">
        <f t="shared" si="0"/>
        <v>46</v>
      </c>
      <c r="B50" s="24" t="s">
        <v>138</v>
      </c>
      <c r="C50" s="38" t="s">
        <v>8</v>
      </c>
      <c r="D50" s="38" t="s">
        <v>139</v>
      </c>
      <c r="E50" s="26">
        <f t="shared" si="1"/>
        <v>3.4000000000000057</v>
      </c>
      <c r="F50" s="30">
        <v>236.8</v>
      </c>
      <c r="G50" s="53"/>
      <c r="H50" s="39" t="s">
        <v>140</v>
      </c>
      <c r="I50" s="64"/>
      <c r="J50" s="22"/>
    </row>
    <row r="51" spans="1:10" ht="28.8" x14ac:dyDescent="0.2">
      <c r="A51" s="99">
        <f t="shared" si="0"/>
        <v>47</v>
      </c>
      <c r="B51" s="94" t="s">
        <v>141</v>
      </c>
      <c r="C51" s="47" t="s">
        <v>9</v>
      </c>
      <c r="D51" s="47" t="s">
        <v>139</v>
      </c>
      <c r="E51" s="48">
        <f t="shared" si="1"/>
        <v>4.5</v>
      </c>
      <c r="F51" s="49">
        <v>241.3</v>
      </c>
      <c r="G51" s="95"/>
      <c r="H51" s="50" t="s">
        <v>149</v>
      </c>
      <c r="I51" s="51"/>
      <c r="J51" s="22"/>
    </row>
    <row r="52" spans="1:10" ht="14.4" x14ac:dyDescent="0.2">
      <c r="A52" s="23">
        <f t="shared" si="0"/>
        <v>48</v>
      </c>
      <c r="B52" s="38" t="s">
        <v>171</v>
      </c>
      <c r="C52" s="38" t="s">
        <v>15</v>
      </c>
      <c r="D52" s="38" t="s">
        <v>172</v>
      </c>
      <c r="E52" s="26">
        <f t="shared" si="1"/>
        <v>14</v>
      </c>
      <c r="F52" s="30">
        <v>255.3</v>
      </c>
      <c r="G52" s="53"/>
      <c r="H52" s="108" t="s">
        <v>173</v>
      </c>
      <c r="I52" s="64"/>
      <c r="J52" s="22"/>
    </row>
    <row r="53" spans="1:10" ht="14.4" x14ac:dyDescent="0.2">
      <c r="A53" s="23">
        <f t="shared" si="0"/>
        <v>49</v>
      </c>
      <c r="B53" s="41" t="s">
        <v>148</v>
      </c>
      <c r="C53" s="38" t="s">
        <v>121</v>
      </c>
      <c r="D53" s="38" t="s">
        <v>172</v>
      </c>
      <c r="E53" s="26">
        <f t="shared" si="1"/>
        <v>2.0999999999999659</v>
      </c>
      <c r="F53" s="30">
        <v>257.39999999999998</v>
      </c>
      <c r="G53" s="62"/>
      <c r="H53" s="63"/>
      <c r="I53" s="64"/>
      <c r="J53" s="22"/>
    </row>
    <row r="54" spans="1:10" ht="14.4" x14ac:dyDescent="0.2">
      <c r="A54" s="23">
        <f t="shared" si="0"/>
        <v>50</v>
      </c>
      <c r="B54" s="38" t="s">
        <v>171</v>
      </c>
      <c r="C54" s="38" t="s">
        <v>8</v>
      </c>
      <c r="D54" s="38" t="s">
        <v>174</v>
      </c>
      <c r="E54" s="26">
        <f t="shared" si="1"/>
        <v>2.6000000000000227</v>
      </c>
      <c r="F54" s="30">
        <v>260</v>
      </c>
      <c r="G54" s="53"/>
      <c r="H54" s="39"/>
      <c r="I54" s="64"/>
      <c r="J54" s="22"/>
    </row>
    <row r="55" spans="1:10" ht="14.4" x14ac:dyDescent="0.2">
      <c r="A55" s="23">
        <f t="shared" si="0"/>
        <v>51</v>
      </c>
      <c r="B55" s="38" t="s">
        <v>59</v>
      </c>
      <c r="C55" s="38" t="s">
        <v>8</v>
      </c>
      <c r="D55" s="38" t="s">
        <v>175</v>
      </c>
      <c r="E55" s="26">
        <f t="shared" si="1"/>
        <v>3.6999999999999886</v>
      </c>
      <c r="F55" s="30">
        <v>263.7</v>
      </c>
      <c r="G55" s="53"/>
      <c r="H55" s="39" t="s">
        <v>177</v>
      </c>
      <c r="I55" s="64"/>
      <c r="J55" s="22"/>
    </row>
    <row r="56" spans="1:10" ht="28.8" x14ac:dyDescent="0.2">
      <c r="A56" s="99">
        <f t="shared" si="0"/>
        <v>52</v>
      </c>
      <c r="B56" s="94" t="s">
        <v>182</v>
      </c>
      <c r="C56" s="47" t="s">
        <v>9</v>
      </c>
      <c r="D56" s="47" t="s">
        <v>181</v>
      </c>
      <c r="E56" s="48">
        <f t="shared" si="1"/>
        <v>3.6000000000000227</v>
      </c>
      <c r="F56" s="49">
        <v>267.3</v>
      </c>
      <c r="G56" s="95"/>
      <c r="H56" s="122" t="s">
        <v>183</v>
      </c>
      <c r="I56" s="51"/>
      <c r="J56" s="22"/>
    </row>
    <row r="57" spans="1:10" ht="14.4" x14ac:dyDescent="0.2">
      <c r="A57" s="23">
        <f t="shared" si="0"/>
        <v>53</v>
      </c>
      <c r="B57" s="38" t="s">
        <v>176</v>
      </c>
      <c r="C57" s="38" t="s">
        <v>6</v>
      </c>
      <c r="D57" s="38" t="s">
        <v>79</v>
      </c>
      <c r="E57" s="26">
        <f t="shared" si="1"/>
        <v>8.5</v>
      </c>
      <c r="F57" s="30">
        <v>275.8</v>
      </c>
      <c r="G57" s="53"/>
      <c r="H57" s="39"/>
      <c r="I57" s="64"/>
      <c r="J57" s="22"/>
    </row>
    <row r="58" spans="1:10" ht="14.4" x14ac:dyDescent="0.2">
      <c r="A58" s="23">
        <f t="shared" si="0"/>
        <v>54</v>
      </c>
      <c r="B58" s="38" t="s">
        <v>80</v>
      </c>
      <c r="C58" s="38" t="s">
        <v>15</v>
      </c>
      <c r="D58" s="38" t="s">
        <v>81</v>
      </c>
      <c r="E58" s="26">
        <f t="shared" si="1"/>
        <v>3.8999999999999773</v>
      </c>
      <c r="F58" s="30">
        <v>279.7</v>
      </c>
      <c r="G58" s="53"/>
      <c r="H58" s="55"/>
      <c r="I58" s="64"/>
      <c r="J58" s="22"/>
    </row>
    <row r="59" spans="1:10" ht="14.4" x14ac:dyDescent="0.2">
      <c r="A59" s="23">
        <f t="shared" si="0"/>
        <v>55</v>
      </c>
      <c r="B59" s="38" t="s">
        <v>82</v>
      </c>
      <c r="C59" s="38" t="s">
        <v>6</v>
      </c>
      <c r="D59" s="38" t="s">
        <v>10</v>
      </c>
      <c r="E59" s="26">
        <f t="shared" si="1"/>
        <v>1</v>
      </c>
      <c r="F59" s="30">
        <v>280.7</v>
      </c>
      <c r="G59" s="53"/>
      <c r="H59" s="55"/>
      <c r="I59" s="64"/>
      <c r="J59" s="22"/>
    </row>
    <row r="60" spans="1:10" ht="14.4" x14ac:dyDescent="0.2">
      <c r="A60" s="23">
        <f t="shared" si="0"/>
        <v>56</v>
      </c>
      <c r="B60" s="38" t="s">
        <v>96</v>
      </c>
      <c r="C60" s="38" t="s">
        <v>8</v>
      </c>
      <c r="D60" s="38" t="s">
        <v>81</v>
      </c>
      <c r="E60" s="26">
        <f t="shared" si="1"/>
        <v>0.80000000000001137</v>
      </c>
      <c r="F60" s="30">
        <v>281.5</v>
      </c>
      <c r="G60" s="53"/>
      <c r="H60" s="39"/>
      <c r="I60" s="64"/>
      <c r="J60" s="22"/>
    </row>
    <row r="61" spans="1:10" ht="14.4" x14ac:dyDescent="0.2">
      <c r="A61" s="23">
        <f t="shared" si="0"/>
        <v>57</v>
      </c>
      <c r="B61" s="38" t="s">
        <v>130</v>
      </c>
      <c r="C61" s="38" t="s">
        <v>121</v>
      </c>
      <c r="D61" s="38" t="s">
        <v>81</v>
      </c>
      <c r="E61" s="26">
        <f t="shared" si="1"/>
        <v>0.10000000000002274</v>
      </c>
      <c r="F61" s="30">
        <v>281.60000000000002</v>
      </c>
      <c r="G61" s="53"/>
      <c r="H61" s="39"/>
      <c r="I61" s="64"/>
      <c r="J61" s="22"/>
    </row>
    <row r="62" spans="1:10" ht="14.4" x14ac:dyDescent="0.2">
      <c r="A62" s="23">
        <f t="shared" si="0"/>
        <v>58</v>
      </c>
      <c r="B62" s="24" t="s">
        <v>179</v>
      </c>
      <c r="C62" s="38" t="s">
        <v>6</v>
      </c>
      <c r="D62" s="38" t="s">
        <v>83</v>
      </c>
      <c r="E62" s="26">
        <f>F62-F60</f>
        <v>3.6000000000000227</v>
      </c>
      <c r="F62" s="30">
        <v>285.10000000000002</v>
      </c>
      <c r="G62" s="62"/>
      <c r="H62" s="55" t="s">
        <v>180</v>
      </c>
      <c r="I62" s="64"/>
      <c r="J62" s="22"/>
    </row>
    <row r="63" spans="1:10" ht="32.4" x14ac:dyDescent="0.2">
      <c r="A63" s="23">
        <f t="shared" si="0"/>
        <v>59</v>
      </c>
      <c r="B63" s="38" t="s">
        <v>84</v>
      </c>
      <c r="C63" s="38" t="s">
        <v>15</v>
      </c>
      <c r="D63" s="38" t="s">
        <v>81</v>
      </c>
      <c r="E63" s="26">
        <f t="shared" si="1"/>
        <v>0.39999999999997726</v>
      </c>
      <c r="F63" s="30">
        <v>285.5</v>
      </c>
      <c r="G63" s="53"/>
      <c r="H63" s="39" t="s">
        <v>88</v>
      </c>
      <c r="I63" s="64"/>
      <c r="J63" s="22"/>
    </row>
    <row r="64" spans="1:10" ht="14.4" x14ac:dyDescent="0.2">
      <c r="A64" s="23">
        <f t="shared" si="0"/>
        <v>60</v>
      </c>
      <c r="B64" s="38" t="s">
        <v>72</v>
      </c>
      <c r="C64" s="38" t="s">
        <v>6</v>
      </c>
      <c r="D64" s="38" t="s">
        <v>97</v>
      </c>
      <c r="E64" s="26">
        <f t="shared" si="1"/>
        <v>5.1999999999999886</v>
      </c>
      <c r="F64" s="30">
        <v>290.7</v>
      </c>
      <c r="G64" s="53"/>
      <c r="H64" s="55"/>
      <c r="I64" s="64"/>
      <c r="J64" s="22"/>
    </row>
    <row r="65" spans="1:10" ht="14.4" x14ac:dyDescent="0.2">
      <c r="A65" s="23">
        <f t="shared" si="0"/>
        <v>61</v>
      </c>
      <c r="B65" s="38" t="s">
        <v>98</v>
      </c>
      <c r="C65" s="38" t="s">
        <v>15</v>
      </c>
      <c r="D65" s="38" t="s">
        <v>97</v>
      </c>
      <c r="E65" s="26">
        <f t="shared" si="1"/>
        <v>0.40000000000003411</v>
      </c>
      <c r="F65" s="30">
        <v>291.10000000000002</v>
      </c>
      <c r="G65" s="53"/>
      <c r="H65" s="55" t="s">
        <v>99</v>
      </c>
      <c r="I65" s="64"/>
      <c r="J65" s="22"/>
    </row>
    <row r="66" spans="1:10" ht="21.6" x14ac:dyDescent="0.2">
      <c r="A66" s="23">
        <f t="shared" si="0"/>
        <v>62</v>
      </c>
      <c r="B66" s="38" t="s">
        <v>5</v>
      </c>
      <c r="C66" s="38" t="s">
        <v>131</v>
      </c>
      <c r="D66" s="38" t="s">
        <v>81</v>
      </c>
      <c r="E66" s="26">
        <f t="shared" si="1"/>
        <v>0.89999999999997726</v>
      </c>
      <c r="F66" s="30">
        <v>292</v>
      </c>
      <c r="G66" s="53"/>
      <c r="H66" s="39" t="s">
        <v>132</v>
      </c>
      <c r="I66" s="64"/>
      <c r="J66" s="22"/>
    </row>
    <row r="67" spans="1:10" ht="14.4" x14ac:dyDescent="0.2">
      <c r="A67" s="23">
        <f t="shared" si="0"/>
        <v>63</v>
      </c>
      <c r="B67" s="38" t="s">
        <v>86</v>
      </c>
      <c r="C67" s="38" t="s">
        <v>15</v>
      </c>
      <c r="D67" s="38" t="s">
        <v>85</v>
      </c>
      <c r="E67" s="26">
        <f t="shared" si="1"/>
        <v>6.5</v>
      </c>
      <c r="F67" s="30">
        <v>298.5</v>
      </c>
      <c r="G67" s="53"/>
      <c r="H67" s="55" t="s">
        <v>87</v>
      </c>
      <c r="I67" s="64"/>
      <c r="J67" s="22"/>
    </row>
    <row r="68" spans="1:10" ht="28.8" x14ac:dyDescent="0.2">
      <c r="A68" s="93">
        <f t="shared" si="0"/>
        <v>64</v>
      </c>
      <c r="B68" s="98" t="s">
        <v>143</v>
      </c>
      <c r="C68" s="56" t="s">
        <v>6</v>
      </c>
      <c r="D68" s="56" t="s">
        <v>85</v>
      </c>
      <c r="E68" s="17">
        <f t="shared" si="1"/>
        <v>9.1999999999999886</v>
      </c>
      <c r="F68" s="44">
        <v>307.7</v>
      </c>
      <c r="G68" s="97"/>
      <c r="H68" s="58" t="s">
        <v>142</v>
      </c>
      <c r="I68" s="59" t="s">
        <v>188</v>
      </c>
      <c r="J68" s="22"/>
    </row>
    <row r="69" spans="1:10" ht="14.4" x14ac:dyDescent="0.2">
      <c r="A69" s="23">
        <f t="shared" si="0"/>
        <v>65</v>
      </c>
      <c r="B69" s="38" t="s">
        <v>147</v>
      </c>
      <c r="C69" s="38" t="s">
        <v>8</v>
      </c>
      <c r="D69" s="38" t="s">
        <v>146</v>
      </c>
      <c r="E69" s="26">
        <f>F69-F68</f>
        <v>1.5</v>
      </c>
      <c r="F69" s="30">
        <v>309.2</v>
      </c>
      <c r="G69" s="53"/>
      <c r="H69" s="55" t="s">
        <v>150</v>
      </c>
      <c r="I69" s="64"/>
      <c r="J69" s="22"/>
    </row>
    <row r="70" spans="1:10" ht="29.4" thickBot="1" x14ac:dyDescent="0.25">
      <c r="A70" s="100">
        <f t="shared" ref="A70" si="2">A69+1</f>
        <v>66</v>
      </c>
      <c r="B70" s="101" t="s">
        <v>145</v>
      </c>
      <c r="C70" s="102" t="s">
        <v>144</v>
      </c>
      <c r="D70" s="102" t="s">
        <v>85</v>
      </c>
      <c r="E70" s="103">
        <f>F70-F69</f>
        <v>1</v>
      </c>
      <c r="F70" s="104">
        <v>310.2</v>
      </c>
      <c r="G70" s="105" t="s">
        <v>158</v>
      </c>
      <c r="H70" s="106"/>
      <c r="I70" s="107" t="s">
        <v>193</v>
      </c>
      <c r="J70" s="22"/>
    </row>
    <row r="71" spans="1:10" ht="12.6" thickTop="1" x14ac:dyDescent="0.2">
      <c r="H71" s="65"/>
      <c r="I71" s="92"/>
    </row>
    <row r="72" spans="1:10" x14ac:dyDescent="0.2">
      <c r="H72" s="65"/>
      <c r="I72" s="92"/>
    </row>
    <row r="74" spans="1:10" ht="13.2" x14ac:dyDescent="0.2">
      <c r="A74" s="66" t="s">
        <v>104</v>
      </c>
      <c r="B74" s="66"/>
      <c r="C74" s="66"/>
      <c r="D74" s="66" t="s">
        <v>105</v>
      </c>
      <c r="E74" s="67"/>
      <c r="F74" s="66"/>
      <c r="G74" s="68"/>
      <c r="H74" s="68"/>
    </row>
    <row r="75" spans="1:10" ht="13.2" x14ac:dyDescent="0.2">
      <c r="A75" s="66" t="s">
        <v>106</v>
      </c>
      <c r="B75" s="66"/>
      <c r="C75" s="66"/>
      <c r="D75" s="66" t="s">
        <v>107</v>
      </c>
      <c r="E75" s="67"/>
      <c r="F75" s="66"/>
      <c r="G75" s="66"/>
      <c r="H75" s="66"/>
    </row>
    <row r="76" spans="1:10" ht="13.2" x14ac:dyDescent="0.2">
      <c r="A76" s="66" t="s">
        <v>108</v>
      </c>
      <c r="B76" s="66"/>
      <c r="C76" s="66"/>
      <c r="D76" s="66"/>
      <c r="E76" s="67"/>
      <c r="F76" s="66"/>
      <c r="G76" s="66"/>
      <c r="H76" s="66"/>
    </row>
    <row r="100" spans="1:10" s="4" customFormat="1" ht="13.2" x14ac:dyDescent="0.2">
      <c r="A100" s="66" t="s">
        <v>109</v>
      </c>
      <c r="B100" s="2"/>
      <c r="C100" s="2"/>
      <c r="D100" s="66" t="s">
        <v>151</v>
      </c>
      <c r="E100" s="2"/>
      <c r="G100" s="2"/>
      <c r="H100" s="6"/>
      <c r="I100" s="7"/>
      <c r="J100" s="43"/>
    </row>
    <row r="101" spans="1:10" s="4" customFormat="1" ht="13.2" x14ac:dyDescent="0.2">
      <c r="A101" s="66" t="s">
        <v>110</v>
      </c>
      <c r="B101" s="2"/>
      <c r="C101" s="2"/>
      <c r="D101" s="66" t="s">
        <v>152</v>
      </c>
      <c r="E101" s="2"/>
      <c r="G101" s="2"/>
      <c r="H101" s="6"/>
      <c r="I101" s="7"/>
      <c r="J101" s="43"/>
    </row>
    <row r="117" spans="1:10" s="3" customFormat="1" ht="13.2" x14ac:dyDescent="0.2">
      <c r="A117" s="66" t="s">
        <v>153</v>
      </c>
      <c r="B117" s="2"/>
      <c r="C117" s="2"/>
      <c r="D117" s="66" t="s">
        <v>184</v>
      </c>
      <c r="F117" s="4"/>
      <c r="G117" s="2"/>
      <c r="H117" s="6"/>
      <c r="I117" s="7"/>
      <c r="J117" s="43"/>
    </row>
    <row r="118" spans="1:10" s="3" customFormat="1" ht="13.2" x14ac:dyDescent="0.2">
      <c r="A118" s="2" t="s">
        <v>154</v>
      </c>
      <c r="B118" s="2"/>
      <c r="C118" s="2"/>
      <c r="D118" s="69"/>
      <c r="F118" s="4"/>
      <c r="G118" s="2"/>
      <c r="H118" s="6"/>
      <c r="I118" s="7"/>
      <c r="J118" s="43"/>
    </row>
    <row r="119" spans="1:10" ht="13.2" x14ac:dyDescent="0.2">
      <c r="A119"/>
    </row>
  </sheetData>
  <phoneticPr fontId="2"/>
  <pageMargins left="0.23622047244094491" right="0.23622047244094491" top="0.74803149606299213" bottom="0.74803149606299213" header="0.31496062992125984" footer="0.31496062992125984"/>
  <pageSetup paperSize="9" scale="55" fitToHeight="0" orientation="portrait" horizontalDpi="4294967293" verticalDpi="4294967293" r:id="rId1"/>
  <headerFooter alignWithMargins="0"/>
  <rowBreaks count="1" manualBreakCount="1">
    <brk id="70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87F92-8C04-4BE7-ADB1-18E406DDEA18}">
  <dimension ref="A1:M58"/>
  <sheetViews>
    <sheetView workbookViewId="0">
      <selection activeCell="A6" sqref="A6"/>
    </sheetView>
  </sheetViews>
  <sheetFormatPr defaultColWidth="7.77734375" defaultRowHeight="12" x14ac:dyDescent="0.2"/>
  <cols>
    <col min="1" max="1" width="29.88671875" style="112" customWidth="1"/>
    <col min="2" max="2" width="21.6640625" style="112" customWidth="1"/>
    <col min="3" max="3" width="14.109375" style="112" bestFit="1" customWidth="1"/>
    <col min="4" max="4" width="7.77734375" style="112"/>
    <col min="5" max="9" width="0" style="112" hidden="1" customWidth="1"/>
    <col min="10" max="16384" width="7.77734375" style="112"/>
  </cols>
  <sheetData>
    <row r="1" spans="1:8" s="43" customFormat="1" ht="35.1" customHeight="1" x14ac:dyDescent="0.2">
      <c r="A1" s="109" t="s">
        <v>161</v>
      </c>
      <c r="B1" s="118" t="s">
        <v>162</v>
      </c>
    </row>
    <row r="2" spans="1:8" s="43" customFormat="1" ht="35.1" customHeight="1" x14ac:dyDescent="0.2">
      <c r="A2" s="109" t="s">
        <v>159</v>
      </c>
      <c r="B2" s="118" t="s">
        <v>163</v>
      </c>
    </row>
    <row r="3" spans="1:8" s="43" customFormat="1" ht="35.1" customHeight="1" x14ac:dyDescent="0.2">
      <c r="A3" s="109" t="s">
        <v>160</v>
      </c>
      <c r="B3" s="118" t="s">
        <v>39</v>
      </c>
      <c r="C3" s="22"/>
    </row>
    <row r="4" spans="1:8" s="43" customFormat="1" ht="35.1" customHeight="1" x14ac:dyDescent="0.2">
      <c r="A4" s="109" t="s">
        <v>112</v>
      </c>
      <c r="B4" s="118" t="s">
        <v>166</v>
      </c>
      <c r="C4" s="22"/>
    </row>
    <row r="5" spans="1:8" s="43" customFormat="1" ht="35.1" customHeight="1" x14ac:dyDescent="0.2">
      <c r="A5" s="109" t="s">
        <v>93</v>
      </c>
      <c r="B5" s="119" t="s">
        <v>167</v>
      </c>
      <c r="C5" s="22"/>
    </row>
    <row r="6" spans="1:8" s="43" customFormat="1" ht="35.1" customHeight="1" x14ac:dyDescent="0.2">
      <c r="A6" s="109" t="s">
        <v>94</v>
      </c>
      <c r="B6" s="119" t="s">
        <v>113</v>
      </c>
      <c r="C6" s="22"/>
      <c r="F6" s="110">
        <v>16.399999999999999</v>
      </c>
      <c r="G6" s="110">
        <v>196.2</v>
      </c>
      <c r="H6" s="60">
        <f>F6+G6</f>
        <v>212.6</v>
      </c>
    </row>
    <row r="7" spans="1:8" s="43" customFormat="1" ht="35.1" customHeight="1" x14ac:dyDescent="0.2">
      <c r="A7" s="109" t="s">
        <v>114</v>
      </c>
      <c r="B7" s="119" t="s">
        <v>165</v>
      </c>
      <c r="C7" s="22"/>
      <c r="F7" s="110">
        <v>41</v>
      </c>
      <c r="G7" s="110">
        <v>196.2</v>
      </c>
      <c r="H7" s="60">
        <f t="shared" ref="H7:H9" si="0">F7+G7</f>
        <v>237.2</v>
      </c>
    </row>
    <row r="8" spans="1:8" s="43" customFormat="1" ht="35.1" customHeight="1" x14ac:dyDescent="0.2">
      <c r="A8" s="109" t="s">
        <v>115</v>
      </c>
      <c r="B8" s="119" t="s">
        <v>157</v>
      </c>
      <c r="C8" s="22"/>
      <c r="F8" s="110">
        <v>78.7</v>
      </c>
      <c r="G8" s="110">
        <v>196.2</v>
      </c>
      <c r="H8" s="60">
        <f t="shared" si="0"/>
        <v>274.89999999999998</v>
      </c>
    </row>
    <row r="9" spans="1:8" s="43" customFormat="1" ht="35.1" customHeight="1" x14ac:dyDescent="0.2">
      <c r="A9" s="113" t="s">
        <v>143</v>
      </c>
      <c r="B9" s="119" t="s">
        <v>168</v>
      </c>
      <c r="C9" s="22"/>
      <c r="F9" s="110">
        <v>102.3</v>
      </c>
      <c r="G9" s="110">
        <v>196.2</v>
      </c>
      <c r="H9" s="60">
        <f t="shared" si="0"/>
        <v>298.5</v>
      </c>
    </row>
    <row r="10" spans="1:8" s="43" customFormat="1" ht="35.1" customHeight="1" x14ac:dyDescent="0.2">
      <c r="A10" s="111" t="s">
        <v>145</v>
      </c>
      <c r="B10" s="120" t="s">
        <v>164</v>
      </c>
      <c r="C10" s="22"/>
    </row>
    <row r="11" spans="1:8" s="114" customFormat="1" x14ac:dyDescent="0.2"/>
    <row r="14" spans="1:8" ht="13.2" x14ac:dyDescent="0.2">
      <c r="A14" s="115"/>
    </row>
    <row r="15" spans="1:8" ht="13.2" x14ac:dyDescent="0.2">
      <c r="A15" s="115"/>
    </row>
    <row r="16" spans="1:8" ht="13.2" x14ac:dyDescent="0.2">
      <c r="A16" s="115"/>
    </row>
    <row r="40" spans="1:13" s="116" customFormat="1" x14ac:dyDescent="0.2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</row>
    <row r="41" spans="1:13" s="116" customFormat="1" x14ac:dyDescent="0.2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</row>
    <row r="57" spans="1:13" s="117" customFormat="1" x14ac:dyDescent="0.2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</row>
    <row r="58" spans="1:13" s="117" customFormat="1" x14ac:dyDescent="0.2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神戸300</vt:lpstr>
      <vt:lpstr>Sheet1</vt:lpstr>
      <vt:lpstr>神戸300!Print_Area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t_katayama</cp:lastModifiedBy>
  <cp:lastPrinted>2019-04-16T11:18:50Z</cp:lastPrinted>
  <dcterms:created xsi:type="dcterms:W3CDTF">2011-02-06T12:06:47Z</dcterms:created>
  <dcterms:modified xsi:type="dcterms:W3CDTF">2022-04-06T09:59:54Z</dcterms:modified>
</cp:coreProperties>
</file>