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s\Documents\2022\ブルベ\BRM617Osaka600km\"/>
    </mc:Choice>
  </mc:AlternateContent>
  <xr:revisionPtr revIDLastSave="0" documentId="13_ncr:1_{C07B6200-F340-484E-83D9-E5632BA436C0}" xr6:coauthVersionLast="47" xr6:coauthVersionMax="47" xr10:uidLastSave="{00000000-0000-0000-0000-000000000000}"/>
  <bookViews>
    <workbookView xWindow="7500" yWindow="1230" windowWidth="21075" windowHeight="14055" xr2:uid="{DF312A3D-2E06-476C-8AD6-C84627D4F32B}"/>
  </bookViews>
  <sheets>
    <sheet name="BRM0617Osaka600km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4" i="1" l="1"/>
  <c r="C155" i="1"/>
  <c r="C151" i="1"/>
  <c r="C152" i="1"/>
  <c r="C147" i="1"/>
  <c r="C148" i="1"/>
  <c r="C142" i="1"/>
  <c r="C128" i="1"/>
  <c r="C129" i="1"/>
  <c r="C125" i="1"/>
  <c r="C126" i="1"/>
  <c r="C124" i="1"/>
  <c r="C123" i="1"/>
  <c r="C119" i="1"/>
  <c r="C120" i="1"/>
  <c r="C121" i="1"/>
  <c r="D176" i="1"/>
  <c r="C162" i="1"/>
  <c r="C163" i="1"/>
  <c r="C79" i="1"/>
  <c r="C80" i="1"/>
  <c r="C81" i="1"/>
  <c r="C156" i="1"/>
  <c r="C157" i="1"/>
  <c r="C158" i="1"/>
  <c r="C159" i="1"/>
  <c r="C160" i="1"/>
  <c r="C161" i="1"/>
  <c r="C100" i="1"/>
  <c r="C101" i="1"/>
  <c r="C102" i="1"/>
  <c r="C103" i="1"/>
  <c r="C104" i="1"/>
  <c r="C95" i="1"/>
  <c r="C96" i="1"/>
  <c r="C97" i="1"/>
  <c r="C98" i="1"/>
  <c r="C99" i="1"/>
  <c r="C91" i="1"/>
  <c r="C92" i="1"/>
  <c r="C93" i="1"/>
  <c r="C94" i="1"/>
  <c r="C90" i="1"/>
  <c r="C87" i="1"/>
  <c r="C88" i="1"/>
  <c r="C89" i="1"/>
  <c r="C69" i="1"/>
  <c r="C70" i="1"/>
  <c r="C71" i="1"/>
  <c r="C68" i="1"/>
  <c r="C72" i="1"/>
  <c r="C73" i="1"/>
  <c r="C82" i="1"/>
  <c r="C83" i="1"/>
  <c r="C84" i="1"/>
  <c r="C40" i="1"/>
  <c r="C41" i="1"/>
  <c r="C39" i="1"/>
  <c r="C133" i="1"/>
  <c r="C134" i="1"/>
  <c r="C135" i="1"/>
  <c r="C136" i="1"/>
  <c r="C111" i="1"/>
  <c r="C112" i="1"/>
  <c r="C113" i="1"/>
  <c r="C62" i="1"/>
  <c r="C63" i="1"/>
  <c r="C64" i="1"/>
  <c r="C65" i="1"/>
  <c r="C66" i="1"/>
  <c r="C56" i="1"/>
  <c r="C57" i="1"/>
  <c r="C58" i="1"/>
  <c r="C48" i="1"/>
  <c r="C49" i="1"/>
  <c r="C50" i="1"/>
  <c r="C51" i="1"/>
  <c r="C34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153" i="1"/>
  <c r="C150" i="1"/>
  <c r="C149" i="1"/>
  <c r="C146" i="1"/>
  <c r="C145" i="1"/>
  <c r="C144" i="1"/>
  <c r="C143" i="1"/>
  <c r="C141" i="1"/>
  <c r="C140" i="1"/>
  <c r="C139" i="1"/>
  <c r="C138" i="1"/>
  <c r="C137" i="1"/>
  <c r="C132" i="1"/>
  <c r="C131" i="1"/>
  <c r="C130" i="1"/>
  <c r="C127" i="1"/>
  <c r="C122" i="1"/>
  <c r="C118" i="1"/>
  <c r="C117" i="1"/>
  <c r="C116" i="1"/>
  <c r="C115" i="1"/>
  <c r="C114" i="1"/>
  <c r="C110" i="1"/>
  <c r="C109" i="1"/>
  <c r="C108" i="1"/>
  <c r="C107" i="1"/>
  <c r="C106" i="1"/>
  <c r="C105" i="1"/>
  <c r="C86" i="1"/>
  <c r="C85" i="1"/>
  <c r="C78" i="1"/>
  <c r="C77" i="1"/>
  <c r="C76" i="1"/>
  <c r="C75" i="1"/>
  <c r="C74" i="1"/>
  <c r="C67" i="1"/>
  <c r="C61" i="1"/>
  <c r="C60" i="1"/>
  <c r="C59" i="1"/>
  <c r="C55" i="1"/>
  <c r="C54" i="1"/>
  <c r="C53" i="1"/>
  <c r="C52" i="1"/>
  <c r="C47" i="1"/>
  <c r="C46" i="1"/>
  <c r="C45" i="1"/>
  <c r="C44" i="1"/>
  <c r="C43" i="1"/>
  <c r="C42" i="1"/>
  <c r="C38" i="1"/>
  <c r="C37" i="1"/>
  <c r="C36" i="1"/>
  <c r="A34" i="1" l="1"/>
  <c r="A35" i="1" l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l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l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l="1"/>
  <c r="D164" i="1"/>
  <c r="D165" i="1" s="1"/>
  <c r="D166" i="1" s="1"/>
  <c r="D167" i="1" s="1"/>
  <c r="D168" i="1" s="1"/>
  <c r="D169" i="1" l="1"/>
  <c r="A119" i="1"/>
  <c r="A120" i="1" s="1"/>
  <c r="A121" i="1" s="1"/>
  <c r="A122" i="1" s="1"/>
  <c r="A123" i="1" s="1"/>
  <c r="D170" i="1" l="1"/>
  <c r="D171" i="1" s="1"/>
  <c r="D172" i="1" s="1"/>
  <c r="A124" i="1"/>
  <c r="A125" i="1" s="1"/>
  <c r="A126" i="1" s="1"/>
  <c r="A127" i="1" s="1"/>
  <c r="D177" i="1" l="1"/>
  <c r="D178" i="1" s="1"/>
  <c r="D179" i="1" s="1"/>
  <c r="D173" i="1"/>
  <c r="D174" i="1" s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l="1"/>
  <c r="A143" i="1" s="1"/>
  <c r="A144" i="1" s="1"/>
  <c r="A145" i="1" s="1"/>
  <c r="A146" i="1" s="1"/>
  <c r="A147" i="1" l="1"/>
  <c r="A148" i="1" s="1"/>
  <c r="A149" i="1" s="1"/>
  <c r="A150" i="1" s="1"/>
  <c r="A151" i="1" l="1"/>
  <c r="A152" i="1" s="1"/>
  <c r="A153" i="1" l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l="1"/>
  <c r="A171" i="1" s="1"/>
  <c r="A172" i="1" s="1"/>
  <c r="A173" i="1" s="1"/>
  <c r="A174" i="1" s="1"/>
  <c r="A175" i="1" s="1"/>
  <c r="A176" i="1" s="1"/>
  <c r="A177" i="1" s="1"/>
  <c r="A178" i="1" s="1"/>
  <c r="A179" i="1" s="1"/>
</calcChain>
</file>

<file path=xl/sharedStrings.xml><?xml version="1.0" encoding="utf-8"?>
<sst xmlns="http://schemas.openxmlformats.org/spreadsheetml/2006/main" count="620" uniqueCount="215">
  <si>
    <t>右折する</t>
  </si>
  <si>
    <t>方向</t>
    <rPh sb="0" eb="2">
      <t>ホウコウ</t>
    </rPh>
    <phoneticPr fontId="1"/>
  </si>
  <si>
    <t>区間</t>
    <rPh sb="0" eb="2">
      <t>クカン</t>
    </rPh>
    <phoneticPr fontId="1"/>
  </si>
  <si>
    <t>合計</t>
    <rPh sb="0" eb="2">
      <t>ゴウケイ</t>
    </rPh>
    <phoneticPr fontId="1"/>
  </si>
  <si>
    <t>信号</t>
    <rPh sb="0" eb="2">
      <t>シンゴウ</t>
    </rPh>
    <phoneticPr fontId="1"/>
  </si>
  <si>
    <t>ポイント</t>
    <phoneticPr fontId="1"/>
  </si>
  <si>
    <t>道路</t>
    <rPh sb="0" eb="2">
      <t>ドウロ</t>
    </rPh>
    <phoneticPr fontId="1"/>
  </si>
  <si>
    <t>スタート：grupetto</t>
    <phoneticPr fontId="1"/>
  </si>
  <si>
    <t>市道</t>
    <rPh sb="0" eb="2">
      <t>シドウ</t>
    </rPh>
    <phoneticPr fontId="1"/>
  </si>
  <si>
    <t>Start 21:00 (Start 22:00)</t>
    <phoneticPr fontId="1"/>
  </si>
  <si>
    <t>斜め右</t>
    <rPh sb="0" eb="1">
      <t>ナナ</t>
    </rPh>
    <rPh sb="2" eb="3">
      <t>ミギ</t>
    </rPh>
    <phoneticPr fontId="1"/>
  </si>
  <si>
    <t>T</t>
    <phoneticPr fontId="1"/>
  </si>
  <si>
    <t>右</t>
    <rPh sb="0" eb="1">
      <t>ミギ</t>
    </rPh>
    <phoneticPr fontId="1"/>
  </si>
  <si>
    <t>十</t>
    <rPh sb="0" eb="1">
      <t>10</t>
    </rPh>
    <phoneticPr fontId="1"/>
  </si>
  <si>
    <t>S</t>
    <phoneticPr fontId="1"/>
  </si>
  <si>
    <t>都島橋東詰</t>
    <phoneticPr fontId="1"/>
  </si>
  <si>
    <t>都島通</t>
    <rPh sb="0" eb="3">
      <t>ミヤコジマドオリ</t>
    </rPh>
    <phoneticPr fontId="1"/>
  </si>
  <si>
    <t>斜め左</t>
    <rPh sb="0" eb="1">
      <t>ナナ</t>
    </rPh>
    <rPh sb="2" eb="3">
      <t>ヒダリ</t>
    </rPh>
    <phoneticPr fontId="1"/>
  </si>
  <si>
    <t>野江4</t>
    <rPh sb="0" eb="2">
      <t>ノエ</t>
    </rPh>
    <phoneticPr fontId="1"/>
  </si>
  <si>
    <t>左折車注意</t>
    <rPh sb="0" eb="3">
      <t>サセツシャ</t>
    </rPh>
    <rPh sb="3" eb="5">
      <t>チュウイ</t>
    </rPh>
    <phoneticPr fontId="1"/>
  </si>
  <si>
    <t>左</t>
    <rPh sb="0" eb="1">
      <t>ヒダリ</t>
    </rPh>
    <phoneticPr fontId="1"/>
  </si>
  <si>
    <t>関目5</t>
    <rPh sb="0" eb="2">
      <t>セキメ</t>
    </rPh>
    <phoneticPr fontId="1"/>
  </si>
  <si>
    <t>R1</t>
    <phoneticPr fontId="1"/>
  </si>
  <si>
    <t>直進</t>
    <rPh sb="0" eb="2">
      <t>チョクシン</t>
    </rPh>
    <phoneticPr fontId="1"/>
  </si>
  <si>
    <t>大日</t>
    <rPh sb="0" eb="2">
      <t>ダイニチ</t>
    </rPh>
    <phoneticPr fontId="1"/>
  </si>
  <si>
    <t>F13</t>
    <phoneticPr fontId="1"/>
  </si>
  <si>
    <t>石津元町</t>
    <phoneticPr fontId="1"/>
  </si>
  <si>
    <t>R170</t>
    <phoneticPr fontId="1"/>
  </si>
  <si>
    <t>左車線へ</t>
    <rPh sb="0" eb="3">
      <t>ヒダリシャセン</t>
    </rPh>
    <phoneticPr fontId="1"/>
  </si>
  <si>
    <t>複合交差点注意</t>
    <rPh sb="0" eb="5">
      <t>フクゴウコウサテン</t>
    </rPh>
    <rPh sb="5" eb="7">
      <t>チュウイ</t>
    </rPh>
    <phoneticPr fontId="1"/>
  </si>
  <si>
    <t>枚方大橋南詰</t>
    <rPh sb="0" eb="6">
      <t>ヒラカタオオハシミナミヅメ</t>
    </rPh>
    <phoneticPr fontId="1"/>
  </si>
  <si>
    <t>左斜め京都・八幡方面へ</t>
    <rPh sb="0" eb="2">
      <t>ヒダリナナ</t>
    </rPh>
    <rPh sb="3" eb="5">
      <t>キョウト</t>
    </rPh>
    <rPh sb="6" eb="8">
      <t>ヤハタ</t>
    </rPh>
    <rPh sb="8" eb="10">
      <t>ホウメン</t>
    </rPh>
    <phoneticPr fontId="1"/>
  </si>
  <si>
    <t>御幸橋へ</t>
    <rPh sb="0" eb="3">
      <t>ゴコウバシ</t>
    </rPh>
    <phoneticPr fontId="1"/>
  </si>
  <si>
    <t>ト</t>
    <phoneticPr fontId="1"/>
  </si>
  <si>
    <t>F81</t>
    <phoneticPr fontId="1"/>
  </si>
  <si>
    <t>さくらであい館を右へ</t>
    <rPh sb="6" eb="7">
      <t>カン</t>
    </rPh>
    <rPh sb="8" eb="9">
      <t>ミギ</t>
    </rPh>
    <phoneticPr fontId="1"/>
  </si>
  <si>
    <t>F15</t>
    <phoneticPr fontId="1"/>
  </si>
  <si>
    <t>北川顔</t>
    <phoneticPr fontId="1"/>
  </si>
  <si>
    <t>R478</t>
    <phoneticPr fontId="1"/>
  </si>
  <si>
    <t>中島口</t>
    <phoneticPr fontId="1"/>
  </si>
  <si>
    <t>側道の方へ</t>
    <rPh sb="0" eb="2">
      <t>ソクドウ</t>
    </rPh>
    <rPh sb="3" eb="4">
      <t>ホウ</t>
    </rPh>
    <phoneticPr fontId="1"/>
  </si>
  <si>
    <t>Y</t>
    <phoneticPr fontId="1"/>
  </si>
  <si>
    <t>左車線を進むみR1の下を通る</t>
    <rPh sb="10" eb="11">
      <t>シタ</t>
    </rPh>
    <rPh sb="12" eb="13">
      <t>トオ</t>
    </rPh>
    <phoneticPr fontId="1"/>
  </si>
  <si>
    <t>観月橋南詰</t>
    <rPh sb="0" eb="2">
      <t>カンゲツ</t>
    </rPh>
    <rPh sb="2" eb="3">
      <t>バシ</t>
    </rPh>
    <rPh sb="3" eb="5">
      <t>ミナミヅメ</t>
    </rPh>
    <phoneticPr fontId="1"/>
  </si>
  <si>
    <t>観月橋へ</t>
    <phoneticPr fontId="1"/>
  </si>
  <si>
    <t>R24</t>
    <phoneticPr fontId="1"/>
  </si>
  <si>
    <t>R24に合流</t>
    <rPh sb="4" eb="6">
      <t>ゴウリュウ</t>
    </rPh>
    <phoneticPr fontId="1"/>
  </si>
  <si>
    <t>高架に上がらずに大和街道方面へ</t>
    <rPh sb="0" eb="2">
      <t>コウカ</t>
    </rPh>
    <rPh sb="3" eb="4">
      <t>ア</t>
    </rPh>
    <rPh sb="8" eb="10">
      <t>ヤマト</t>
    </rPh>
    <rPh sb="10" eb="12">
      <t>カイドウ</t>
    </rPh>
    <rPh sb="12" eb="14">
      <t>ホウメン</t>
    </rPh>
    <phoneticPr fontId="1"/>
  </si>
  <si>
    <t>大和街道</t>
    <rPh sb="0" eb="4">
      <t>ヤマトカイドウ</t>
    </rPh>
    <phoneticPr fontId="1"/>
  </si>
  <si>
    <t>高架の下を回り込んで突き当り。ここから道細い</t>
    <rPh sb="0" eb="2">
      <t>コウカ</t>
    </rPh>
    <rPh sb="3" eb="4">
      <t>シタ</t>
    </rPh>
    <rPh sb="5" eb="6">
      <t>マワ</t>
    </rPh>
    <rPh sb="7" eb="8">
      <t>コ</t>
    </rPh>
    <rPh sb="10" eb="11">
      <t>ツ</t>
    </rPh>
    <rPh sb="19" eb="21">
      <t>ミチホソ</t>
    </rPh>
    <phoneticPr fontId="1"/>
  </si>
  <si>
    <t>旧道へ　自転車通行禁止の看板あり</t>
    <rPh sb="0" eb="2">
      <t>キュウドウ</t>
    </rPh>
    <rPh sb="4" eb="11">
      <t>ジテンシャツウコウキンシ</t>
    </rPh>
    <rPh sb="12" eb="14">
      <t>カンバン</t>
    </rPh>
    <phoneticPr fontId="1"/>
  </si>
  <si>
    <t>R307</t>
    <phoneticPr fontId="1"/>
  </si>
  <si>
    <t>K65</t>
    <phoneticPr fontId="1"/>
  </si>
  <si>
    <t>鳥谷池</t>
    <phoneticPr fontId="1"/>
  </si>
  <si>
    <t>F72</t>
    <phoneticPr fontId="1"/>
  </si>
  <si>
    <t>出店橋</t>
    <phoneticPr fontId="1"/>
  </si>
  <si>
    <t>K7</t>
    <phoneticPr fontId="1"/>
  </si>
  <si>
    <t>クランク状に進む</t>
    <rPh sb="4" eb="5">
      <t>ジョウ</t>
    </rPh>
    <rPh sb="6" eb="7">
      <t>スス</t>
    </rPh>
    <phoneticPr fontId="1"/>
  </si>
  <si>
    <t>R168</t>
    <phoneticPr fontId="1"/>
  </si>
  <si>
    <t>北田原大橋</t>
    <rPh sb="0" eb="5">
      <t>キタタワラオオハシ</t>
    </rPh>
    <phoneticPr fontId="1"/>
  </si>
  <si>
    <t>R163</t>
    <phoneticPr fontId="1"/>
  </si>
  <si>
    <t>下田原ランプ</t>
    <rPh sb="0" eb="3">
      <t>シモタワラ</t>
    </rPh>
    <phoneticPr fontId="1"/>
  </si>
  <si>
    <t>旧R163</t>
    <rPh sb="0" eb="1">
      <t>キュウ</t>
    </rPh>
    <phoneticPr fontId="1"/>
  </si>
  <si>
    <t>左折可の交差点注意</t>
    <rPh sb="0" eb="2">
      <t>サセツ</t>
    </rPh>
    <rPh sb="2" eb="3">
      <t>カ</t>
    </rPh>
    <rPh sb="4" eb="7">
      <t>コウサテン</t>
    </rPh>
    <rPh sb="7" eb="9">
      <t>チュウイ</t>
    </rPh>
    <phoneticPr fontId="1"/>
  </si>
  <si>
    <t>中野ランプ南</t>
    <rPh sb="0" eb="2">
      <t>ナカノ</t>
    </rPh>
    <rPh sb="5" eb="6">
      <t>ミナミ</t>
    </rPh>
    <phoneticPr fontId="1"/>
  </si>
  <si>
    <t>R163に合流ここから交通量多し</t>
    <rPh sb="5" eb="7">
      <t>ゴウリュウ</t>
    </rPh>
    <rPh sb="11" eb="15">
      <t>コウツウリョウオオ</t>
    </rPh>
    <phoneticPr fontId="1"/>
  </si>
  <si>
    <t>関目５</t>
    <phoneticPr fontId="1"/>
  </si>
  <si>
    <t>都島通</t>
    <rPh sb="0" eb="3">
      <t>ミヤコジマトオ</t>
    </rPh>
    <phoneticPr fontId="1"/>
  </si>
  <si>
    <t>右手</t>
    <rPh sb="0" eb="2">
      <t>ミギテ</t>
    </rPh>
    <phoneticPr fontId="1"/>
  </si>
  <si>
    <t>F201</t>
    <phoneticPr fontId="1"/>
  </si>
  <si>
    <t>F119</t>
    <phoneticPr fontId="1"/>
  </si>
  <si>
    <t>奈良街道</t>
    <rPh sb="0" eb="4">
      <t>ナラカイドウ</t>
    </rPh>
    <phoneticPr fontId="1"/>
  </si>
  <si>
    <t>交差点右手前に郵便局</t>
    <rPh sb="0" eb="6">
      <t>コウサテンミギテマエ</t>
    </rPh>
    <rPh sb="7" eb="10">
      <t>ユウビンキョク</t>
    </rPh>
    <phoneticPr fontId="1"/>
  </si>
  <si>
    <t>JR高架をくぐって少しのY字路</t>
    <rPh sb="2" eb="4">
      <t>コウカ</t>
    </rPh>
    <rPh sb="9" eb="10">
      <t>スコ</t>
    </rPh>
    <rPh sb="13" eb="15">
      <t>ジロ</t>
    </rPh>
    <phoneticPr fontId="1"/>
  </si>
  <si>
    <t>塩小路通り</t>
    <rPh sb="0" eb="3">
      <t>シオコウジ</t>
    </rPh>
    <rPh sb="3" eb="4">
      <t>トオ</t>
    </rPh>
    <phoneticPr fontId="1"/>
  </si>
  <si>
    <t>川端通り</t>
    <rPh sb="0" eb="3">
      <t>カワバタトオ</t>
    </rPh>
    <phoneticPr fontId="1"/>
  </si>
  <si>
    <t>花園橋</t>
    <phoneticPr fontId="1"/>
  </si>
  <si>
    <t>R367</t>
    <phoneticPr fontId="1"/>
  </si>
  <si>
    <t>花園橋手前を右へ</t>
    <rPh sb="0" eb="5">
      <t>ハナゾノバシテマエ</t>
    </rPh>
    <rPh sb="6" eb="7">
      <t>ミギ</t>
    </rPh>
    <phoneticPr fontId="1"/>
  </si>
  <si>
    <t>PC1：ローソン 朽木市場店</t>
    <phoneticPr fontId="1"/>
  </si>
  <si>
    <t>左手</t>
    <rPh sb="0" eb="2">
      <t>ヒダリテ</t>
    </rPh>
    <phoneticPr fontId="1"/>
  </si>
  <si>
    <t>通過チェック：セブン-イレブン 伏見深草墨染町店</t>
    <rPh sb="0" eb="2">
      <t>ツウカ</t>
    </rPh>
    <phoneticPr fontId="1"/>
  </si>
  <si>
    <t>PC2：ローソン 越前海岸店</t>
    <phoneticPr fontId="1"/>
  </si>
  <si>
    <t>フォトチェック：トンネル入り口</t>
    <rPh sb="12" eb="13">
      <t>イ</t>
    </rPh>
    <rPh sb="14" eb="15">
      <t>グチ</t>
    </rPh>
    <phoneticPr fontId="1"/>
  </si>
  <si>
    <t>フォトチェック：越前松島水族館の看板</t>
    <rPh sb="16" eb="18">
      <t>カンバン</t>
    </rPh>
    <phoneticPr fontId="1"/>
  </si>
  <si>
    <t>通過チェック：ファミリーマート 四日市追分一丁目店</t>
    <rPh sb="0" eb="2">
      <t>ツウカ</t>
    </rPh>
    <phoneticPr fontId="1"/>
  </si>
  <si>
    <t>安井川</t>
    <phoneticPr fontId="1"/>
  </si>
  <si>
    <t>県道558</t>
    <phoneticPr fontId="1"/>
  </si>
  <si>
    <t>県道293</t>
    <phoneticPr fontId="1"/>
  </si>
  <si>
    <t>山神橋</t>
    <phoneticPr fontId="1"/>
  </si>
  <si>
    <t>県道23号</t>
    <phoneticPr fontId="1"/>
  </si>
  <si>
    <t>木津</t>
    <phoneticPr fontId="1"/>
  </si>
  <si>
    <t>​県道333</t>
    <phoneticPr fontId="1"/>
  </si>
  <si>
    <t>県道557</t>
    <phoneticPr fontId="1"/>
  </si>
  <si>
    <t>大浦</t>
    <phoneticPr fontId="1"/>
  </si>
  <si>
    <t>永原</t>
    <phoneticPr fontId="1"/>
  </si>
  <si>
    <t>県道286</t>
    <phoneticPr fontId="1"/>
  </si>
  <si>
    <t>R8</t>
    <phoneticPr fontId="1"/>
  </si>
  <si>
    <t>県道140</t>
  </si>
  <si>
    <t>R476</t>
    <phoneticPr fontId="1"/>
  </si>
  <si>
    <t>県道207</t>
  </si>
  <si>
    <t>敦賀市杉津</t>
    <phoneticPr fontId="1"/>
  </si>
  <si>
    <t>県道204</t>
  </si>
  <si>
    <t>R305</t>
    <phoneticPr fontId="1"/>
  </si>
  <si>
    <t>河野</t>
    <rPh sb="0" eb="2">
      <t>カワノ</t>
    </rPh>
    <phoneticPr fontId="1"/>
  </si>
  <si>
    <t>大比田</t>
    <phoneticPr fontId="1"/>
  </si>
  <si>
    <t>柳原</t>
    <phoneticPr fontId="1"/>
  </si>
  <si>
    <t>山岸第2</t>
    <rPh sb="0" eb="2">
      <t>ヤマギシ</t>
    </rPh>
    <rPh sb="2" eb="3">
      <t>ダイ</t>
    </rPh>
    <phoneticPr fontId="1"/>
  </si>
  <si>
    <t>県道7</t>
  </si>
  <si>
    <t>中元</t>
    <phoneticPr fontId="1"/>
  </si>
  <si>
    <t>加戸</t>
    <phoneticPr fontId="1"/>
  </si>
  <si>
    <t>舟津口</t>
    <phoneticPr fontId="1"/>
  </si>
  <si>
    <t>県道9</t>
  </si>
  <si>
    <t>十日</t>
    <phoneticPr fontId="1"/>
  </si>
  <si>
    <t>一本田福所</t>
    <phoneticPr fontId="1"/>
  </si>
  <si>
    <t>丸岡城入口</t>
    <phoneticPr fontId="1"/>
  </si>
  <si>
    <t>県道17</t>
    <phoneticPr fontId="1"/>
  </si>
  <si>
    <t>県道110</t>
  </si>
  <si>
    <t>R364</t>
    <phoneticPr fontId="1"/>
  </si>
  <si>
    <t>上久米田</t>
    <phoneticPr fontId="1"/>
  </si>
  <si>
    <t>​県道17</t>
  </si>
  <si>
    <t>鳴鹿三差路</t>
    <phoneticPr fontId="1"/>
  </si>
  <si>
    <t>R416</t>
    <phoneticPr fontId="1"/>
  </si>
  <si>
    <t>堀名</t>
    <phoneticPr fontId="1"/>
  </si>
  <si>
    <t>県道31</t>
  </si>
  <si>
    <t>北部中学校口</t>
    <phoneticPr fontId="1"/>
  </si>
  <si>
    <t>荒鹿橋南詰</t>
    <rPh sb="0" eb="3">
      <t>アラシカバシ</t>
    </rPh>
    <rPh sb="3" eb="5">
      <t>ミナミヅメ</t>
    </rPh>
    <phoneticPr fontId="1"/>
  </si>
  <si>
    <t>橋を渡る。車道の橋は狭いので左手の自歩道の橋へ</t>
    <rPh sb="0" eb="1">
      <t>ハシ</t>
    </rPh>
    <rPh sb="2" eb="3">
      <t>ワタ</t>
    </rPh>
    <rPh sb="5" eb="7">
      <t>シャドウ</t>
    </rPh>
    <rPh sb="8" eb="9">
      <t>ハシ</t>
    </rPh>
    <rPh sb="10" eb="11">
      <t>セマ</t>
    </rPh>
    <rPh sb="14" eb="16">
      <t>ヒダリテ</t>
    </rPh>
    <rPh sb="17" eb="20">
      <t>ジホドウ</t>
    </rPh>
    <rPh sb="21" eb="22">
      <t>ハシ</t>
    </rPh>
    <phoneticPr fontId="1"/>
  </si>
  <si>
    <t>県道168</t>
    <rPh sb="0" eb="2">
      <t>ケンドウ</t>
    </rPh>
    <phoneticPr fontId="1"/>
  </si>
  <si>
    <t>安光</t>
    <rPh sb="0" eb="1">
      <t>アン</t>
    </rPh>
    <rPh sb="1" eb="2">
      <t>コウ</t>
    </rPh>
    <phoneticPr fontId="1"/>
  </si>
  <si>
    <t>池口</t>
    <rPh sb="0" eb="2">
      <t>イケグチ</t>
    </rPh>
    <phoneticPr fontId="1"/>
  </si>
  <si>
    <t>県道9</t>
    <rPh sb="0" eb="2">
      <t>ケンドウ</t>
    </rPh>
    <phoneticPr fontId="1"/>
  </si>
  <si>
    <t>R157</t>
    <phoneticPr fontId="1"/>
  </si>
  <si>
    <t>下荒井</t>
    <phoneticPr fontId="1"/>
  </si>
  <si>
    <t>PC3：セブン-イレブン 郡上大和店</t>
    <phoneticPr fontId="1"/>
  </si>
  <si>
    <t>PC4：ファミリーマート 岐阜いなば店</t>
    <phoneticPr fontId="1"/>
  </si>
  <si>
    <t>県道170</t>
    <rPh sb="0" eb="2">
      <t>ケンドウ</t>
    </rPh>
    <phoneticPr fontId="1"/>
  </si>
  <si>
    <t>橋へ</t>
    <rPh sb="0" eb="1">
      <t>ハシ</t>
    </rPh>
    <phoneticPr fontId="1"/>
  </si>
  <si>
    <t>県道171</t>
    <rPh sb="0" eb="2">
      <t>ケンドウ</t>
    </rPh>
    <phoneticPr fontId="1"/>
  </si>
  <si>
    <t>R158</t>
    <phoneticPr fontId="1"/>
  </si>
  <si>
    <t>県道239</t>
    <rPh sb="0" eb="2">
      <t>ケンドウ</t>
    </rPh>
    <phoneticPr fontId="1"/>
  </si>
  <si>
    <t>直進軽車両通行禁止</t>
    <rPh sb="0" eb="2">
      <t>チョクシン</t>
    </rPh>
    <rPh sb="2" eb="5">
      <t>ケイシャリョウ</t>
    </rPh>
    <rPh sb="5" eb="9">
      <t>ツウコウキンシ</t>
    </rPh>
    <phoneticPr fontId="1"/>
  </si>
  <si>
    <t>県道52</t>
    <rPh sb="0" eb="2">
      <t>ケンドウ</t>
    </rPh>
    <phoneticPr fontId="1"/>
  </si>
  <si>
    <t>ファミリーマート勝山北郷店</t>
    <phoneticPr fontId="1"/>
  </si>
  <si>
    <t>PC3までコース上にコンビニなし補給注意</t>
    <rPh sb="16" eb="20">
      <t>ホキュウチュウイ</t>
    </rPh>
    <phoneticPr fontId="1"/>
  </si>
  <si>
    <t>右手前</t>
    <rPh sb="0" eb="3">
      <t>ミギテマエ</t>
    </rPh>
    <phoneticPr fontId="1"/>
  </si>
  <si>
    <t>左手前</t>
    <rPh sb="0" eb="3">
      <t>ヒダリテマエ</t>
    </rPh>
    <phoneticPr fontId="1"/>
  </si>
  <si>
    <t>​県道79</t>
  </si>
  <si>
    <t xml:space="preserve"> 県道287</t>
  </si>
  <si>
    <t>​県道93</t>
  </si>
  <si>
    <t>県道94</t>
  </si>
  <si>
    <t>R256</t>
    <phoneticPr fontId="1"/>
  </si>
  <si>
    <t>県道183</t>
  </si>
  <si>
    <t>県道154</t>
  </si>
  <si>
    <t>県道14</t>
  </si>
  <si>
    <t>県道147</t>
  </si>
  <si>
    <t>県道129</t>
  </si>
  <si>
    <t>県道23</t>
  </si>
  <si>
    <t>県道106</t>
  </si>
  <si>
    <t>県道28</t>
  </si>
  <si>
    <t>東海道</t>
  </si>
  <si>
    <t>​県道565</t>
  </si>
  <si>
    <t>県道647</t>
  </si>
  <si>
    <t>東海道</t>
    <phoneticPr fontId="1"/>
  </si>
  <si>
    <t>県道668</t>
  </si>
  <si>
    <t>県道677</t>
  </si>
  <si>
    <t>県道49</t>
  </si>
  <si>
    <t>県道674</t>
  </si>
  <si>
    <t>R422</t>
    <phoneticPr fontId="1"/>
  </si>
  <si>
    <t>郷之口下町</t>
    <rPh sb="0" eb="3">
      <t>ゴウノグチ</t>
    </rPh>
    <rPh sb="3" eb="5">
      <t>シタマチ</t>
    </rPh>
    <phoneticPr fontId="1"/>
  </si>
  <si>
    <t>ゴール受付：grupetto</t>
    <rPh sb="3" eb="5">
      <t>ウケツケ</t>
    </rPh>
    <phoneticPr fontId="1"/>
  </si>
  <si>
    <t>フィニッシュ：
ファミリーマート 守口南寺方東通店</t>
    <phoneticPr fontId="1"/>
  </si>
  <si>
    <t>城南</t>
    <phoneticPr fontId="1"/>
  </si>
  <si>
    <t>千疋大橋東</t>
    <phoneticPr fontId="1"/>
  </si>
  <si>
    <t>リバーサイド大橋南</t>
    <phoneticPr fontId="1"/>
  </si>
  <si>
    <t>藍川橋東</t>
    <phoneticPr fontId="1"/>
  </si>
  <si>
    <t>藍川橋西</t>
    <phoneticPr fontId="1"/>
  </si>
  <si>
    <t>長良丘１</t>
    <phoneticPr fontId="1"/>
  </si>
  <si>
    <t>神田町５</t>
    <phoneticPr fontId="1"/>
  </si>
  <si>
    <t>東塚４</t>
    <phoneticPr fontId="1"/>
  </si>
  <si>
    <t>栄町西</t>
    <phoneticPr fontId="1"/>
  </si>
  <si>
    <t>北方宝江</t>
    <phoneticPr fontId="1"/>
  </si>
  <si>
    <t>濃尾大橋東</t>
    <phoneticPr fontId="1"/>
  </si>
  <si>
    <t>拾町野</t>
    <phoneticPr fontId="1"/>
  </si>
  <si>
    <t>東海大橋西</t>
    <phoneticPr fontId="1"/>
  </si>
  <si>
    <t>長良川大橋西</t>
    <phoneticPr fontId="1"/>
  </si>
  <si>
    <t>中堤入口</t>
    <phoneticPr fontId="1"/>
  </si>
  <si>
    <t>大治田一</t>
    <phoneticPr fontId="1"/>
  </si>
  <si>
    <t>和田</t>
    <phoneticPr fontId="1"/>
  </si>
  <si>
    <t>江ケ室交番前</t>
    <phoneticPr fontId="1"/>
  </si>
  <si>
    <t>小野川橋東詰</t>
    <phoneticPr fontId="1"/>
  </si>
  <si>
    <t>板屋</t>
    <phoneticPr fontId="1"/>
  </si>
  <si>
    <t>西之沢</t>
    <phoneticPr fontId="1"/>
  </si>
  <si>
    <t>阿山中学校前</t>
    <phoneticPr fontId="1"/>
  </si>
  <si>
    <t>丸柱</t>
    <phoneticPr fontId="1"/>
  </si>
  <si>
    <t>立石橋</t>
    <phoneticPr fontId="1"/>
  </si>
  <si>
    <t>小屋名</t>
    <rPh sb="0" eb="2">
      <t>コヤ</t>
    </rPh>
    <rPh sb="2" eb="3">
      <t>ナ</t>
    </rPh>
    <phoneticPr fontId="1"/>
  </si>
  <si>
    <t>本町1</t>
    <rPh sb="0" eb="2">
      <t>ホンマチ</t>
    </rPh>
    <phoneticPr fontId="1"/>
  </si>
  <si>
    <t>神田町10</t>
    <phoneticPr fontId="1"/>
  </si>
  <si>
    <t>JR岐阜駅前の交差点</t>
    <rPh sb="2" eb="6">
      <t>ギフエキマエ</t>
    </rPh>
    <rPh sb="7" eb="10">
      <t>コウサテン</t>
    </rPh>
    <phoneticPr fontId="1"/>
  </si>
  <si>
    <t>茜部本郷</t>
    <rPh sb="0" eb="4">
      <t>アカナベホンゴウ</t>
    </rPh>
    <phoneticPr fontId="1"/>
  </si>
  <si>
    <t>左折後JR関西本線高架を越える。道細い</t>
    <rPh sb="0" eb="3">
      <t>サセツゴ</t>
    </rPh>
    <rPh sb="5" eb="9">
      <t>カンサイホンセン</t>
    </rPh>
    <rPh sb="9" eb="11">
      <t>コウカ</t>
    </rPh>
    <rPh sb="12" eb="13">
      <t>コ</t>
    </rPh>
    <rPh sb="16" eb="18">
      <t>ミチホソ</t>
    </rPh>
    <phoneticPr fontId="1"/>
  </si>
  <si>
    <t>R25</t>
    <phoneticPr fontId="1"/>
  </si>
  <si>
    <t>R25交通規制の為う回路へ</t>
    <rPh sb="3" eb="7">
      <t>コウツウキセイ</t>
    </rPh>
    <rPh sb="8" eb="9">
      <t>タメ</t>
    </rPh>
    <rPh sb="10" eb="12">
      <t>カイロ</t>
    </rPh>
    <phoneticPr fontId="1"/>
  </si>
  <si>
    <t>フォトチェック:交差点にある看板</t>
    <rPh sb="8" eb="11">
      <t>コウサテン</t>
    </rPh>
    <rPh sb="14" eb="16">
      <t>カンバン</t>
    </rPh>
    <phoneticPr fontId="1"/>
  </si>
  <si>
    <t>左・右</t>
    <rPh sb="0" eb="1">
      <t>ヒダリ</t>
    </rPh>
    <rPh sb="2" eb="3">
      <t>ミギ</t>
    </rPh>
    <phoneticPr fontId="1"/>
  </si>
  <si>
    <t>BRM617近畿600km大阪キューシート</t>
    <phoneticPr fontId="1"/>
  </si>
  <si>
    <t>6/10版</t>
    <rPh sb="4" eb="5">
      <t>バン</t>
    </rPh>
    <phoneticPr fontId="1"/>
  </si>
  <si>
    <t>Open 23:42 / Close 03:08 (Open 00:42 / Close 04:08)</t>
    <phoneticPr fontId="1"/>
  </si>
  <si>
    <t>Open 02:41 / Close 09:52 (Open 03:41 / Close 10:52)</t>
    <phoneticPr fontId="1"/>
  </si>
  <si>
    <t>Open 07:36 / Close 20:24 (Open 08:36 / Close 21:24)</t>
    <phoneticPr fontId="1"/>
  </si>
  <si>
    <t>Open 09:38 / Close 00:40 (Open 10:38 / Close 01:40)</t>
    <phoneticPr fontId="1"/>
  </si>
  <si>
    <t>Open 14:38 / Close 10:40 (Open 15:38 / Close 11:40)</t>
    <phoneticPr fontId="1"/>
  </si>
  <si>
    <t>Open 15:48 / Close 13:00 (Open 16:48 / Close 14:00)</t>
    <phoneticPr fontId="1"/>
  </si>
  <si>
    <t>PC5:ローソン 宇治田原工業団地前店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</si>
</sst>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7" fontId="2" fillId="3" borderId="5" xfId="0" applyNumberFormat="1" applyFont="1" applyFill="1" applyBorder="1">
      <alignment vertical="center"/>
    </xf>
    <xf numFmtId="177" fontId="3" fillId="3" borderId="5" xfId="0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8" xfId="0" applyNumberFormat="1" applyFont="1" applyBorder="1">
      <alignment vertical="center"/>
    </xf>
    <xf numFmtId="177" fontId="3" fillId="0" borderId="8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7" fontId="2" fillId="3" borderId="8" xfId="0" applyNumberFormat="1" applyFont="1" applyFill="1" applyBorder="1">
      <alignment vertical="center"/>
    </xf>
    <xf numFmtId="177" fontId="3" fillId="3" borderId="8" xfId="0" applyNumberFormat="1" applyFont="1" applyFill="1" applyBorder="1" applyAlignment="1">
      <alignment horizontal="right" vertical="center"/>
    </xf>
    <xf numFmtId="176" fontId="2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176" fontId="2" fillId="3" borderId="8" xfId="0" applyNumberFormat="1" applyFont="1" applyFill="1" applyBorder="1">
      <alignment vertical="center"/>
    </xf>
    <xf numFmtId="176" fontId="3" fillId="3" borderId="8" xfId="0" applyNumberFormat="1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3" borderId="8" xfId="0" applyFont="1" applyFill="1" applyBorder="1" applyAlignment="1">
      <alignment vertical="center"/>
    </xf>
    <xf numFmtId="178" fontId="2" fillId="3" borderId="8" xfId="0" applyNumberFormat="1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176" fontId="2" fillId="0" borderId="8" xfId="0" applyNumberFormat="1" applyFont="1" applyBorder="1" applyAlignment="1">
      <alignment vertical="center"/>
    </xf>
    <xf numFmtId="177" fontId="3" fillId="0" borderId="8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8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7" fontId="2" fillId="0" borderId="11" xfId="0" applyNumberFormat="1" applyFont="1" applyFill="1" applyBorder="1">
      <alignment vertical="center"/>
    </xf>
    <xf numFmtId="177" fontId="3" fillId="0" borderId="11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188301</xdr:colOff>
      <xdr:row>5</xdr:row>
      <xdr:rowOff>66675</xdr:rowOff>
    </xdr:from>
    <xdr:to>
      <xdr:col>4</xdr:col>
      <xdr:colOff>276225</xdr:colOff>
      <xdr:row>5</xdr:row>
      <xdr:rowOff>209550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F744D4E-43DE-49C6-AD9E-49E2EE70017A}"/>
            </a:ext>
          </a:extLst>
        </xdr:cNvPr>
        <xdr:cNvGrpSpPr/>
      </xdr:nvGrpSpPr>
      <xdr:grpSpPr>
        <a:xfrm>
          <a:off x="2131401" y="1209675"/>
          <a:ext cx="87924" cy="142875"/>
          <a:chOff x="2312376" y="1285875"/>
          <a:chExt cx="87924" cy="14287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FBBCB237-0118-44A9-B201-55208CD0762B}"/>
              </a:ext>
            </a:extLst>
          </xdr:cNvPr>
          <xdr:cNvCxnSpPr/>
        </xdr:nvCxnSpPr>
        <xdr:spPr>
          <a:xfrm>
            <a:off x="2400300" y="12858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8B777CD2-3A77-DB3A-C96E-9C14EC68243D}"/>
              </a:ext>
            </a:extLst>
          </xdr:cNvPr>
          <xdr:cNvCxnSpPr/>
        </xdr:nvCxnSpPr>
        <xdr:spPr>
          <a:xfrm>
            <a:off x="2312376" y="1362807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575A62D3-0E9E-4EE3-36F3-C700A43FA3BB}"/>
              </a:ext>
            </a:extLst>
          </xdr:cNvPr>
          <xdr:cNvCxnSpPr/>
        </xdr:nvCxnSpPr>
        <xdr:spPr>
          <a:xfrm>
            <a:off x="2317506" y="1299796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159726</xdr:colOff>
      <xdr:row>10</xdr:row>
      <xdr:rowOff>38102</xdr:rowOff>
    </xdr:from>
    <xdr:to>
      <xdr:col>4</xdr:col>
      <xdr:colOff>333375</xdr:colOff>
      <xdr:row>10</xdr:row>
      <xdr:rowOff>219442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99D12B6-09DE-4CAE-BDEF-B6503686C212}"/>
            </a:ext>
          </a:extLst>
        </xdr:cNvPr>
        <xdr:cNvGrpSpPr/>
      </xdr:nvGrpSpPr>
      <xdr:grpSpPr>
        <a:xfrm>
          <a:off x="2102826" y="2228852"/>
          <a:ext cx="173649" cy="171815"/>
          <a:chOff x="2554583" y="2916013"/>
          <a:chExt cx="173649" cy="181340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7C206538-00C9-F6C8-0795-F3AD14E2C231}"/>
              </a:ext>
            </a:extLst>
          </xdr:cNvPr>
          <xdr:cNvCxnSpPr/>
        </xdr:nvCxnSpPr>
        <xdr:spPr>
          <a:xfrm flipH="1">
            <a:off x="2642507" y="2916013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7E7F4436-1AC0-BCB2-276F-064166BEB574}"/>
              </a:ext>
            </a:extLst>
          </xdr:cNvPr>
          <xdr:cNvCxnSpPr/>
        </xdr:nvCxnSpPr>
        <xdr:spPr>
          <a:xfrm>
            <a:off x="2554583" y="3017121"/>
            <a:ext cx="173649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5457453-E69F-FF6A-E39D-664301478674}"/>
              </a:ext>
            </a:extLst>
          </xdr:cNvPr>
          <xdr:cNvCxnSpPr/>
        </xdr:nvCxnSpPr>
        <xdr:spPr>
          <a:xfrm>
            <a:off x="2564476" y="2954110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194950</xdr:colOff>
      <xdr:row>15</xdr:row>
      <xdr:rowOff>27215</xdr:rowOff>
    </xdr:from>
    <xdr:to>
      <xdr:col>4</xdr:col>
      <xdr:colOff>277744</xdr:colOff>
      <xdr:row>15</xdr:row>
      <xdr:rowOff>208555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73381338-F75C-4BAA-9274-05B48E1D80C6}"/>
            </a:ext>
          </a:extLst>
        </xdr:cNvPr>
        <xdr:cNvGrpSpPr/>
      </xdr:nvGrpSpPr>
      <xdr:grpSpPr>
        <a:xfrm>
          <a:off x="2138050" y="3265715"/>
          <a:ext cx="82794" cy="181340"/>
          <a:chOff x="2319025" y="3627665"/>
          <a:chExt cx="82794" cy="181340"/>
        </a:xfrm>
      </xdr:grpSpPr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F54E8C6C-EE76-D8FF-EACD-99319322CEB7}"/>
              </a:ext>
            </a:extLst>
          </xdr:cNvPr>
          <xdr:cNvCxnSpPr/>
        </xdr:nvCxnSpPr>
        <xdr:spPr>
          <a:xfrm flipH="1">
            <a:off x="2397056" y="362766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E3A14456-AB04-4509-69C3-7D7383647AF4}"/>
              </a:ext>
            </a:extLst>
          </xdr:cNvPr>
          <xdr:cNvCxnSpPr/>
        </xdr:nvCxnSpPr>
        <xdr:spPr>
          <a:xfrm>
            <a:off x="2319025" y="366576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193587</xdr:colOff>
      <xdr:row>16</xdr:row>
      <xdr:rowOff>43550</xdr:rowOff>
    </xdr:from>
    <xdr:to>
      <xdr:col>4</xdr:col>
      <xdr:colOff>276381</xdr:colOff>
      <xdr:row>16</xdr:row>
      <xdr:rowOff>224890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B7622FD5-CA7C-4AC5-A157-1B4BA1FE4CCD}"/>
            </a:ext>
          </a:extLst>
        </xdr:cNvPr>
        <xdr:cNvGrpSpPr/>
      </xdr:nvGrpSpPr>
      <xdr:grpSpPr>
        <a:xfrm>
          <a:off x="2136687" y="3491600"/>
          <a:ext cx="82794" cy="162290"/>
          <a:chOff x="2308137" y="3882125"/>
          <a:chExt cx="82794" cy="181340"/>
        </a:xfrm>
      </xdr:grpSpPr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CE84CE46-EF43-FC87-72A7-61D363234030}"/>
              </a:ext>
            </a:extLst>
          </xdr:cNvPr>
          <xdr:cNvCxnSpPr/>
        </xdr:nvCxnSpPr>
        <xdr:spPr>
          <a:xfrm flipH="1">
            <a:off x="2386168" y="388212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551BCF7A-BAD1-87F9-1A3C-092764F4A67F}"/>
              </a:ext>
            </a:extLst>
          </xdr:cNvPr>
          <xdr:cNvCxnSpPr/>
        </xdr:nvCxnSpPr>
        <xdr:spPr>
          <a:xfrm>
            <a:off x="2308137" y="392022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161925</xdr:colOff>
      <xdr:row>163</xdr:row>
      <xdr:rowOff>47625</xdr:rowOff>
    </xdr:from>
    <xdr:to>
      <xdr:col>4</xdr:col>
      <xdr:colOff>366712</xdr:colOff>
      <xdr:row>163</xdr:row>
      <xdr:rowOff>190500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D777FC08-9D6B-4427-86EE-002D626CD8C1}"/>
            </a:ext>
          </a:extLst>
        </xdr:cNvPr>
        <xdr:cNvGrpSpPr/>
      </xdr:nvGrpSpPr>
      <xdr:grpSpPr>
        <a:xfrm>
          <a:off x="2105025" y="34299525"/>
          <a:ext cx="204787" cy="142875"/>
          <a:chOff x="2581275" y="17935575"/>
          <a:chExt cx="204787" cy="142875"/>
        </a:xfrm>
      </xdr:grpSpPr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CBCBCFD5-B4D5-5251-61CB-CF8E86FFE504}"/>
              </a:ext>
            </a:extLst>
          </xdr:cNvPr>
          <xdr:cNvCxnSpPr/>
        </xdr:nvCxnSpPr>
        <xdr:spPr>
          <a:xfrm>
            <a:off x="2680188" y="179355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35C066CD-6D3F-CCD7-1D4D-1FD64AB05C8E}"/>
              </a:ext>
            </a:extLst>
          </xdr:cNvPr>
          <xdr:cNvCxnSpPr/>
        </xdr:nvCxnSpPr>
        <xdr:spPr>
          <a:xfrm>
            <a:off x="2581275" y="17978438"/>
            <a:ext cx="94885" cy="22346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C1B1D9C6-64D6-6470-2A29-CEFBD7EB0332}"/>
              </a:ext>
            </a:extLst>
          </xdr:cNvPr>
          <xdr:cNvCxnSpPr/>
        </xdr:nvCxnSpPr>
        <xdr:spPr>
          <a:xfrm flipV="1">
            <a:off x="2590800" y="18034120"/>
            <a:ext cx="85360" cy="39568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E62A800C-49E7-065F-B4A5-0EDC4D93153D}"/>
              </a:ext>
            </a:extLst>
          </xdr:cNvPr>
          <xdr:cNvCxnSpPr/>
        </xdr:nvCxnSpPr>
        <xdr:spPr>
          <a:xfrm>
            <a:off x="2686050" y="18026063"/>
            <a:ext cx="100012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158003</xdr:colOff>
      <xdr:row>166</xdr:row>
      <xdr:rowOff>47625</xdr:rowOff>
    </xdr:from>
    <xdr:to>
      <xdr:col>4</xdr:col>
      <xdr:colOff>376237</xdr:colOff>
      <xdr:row>166</xdr:row>
      <xdr:rowOff>190500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5982FD99-1541-43B4-B6BE-2C3C7686A9B2}"/>
            </a:ext>
          </a:extLst>
        </xdr:cNvPr>
        <xdr:cNvGrpSpPr/>
      </xdr:nvGrpSpPr>
      <xdr:grpSpPr>
        <a:xfrm>
          <a:off x="2101103" y="34928175"/>
          <a:ext cx="218234" cy="142875"/>
          <a:chOff x="2549338" y="18856699"/>
          <a:chExt cx="218234" cy="142875"/>
        </a:xfrm>
      </xdr:grpSpPr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47FB952E-DAD6-524B-38D4-FDF95A967A6D}"/>
              </a:ext>
            </a:extLst>
          </xdr:cNvPr>
          <xdr:cNvCxnSpPr/>
        </xdr:nvCxnSpPr>
        <xdr:spPr>
          <a:xfrm>
            <a:off x="2661698" y="18856699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BA317FFD-B774-1E4B-3B93-3B2FAC9A95FE}"/>
              </a:ext>
            </a:extLst>
          </xdr:cNvPr>
          <xdr:cNvCxnSpPr/>
        </xdr:nvCxnSpPr>
        <xdr:spPr>
          <a:xfrm>
            <a:off x="2549338" y="18960353"/>
            <a:ext cx="108332" cy="49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50075600-B146-A622-BF2D-9178259041D9}"/>
              </a:ext>
            </a:extLst>
          </xdr:cNvPr>
          <xdr:cNvCxnSpPr/>
        </xdr:nvCxnSpPr>
        <xdr:spPr>
          <a:xfrm>
            <a:off x="2667560" y="18902363"/>
            <a:ext cx="100012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200025</xdr:colOff>
      <xdr:row>169</xdr:row>
      <xdr:rowOff>76200</xdr:rowOff>
    </xdr:from>
    <xdr:to>
      <xdr:col>4</xdr:col>
      <xdr:colOff>289413</xdr:colOff>
      <xdr:row>169</xdr:row>
      <xdr:rowOff>219075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E226453F-CD1E-4610-9251-4F913F2FD176}"/>
            </a:ext>
          </a:extLst>
        </xdr:cNvPr>
        <xdr:cNvGrpSpPr/>
      </xdr:nvGrpSpPr>
      <xdr:grpSpPr>
        <a:xfrm>
          <a:off x="2143125" y="35585400"/>
          <a:ext cx="89388" cy="133350"/>
          <a:chOff x="2543175" y="9591675"/>
          <a:chExt cx="89388" cy="142875"/>
        </a:xfrm>
      </xdr:grpSpPr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7AA78CBE-3720-97C3-D430-EF263A165F0F}"/>
              </a:ext>
            </a:extLst>
          </xdr:cNvPr>
          <xdr:cNvCxnSpPr/>
        </xdr:nvCxnSpPr>
        <xdr:spPr>
          <a:xfrm>
            <a:off x="2632563" y="95916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363969FE-6BB6-3EBC-C243-E5C3C48C16F0}"/>
              </a:ext>
            </a:extLst>
          </xdr:cNvPr>
          <xdr:cNvCxnSpPr/>
        </xdr:nvCxnSpPr>
        <xdr:spPr>
          <a:xfrm>
            <a:off x="2543175" y="9656884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171</xdr:row>
      <xdr:rowOff>47625</xdr:rowOff>
    </xdr:from>
    <xdr:to>
      <xdr:col>4</xdr:col>
      <xdr:colOff>279888</xdr:colOff>
      <xdr:row>171</xdr:row>
      <xdr:rowOff>190500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F4EAF48C-2522-4940-A909-2E20942102E9}"/>
            </a:ext>
          </a:extLst>
        </xdr:cNvPr>
        <xdr:cNvGrpSpPr/>
      </xdr:nvGrpSpPr>
      <xdr:grpSpPr>
        <a:xfrm>
          <a:off x="2133600" y="35975925"/>
          <a:ext cx="89388" cy="142875"/>
          <a:chOff x="2543175" y="9591675"/>
          <a:chExt cx="89388" cy="142875"/>
        </a:xfrm>
      </xdr:grpSpPr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D32BACE5-4D64-7C62-B87F-71D2FC7E6A90}"/>
              </a:ext>
            </a:extLst>
          </xdr:cNvPr>
          <xdr:cNvCxnSpPr/>
        </xdr:nvCxnSpPr>
        <xdr:spPr>
          <a:xfrm>
            <a:off x="2632563" y="95916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DAFA2EE6-9D74-9B7D-A0EC-E456BAC562DC}"/>
              </a:ext>
            </a:extLst>
          </xdr:cNvPr>
          <xdr:cNvCxnSpPr/>
        </xdr:nvCxnSpPr>
        <xdr:spPr>
          <a:xfrm>
            <a:off x="2543175" y="9656884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190743</xdr:colOff>
      <xdr:row>27</xdr:row>
      <xdr:rowOff>47621</xdr:rowOff>
    </xdr:from>
    <xdr:to>
      <xdr:col>4</xdr:col>
      <xdr:colOff>278667</xdr:colOff>
      <xdr:row>27</xdr:row>
      <xdr:rowOff>190496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96893783-B67F-BA42-7C8C-EEE31278E783}"/>
            </a:ext>
          </a:extLst>
        </xdr:cNvPr>
        <xdr:cNvGrpSpPr/>
      </xdr:nvGrpSpPr>
      <xdr:grpSpPr>
        <a:xfrm>
          <a:off x="2133843" y="5800721"/>
          <a:ext cx="87924" cy="142875"/>
          <a:chOff x="2152893" y="5734046"/>
          <a:chExt cx="87924" cy="142875"/>
        </a:xfrm>
      </xdr:grpSpPr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145E811A-E47F-4870-A0D6-8C41AD7F5924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60C12DF4-97AD-42FA-8327-011DD6C890A7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181218</xdr:colOff>
      <xdr:row>35</xdr:row>
      <xdr:rowOff>47621</xdr:rowOff>
    </xdr:from>
    <xdr:to>
      <xdr:col>4</xdr:col>
      <xdr:colOff>269142</xdr:colOff>
      <xdr:row>35</xdr:row>
      <xdr:rowOff>190496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1FE51545-95A4-4CE3-8EDF-9056EB6C5FDC}"/>
            </a:ext>
          </a:extLst>
        </xdr:cNvPr>
        <xdr:cNvGrpSpPr/>
      </xdr:nvGrpSpPr>
      <xdr:grpSpPr>
        <a:xfrm>
          <a:off x="2124318" y="7477121"/>
          <a:ext cx="87924" cy="142875"/>
          <a:chOff x="2152893" y="5734046"/>
          <a:chExt cx="87924" cy="142875"/>
        </a:xfrm>
      </xdr:grpSpPr>
      <xdr:cxnSp macro="">
        <xdr:nvCxnSpPr>
          <xdr:cNvPr id="38" name="直線コネクタ 37">
            <a:extLst>
              <a:ext uri="{FF2B5EF4-FFF2-40B4-BE49-F238E27FC236}">
                <a16:creationId xmlns:a16="http://schemas.microsoft.com/office/drawing/2014/main" id="{857F5B78-AC93-FA2F-8E3D-5E406BECD662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6C183C92-E6A6-A5EC-C7C8-0FC1BAD5A7D5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181218</xdr:colOff>
      <xdr:row>47</xdr:row>
      <xdr:rowOff>28571</xdr:rowOff>
    </xdr:from>
    <xdr:to>
      <xdr:col>4</xdr:col>
      <xdr:colOff>269142</xdr:colOff>
      <xdr:row>47</xdr:row>
      <xdr:rowOff>171446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5F1C374-8A4B-4A19-87B9-A5A0F71E328E}"/>
            </a:ext>
          </a:extLst>
        </xdr:cNvPr>
        <xdr:cNvGrpSpPr/>
      </xdr:nvGrpSpPr>
      <xdr:grpSpPr>
        <a:xfrm>
          <a:off x="2124318" y="9972671"/>
          <a:ext cx="87924" cy="142875"/>
          <a:chOff x="2152893" y="5734046"/>
          <a:chExt cx="87924" cy="142875"/>
        </a:xfrm>
      </xdr:grpSpPr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387AB7F5-9C5D-5FD4-BADB-3DA254C4F3A9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F6210B0D-96FE-D728-7C5E-4CD2680297CD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51</xdr:row>
      <xdr:rowOff>57150</xdr:rowOff>
    </xdr:from>
    <xdr:to>
      <xdr:col>4</xdr:col>
      <xdr:colOff>278424</xdr:colOff>
      <xdr:row>51</xdr:row>
      <xdr:rowOff>200025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CC3A72E1-2C4D-4623-A20D-06C18796CB4D}"/>
            </a:ext>
          </a:extLst>
        </xdr:cNvPr>
        <xdr:cNvGrpSpPr/>
      </xdr:nvGrpSpPr>
      <xdr:grpSpPr>
        <a:xfrm>
          <a:off x="2133600" y="10839450"/>
          <a:ext cx="87924" cy="142875"/>
          <a:chOff x="2152893" y="5734046"/>
          <a:chExt cx="87924" cy="142875"/>
        </a:xfrm>
      </xdr:grpSpPr>
      <xdr:cxnSp macro="">
        <xdr:nvCxnSpPr>
          <xdr:cNvPr id="44" name="直線コネクタ 43">
            <a:extLst>
              <a:ext uri="{FF2B5EF4-FFF2-40B4-BE49-F238E27FC236}">
                <a16:creationId xmlns:a16="http://schemas.microsoft.com/office/drawing/2014/main" id="{1DA6FE3A-78BF-C66E-A5DE-853FF917F034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CA755729-E75C-87AF-E111-FE7A2927C1C2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74</xdr:row>
      <xdr:rowOff>47625</xdr:rowOff>
    </xdr:from>
    <xdr:to>
      <xdr:col>4</xdr:col>
      <xdr:colOff>259374</xdr:colOff>
      <xdr:row>74</xdr:row>
      <xdr:rowOff>190500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1BEDB8C0-2528-407F-A8D3-DE426BB9FA07}"/>
            </a:ext>
          </a:extLst>
        </xdr:cNvPr>
        <xdr:cNvGrpSpPr/>
      </xdr:nvGrpSpPr>
      <xdr:grpSpPr>
        <a:xfrm>
          <a:off x="2114550" y="15649575"/>
          <a:ext cx="87924" cy="142875"/>
          <a:chOff x="2152893" y="5734046"/>
          <a:chExt cx="87924" cy="142875"/>
        </a:xfrm>
      </xdr:grpSpPr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D21986D8-0CCB-367D-EDF5-218D920BAE27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3DDE2E8B-D7FF-D5E2-9378-50C331B6F0C5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180975</xdr:colOff>
      <xdr:row>85</xdr:row>
      <xdr:rowOff>47625</xdr:rowOff>
    </xdr:from>
    <xdr:to>
      <xdr:col>4</xdr:col>
      <xdr:colOff>268899</xdr:colOff>
      <xdr:row>85</xdr:row>
      <xdr:rowOff>190500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6F1AAD51-354A-4D5F-94A9-D6A16E13709D}"/>
            </a:ext>
          </a:extLst>
        </xdr:cNvPr>
        <xdr:cNvGrpSpPr/>
      </xdr:nvGrpSpPr>
      <xdr:grpSpPr>
        <a:xfrm>
          <a:off x="2124075" y="17954625"/>
          <a:ext cx="87924" cy="142875"/>
          <a:chOff x="2152893" y="5734046"/>
          <a:chExt cx="87924" cy="142875"/>
        </a:xfrm>
      </xdr:grpSpPr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635DA6A4-6E9D-80CE-C2D5-1851C045407D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59D43A70-5651-3A8D-8AC8-3FC33492ED89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161925</xdr:colOff>
      <xdr:row>91</xdr:row>
      <xdr:rowOff>38100</xdr:rowOff>
    </xdr:from>
    <xdr:to>
      <xdr:col>4</xdr:col>
      <xdr:colOff>268899</xdr:colOff>
      <xdr:row>91</xdr:row>
      <xdr:rowOff>180975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87401788-E560-7F72-F15D-4747A708A54D}"/>
            </a:ext>
          </a:extLst>
        </xdr:cNvPr>
        <xdr:cNvGrpSpPr/>
      </xdr:nvGrpSpPr>
      <xdr:grpSpPr>
        <a:xfrm>
          <a:off x="2105025" y="19202400"/>
          <a:ext cx="106974" cy="142875"/>
          <a:chOff x="2105025" y="18926175"/>
          <a:chExt cx="106974" cy="142875"/>
        </a:xfrm>
      </xdr:grpSpPr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C445F1BA-F1DC-B1C1-4727-CFB70C4B0A53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3CE4F263-35C9-04B5-E4F4-72B9777EE198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209548</xdr:colOff>
      <xdr:row>93</xdr:row>
      <xdr:rowOff>28575</xdr:rowOff>
    </xdr:from>
    <xdr:to>
      <xdr:col>4</xdr:col>
      <xdr:colOff>314325</xdr:colOff>
      <xdr:row>93</xdr:row>
      <xdr:rowOff>190500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21A3FB92-4F9D-449E-A8A0-E8E4341CE765}"/>
            </a:ext>
          </a:extLst>
        </xdr:cNvPr>
        <xdr:cNvGrpSpPr/>
      </xdr:nvGrpSpPr>
      <xdr:grpSpPr>
        <a:xfrm flipH="1">
          <a:off x="2152648" y="19611975"/>
          <a:ext cx="104777" cy="161925"/>
          <a:chOff x="2105025" y="18926175"/>
          <a:chExt cx="106974" cy="142875"/>
        </a:xfrm>
      </xdr:grpSpPr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EBDC4A98-84F9-E6CF-3CBB-602C6E9ED0F1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直線コネクタ 58">
            <a:extLst>
              <a:ext uri="{FF2B5EF4-FFF2-40B4-BE49-F238E27FC236}">
                <a16:creationId xmlns:a16="http://schemas.microsoft.com/office/drawing/2014/main" id="{8D37F57E-C14F-4877-DA55-CB04EAA2E359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95</xdr:row>
      <xdr:rowOff>47625</xdr:rowOff>
    </xdr:from>
    <xdr:to>
      <xdr:col>4</xdr:col>
      <xdr:colOff>259374</xdr:colOff>
      <xdr:row>95</xdr:row>
      <xdr:rowOff>190500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10D45972-5693-4148-AC5D-48E7C0F7F306}"/>
            </a:ext>
          </a:extLst>
        </xdr:cNvPr>
        <xdr:cNvGrpSpPr/>
      </xdr:nvGrpSpPr>
      <xdr:grpSpPr>
        <a:xfrm>
          <a:off x="2114550" y="20050125"/>
          <a:ext cx="87924" cy="142875"/>
          <a:chOff x="2152893" y="5734046"/>
          <a:chExt cx="87924" cy="142875"/>
        </a:xfrm>
      </xdr:grpSpPr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id="{1D34BF4B-7CC4-176C-4749-EB86A6C25A4D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コネクタ 61">
            <a:extLst>
              <a:ext uri="{FF2B5EF4-FFF2-40B4-BE49-F238E27FC236}">
                <a16:creationId xmlns:a16="http://schemas.microsoft.com/office/drawing/2014/main" id="{B10F2A6A-3481-A9BB-C756-C3112A29880A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221273</xdr:colOff>
      <xdr:row>97</xdr:row>
      <xdr:rowOff>38100</xdr:rowOff>
    </xdr:from>
    <xdr:to>
      <xdr:col>4</xdr:col>
      <xdr:colOff>295275</xdr:colOff>
      <xdr:row>97</xdr:row>
      <xdr:rowOff>180975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C8ACC3E9-1106-45BC-B3DE-05F9A8C66163}"/>
            </a:ext>
          </a:extLst>
        </xdr:cNvPr>
        <xdr:cNvGrpSpPr/>
      </xdr:nvGrpSpPr>
      <xdr:grpSpPr>
        <a:xfrm flipH="1">
          <a:off x="2164373" y="20459700"/>
          <a:ext cx="74002" cy="142875"/>
          <a:chOff x="2152893" y="5734046"/>
          <a:chExt cx="87924" cy="142875"/>
        </a:xfrm>
      </xdr:grpSpPr>
      <xdr:cxnSp macro="">
        <xdr:nvCxnSpPr>
          <xdr:cNvPr id="64" name="直線コネクタ 63">
            <a:extLst>
              <a:ext uri="{FF2B5EF4-FFF2-40B4-BE49-F238E27FC236}">
                <a16:creationId xmlns:a16="http://schemas.microsoft.com/office/drawing/2014/main" id="{4C817DAE-D94D-C80D-216B-DDB119DD16A5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807919AB-6F36-D2DC-DF8B-8ED2955EE165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180975</xdr:colOff>
      <xdr:row>98</xdr:row>
      <xdr:rowOff>28575</xdr:rowOff>
    </xdr:from>
    <xdr:to>
      <xdr:col>4</xdr:col>
      <xdr:colOff>268899</xdr:colOff>
      <xdr:row>98</xdr:row>
      <xdr:rowOff>171450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DF26A052-E13D-49BC-B711-5ECFD2E3249B}"/>
            </a:ext>
          </a:extLst>
        </xdr:cNvPr>
        <xdr:cNvGrpSpPr/>
      </xdr:nvGrpSpPr>
      <xdr:grpSpPr>
        <a:xfrm>
          <a:off x="2124075" y="20659725"/>
          <a:ext cx="87924" cy="142875"/>
          <a:chOff x="2152893" y="5734046"/>
          <a:chExt cx="87924" cy="142875"/>
        </a:xfrm>
      </xdr:grpSpPr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C897A1C6-A0AC-D5EE-639E-4D2DB2DD0AE0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04C09813-A36F-F39F-3760-1EC92F4AD6EF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209550</xdr:colOff>
      <xdr:row>109</xdr:row>
      <xdr:rowOff>38100</xdr:rowOff>
    </xdr:from>
    <xdr:to>
      <xdr:col>4</xdr:col>
      <xdr:colOff>283552</xdr:colOff>
      <xdr:row>109</xdr:row>
      <xdr:rowOff>180975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E30AE453-65F8-4857-A6E8-2CAFA709D30C}"/>
            </a:ext>
          </a:extLst>
        </xdr:cNvPr>
        <xdr:cNvGrpSpPr/>
      </xdr:nvGrpSpPr>
      <xdr:grpSpPr>
        <a:xfrm flipH="1">
          <a:off x="2152650" y="22974300"/>
          <a:ext cx="74002" cy="142875"/>
          <a:chOff x="2152893" y="5734046"/>
          <a:chExt cx="87924" cy="142875"/>
        </a:xfrm>
      </xdr:grpSpPr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F1AAFEAD-B7BE-62EA-6B91-6BAE9E9B8F33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B3D765F9-22D6-35F9-7F7B-B25C16930403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209550</xdr:colOff>
      <xdr:row>117</xdr:row>
      <xdr:rowOff>28575</xdr:rowOff>
    </xdr:from>
    <xdr:to>
      <xdr:col>4</xdr:col>
      <xdr:colOff>314327</xdr:colOff>
      <xdr:row>117</xdr:row>
      <xdr:rowOff>190500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44E3F6D5-A7CB-4A0B-BA7F-36198144E4ED}"/>
            </a:ext>
          </a:extLst>
        </xdr:cNvPr>
        <xdr:cNvGrpSpPr/>
      </xdr:nvGrpSpPr>
      <xdr:grpSpPr>
        <a:xfrm flipH="1">
          <a:off x="2152650" y="24641175"/>
          <a:ext cx="104777" cy="161925"/>
          <a:chOff x="2105025" y="18926175"/>
          <a:chExt cx="106974" cy="142875"/>
        </a:xfrm>
      </xdr:grpSpPr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3B17756C-0D8D-2B0F-5230-AA6125947314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8D6C9777-F2EA-6503-F42D-42BA65AFBD3D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180975</xdr:colOff>
      <xdr:row>118</xdr:row>
      <xdr:rowOff>38100</xdr:rowOff>
    </xdr:from>
    <xdr:to>
      <xdr:col>4</xdr:col>
      <xdr:colOff>268899</xdr:colOff>
      <xdr:row>118</xdr:row>
      <xdr:rowOff>180975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12C7A715-6CF6-4837-A432-6A733361FFD5}"/>
            </a:ext>
          </a:extLst>
        </xdr:cNvPr>
        <xdr:cNvGrpSpPr/>
      </xdr:nvGrpSpPr>
      <xdr:grpSpPr>
        <a:xfrm>
          <a:off x="2124075" y="24860250"/>
          <a:ext cx="87924" cy="142875"/>
          <a:chOff x="2152893" y="5734046"/>
          <a:chExt cx="87924" cy="142875"/>
        </a:xfrm>
      </xdr:grpSpPr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id="{396F2B98-DB0F-C7F9-C43C-60CB3A9BA5C9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直線コネクタ 76">
            <a:extLst>
              <a:ext uri="{FF2B5EF4-FFF2-40B4-BE49-F238E27FC236}">
                <a16:creationId xmlns:a16="http://schemas.microsoft.com/office/drawing/2014/main" id="{58918CFC-0888-F509-6EF4-997A1FD2DC34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200025</xdr:colOff>
      <xdr:row>122</xdr:row>
      <xdr:rowOff>38100</xdr:rowOff>
    </xdr:from>
    <xdr:to>
      <xdr:col>4</xdr:col>
      <xdr:colOff>304802</xdr:colOff>
      <xdr:row>122</xdr:row>
      <xdr:rowOff>200025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9A181E97-3CD0-4F17-8A54-ECCD3A376B6F}"/>
            </a:ext>
          </a:extLst>
        </xdr:cNvPr>
        <xdr:cNvGrpSpPr/>
      </xdr:nvGrpSpPr>
      <xdr:grpSpPr>
        <a:xfrm flipH="1">
          <a:off x="2143125" y="25698450"/>
          <a:ext cx="104777" cy="161925"/>
          <a:chOff x="2105025" y="18926175"/>
          <a:chExt cx="106974" cy="142875"/>
        </a:xfrm>
      </xdr:grpSpPr>
      <xdr:cxnSp macro="">
        <xdr:nvCxnSpPr>
          <xdr:cNvPr id="79" name="直線コネクタ 78">
            <a:extLst>
              <a:ext uri="{FF2B5EF4-FFF2-40B4-BE49-F238E27FC236}">
                <a16:creationId xmlns:a16="http://schemas.microsoft.com/office/drawing/2014/main" id="{FD7209CA-9417-2A7A-ABD9-ABF8C5122BE5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コネクタ 79">
            <a:extLst>
              <a:ext uri="{FF2B5EF4-FFF2-40B4-BE49-F238E27FC236}">
                <a16:creationId xmlns:a16="http://schemas.microsoft.com/office/drawing/2014/main" id="{D6EA9B0A-699A-80EA-C803-F68A09A4D525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209550</xdr:colOff>
      <xdr:row>123</xdr:row>
      <xdr:rowOff>38100</xdr:rowOff>
    </xdr:from>
    <xdr:to>
      <xdr:col>4</xdr:col>
      <xdr:colOff>283552</xdr:colOff>
      <xdr:row>123</xdr:row>
      <xdr:rowOff>180975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8A5B0148-E377-42F0-9650-B15DA777C796}"/>
            </a:ext>
          </a:extLst>
        </xdr:cNvPr>
        <xdr:cNvGrpSpPr/>
      </xdr:nvGrpSpPr>
      <xdr:grpSpPr>
        <a:xfrm flipH="1">
          <a:off x="2152650" y="25908000"/>
          <a:ext cx="74002" cy="142875"/>
          <a:chOff x="2152893" y="5734046"/>
          <a:chExt cx="87924" cy="142875"/>
        </a:xfrm>
      </xdr:grpSpPr>
      <xdr:cxnSp macro="">
        <xdr:nvCxnSpPr>
          <xdr:cNvPr id="82" name="直線コネクタ 81">
            <a:extLst>
              <a:ext uri="{FF2B5EF4-FFF2-40B4-BE49-F238E27FC236}">
                <a16:creationId xmlns:a16="http://schemas.microsoft.com/office/drawing/2014/main" id="{8E07709D-CC61-B0AE-017D-146806101DB4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直線コネクタ 82">
            <a:extLst>
              <a:ext uri="{FF2B5EF4-FFF2-40B4-BE49-F238E27FC236}">
                <a16:creationId xmlns:a16="http://schemas.microsoft.com/office/drawing/2014/main" id="{83AC6FCF-99FC-D06B-8002-4B2DF61D301D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180975</xdr:colOff>
      <xdr:row>124</xdr:row>
      <xdr:rowOff>28575</xdr:rowOff>
    </xdr:from>
    <xdr:to>
      <xdr:col>4</xdr:col>
      <xdr:colOff>268899</xdr:colOff>
      <xdr:row>124</xdr:row>
      <xdr:rowOff>171450</xdr:rowOff>
    </xdr:to>
    <xdr:grpSp>
      <xdr:nvGrpSpPr>
        <xdr:cNvPr id="84" name="グループ化 83">
          <a:extLst>
            <a:ext uri="{FF2B5EF4-FFF2-40B4-BE49-F238E27FC236}">
              <a16:creationId xmlns:a16="http://schemas.microsoft.com/office/drawing/2014/main" id="{0E421354-9ED0-49BE-BFBE-4F3446078D96}"/>
            </a:ext>
          </a:extLst>
        </xdr:cNvPr>
        <xdr:cNvGrpSpPr/>
      </xdr:nvGrpSpPr>
      <xdr:grpSpPr>
        <a:xfrm>
          <a:off x="2124075" y="26108025"/>
          <a:ext cx="87924" cy="142875"/>
          <a:chOff x="2152893" y="5734046"/>
          <a:chExt cx="87924" cy="142875"/>
        </a:xfrm>
      </xdr:grpSpPr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5D0C9EBB-1F13-E7BE-E1BE-208E5F034B05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コネクタ 85">
            <a:extLst>
              <a:ext uri="{FF2B5EF4-FFF2-40B4-BE49-F238E27FC236}">
                <a16:creationId xmlns:a16="http://schemas.microsoft.com/office/drawing/2014/main" id="{7AB045F8-ED7D-A158-06B8-65F86C67F615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142</xdr:row>
      <xdr:rowOff>28575</xdr:rowOff>
    </xdr:from>
    <xdr:to>
      <xdr:col>4</xdr:col>
      <xdr:colOff>278424</xdr:colOff>
      <xdr:row>142</xdr:row>
      <xdr:rowOff>171450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CAE33122-B4DA-4710-9713-E69D3E11960E}"/>
            </a:ext>
          </a:extLst>
        </xdr:cNvPr>
        <xdr:cNvGrpSpPr/>
      </xdr:nvGrpSpPr>
      <xdr:grpSpPr>
        <a:xfrm>
          <a:off x="2133600" y="29879925"/>
          <a:ext cx="87924" cy="142875"/>
          <a:chOff x="2152893" y="5734046"/>
          <a:chExt cx="87924" cy="142875"/>
        </a:xfrm>
      </xdr:grpSpPr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6A35BED8-19AF-ACF6-2B4E-CBE1C54010A6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直線コネクタ 88">
            <a:extLst>
              <a:ext uri="{FF2B5EF4-FFF2-40B4-BE49-F238E27FC236}">
                <a16:creationId xmlns:a16="http://schemas.microsoft.com/office/drawing/2014/main" id="{2D66EA7C-5CD4-AD07-5DDF-E7415F79B307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145</xdr:row>
      <xdr:rowOff>28575</xdr:rowOff>
    </xdr:from>
    <xdr:to>
      <xdr:col>4</xdr:col>
      <xdr:colOff>295277</xdr:colOff>
      <xdr:row>145</xdr:row>
      <xdr:rowOff>190500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id="{48F9BFFD-7354-417B-BE98-434A7838E1A0}"/>
            </a:ext>
          </a:extLst>
        </xdr:cNvPr>
        <xdr:cNvGrpSpPr/>
      </xdr:nvGrpSpPr>
      <xdr:grpSpPr>
        <a:xfrm flipH="1">
          <a:off x="2133600" y="30508575"/>
          <a:ext cx="104777" cy="161925"/>
          <a:chOff x="2105025" y="18926175"/>
          <a:chExt cx="106974" cy="142875"/>
        </a:xfrm>
      </xdr:grpSpPr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F6AD27F4-B0B6-D40B-D56F-FA87DACE5BD2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46F2C051-83A8-A3B4-43AB-47FAB5A2A179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146</xdr:row>
      <xdr:rowOff>47625</xdr:rowOff>
    </xdr:from>
    <xdr:to>
      <xdr:col>4</xdr:col>
      <xdr:colOff>259374</xdr:colOff>
      <xdr:row>146</xdr:row>
      <xdr:rowOff>190500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FA50B31A-5D4D-4B6C-83DA-9E48EB436DB3}"/>
            </a:ext>
          </a:extLst>
        </xdr:cNvPr>
        <xdr:cNvGrpSpPr/>
      </xdr:nvGrpSpPr>
      <xdr:grpSpPr>
        <a:xfrm>
          <a:off x="2114550" y="30737175"/>
          <a:ext cx="87924" cy="142875"/>
          <a:chOff x="2152893" y="5734046"/>
          <a:chExt cx="87924" cy="142875"/>
        </a:xfrm>
      </xdr:grpSpPr>
      <xdr:cxnSp macro="">
        <xdr:nvCxnSpPr>
          <xdr:cNvPr id="94" name="直線コネクタ 93">
            <a:extLst>
              <a:ext uri="{FF2B5EF4-FFF2-40B4-BE49-F238E27FC236}">
                <a16:creationId xmlns:a16="http://schemas.microsoft.com/office/drawing/2014/main" id="{B21396E2-4AB9-2428-962D-3E13E5C7EF66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直線コネクタ 94">
            <a:extLst>
              <a:ext uri="{FF2B5EF4-FFF2-40B4-BE49-F238E27FC236}">
                <a16:creationId xmlns:a16="http://schemas.microsoft.com/office/drawing/2014/main" id="{EC6A2BEA-6E12-9C84-F07D-9CACD40DDF3F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161925</xdr:colOff>
      <xdr:row>157</xdr:row>
      <xdr:rowOff>28575</xdr:rowOff>
    </xdr:from>
    <xdr:to>
      <xdr:col>4</xdr:col>
      <xdr:colOff>235927</xdr:colOff>
      <xdr:row>157</xdr:row>
      <xdr:rowOff>171450</xdr:rowOff>
    </xdr:to>
    <xdr:grpSp>
      <xdr:nvGrpSpPr>
        <xdr:cNvPr id="96" name="グループ化 95">
          <a:extLst>
            <a:ext uri="{FF2B5EF4-FFF2-40B4-BE49-F238E27FC236}">
              <a16:creationId xmlns:a16="http://schemas.microsoft.com/office/drawing/2014/main" id="{E0A7C01B-E416-420E-B342-AE3B3832B40D}"/>
            </a:ext>
          </a:extLst>
        </xdr:cNvPr>
        <xdr:cNvGrpSpPr/>
      </xdr:nvGrpSpPr>
      <xdr:grpSpPr>
        <a:xfrm flipH="1">
          <a:off x="2105025" y="33023175"/>
          <a:ext cx="74002" cy="142875"/>
          <a:chOff x="2152893" y="5734046"/>
          <a:chExt cx="87924" cy="142875"/>
        </a:xfrm>
      </xdr:grpSpPr>
      <xdr:cxnSp macro="">
        <xdr:nvCxnSpPr>
          <xdr:cNvPr id="97" name="直線コネクタ 96">
            <a:extLst>
              <a:ext uri="{FF2B5EF4-FFF2-40B4-BE49-F238E27FC236}">
                <a16:creationId xmlns:a16="http://schemas.microsoft.com/office/drawing/2014/main" id="{90FF4695-4CFF-068F-3552-107E3418E2B2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直線コネクタ 97">
            <a:extLst>
              <a:ext uri="{FF2B5EF4-FFF2-40B4-BE49-F238E27FC236}">
                <a16:creationId xmlns:a16="http://schemas.microsoft.com/office/drawing/2014/main" id="{FA98589D-1519-8F9A-454D-61A73C85C2FD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209549</xdr:colOff>
      <xdr:row>148</xdr:row>
      <xdr:rowOff>47624</xdr:rowOff>
    </xdr:from>
    <xdr:to>
      <xdr:col>4</xdr:col>
      <xdr:colOff>295275</xdr:colOff>
      <xdr:row>148</xdr:row>
      <xdr:rowOff>171449</xdr:rowOff>
    </xdr:to>
    <xdr:grpSp>
      <xdr:nvGrpSpPr>
        <xdr:cNvPr id="99" name="グループ化 98">
          <a:extLst>
            <a:ext uri="{FF2B5EF4-FFF2-40B4-BE49-F238E27FC236}">
              <a16:creationId xmlns:a16="http://schemas.microsoft.com/office/drawing/2014/main" id="{3758F22D-4798-4BC9-8510-FE70857DAE5F}"/>
            </a:ext>
          </a:extLst>
        </xdr:cNvPr>
        <xdr:cNvGrpSpPr/>
      </xdr:nvGrpSpPr>
      <xdr:grpSpPr>
        <a:xfrm flipH="1" flipV="1">
          <a:off x="2152649" y="31156274"/>
          <a:ext cx="85726" cy="123825"/>
          <a:chOff x="2105025" y="18926175"/>
          <a:chExt cx="106974" cy="142875"/>
        </a:xfrm>
      </xdr:grpSpPr>
      <xdr:cxnSp macro="">
        <xdr:nvCxnSpPr>
          <xdr:cNvPr id="100" name="直線コネクタ 99">
            <a:extLst>
              <a:ext uri="{FF2B5EF4-FFF2-40B4-BE49-F238E27FC236}">
                <a16:creationId xmlns:a16="http://schemas.microsoft.com/office/drawing/2014/main" id="{AA549627-6C49-6318-9C6F-73A7846EE827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直線コネクタ 100">
            <a:extLst>
              <a:ext uri="{FF2B5EF4-FFF2-40B4-BE49-F238E27FC236}">
                <a16:creationId xmlns:a16="http://schemas.microsoft.com/office/drawing/2014/main" id="{256E311D-F18E-E0EB-C9A3-739DF1C6B650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151</xdr:row>
      <xdr:rowOff>47625</xdr:rowOff>
    </xdr:from>
    <xdr:to>
      <xdr:col>4</xdr:col>
      <xdr:colOff>264502</xdr:colOff>
      <xdr:row>151</xdr:row>
      <xdr:rowOff>190500</xdr:rowOff>
    </xdr:to>
    <xdr:grpSp>
      <xdr:nvGrpSpPr>
        <xdr:cNvPr id="102" name="グループ化 101">
          <a:extLst>
            <a:ext uri="{FF2B5EF4-FFF2-40B4-BE49-F238E27FC236}">
              <a16:creationId xmlns:a16="http://schemas.microsoft.com/office/drawing/2014/main" id="{2CC48632-8A1B-4A26-A8F0-13A4CE8476E5}"/>
            </a:ext>
          </a:extLst>
        </xdr:cNvPr>
        <xdr:cNvGrpSpPr/>
      </xdr:nvGrpSpPr>
      <xdr:grpSpPr>
        <a:xfrm flipH="1">
          <a:off x="2133600" y="31784925"/>
          <a:ext cx="74002" cy="142875"/>
          <a:chOff x="2152893" y="5734046"/>
          <a:chExt cx="87924" cy="142875"/>
        </a:xfrm>
      </xdr:grpSpPr>
      <xdr:cxnSp macro="">
        <xdr:nvCxnSpPr>
          <xdr:cNvPr id="103" name="直線コネクタ 102">
            <a:extLst>
              <a:ext uri="{FF2B5EF4-FFF2-40B4-BE49-F238E27FC236}">
                <a16:creationId xmlns:a16="http://schemas.microsoft.com/office/drawing/2014/main" id="{83840A2A-69B9-A1A5-9C7C-4D07279D5388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直線コネクタ 103">
            <a:extLst>
              <a:ext uri="{FF2B5EF4-FFF2-40B4-BE49-F238E27FC236}">
                <a16:creationId xmlns:a16="http://schemas.microsoft.com/office/drawing/2014/main" id="{DB6F0DA5-89C5-0BDB-F41A-CE9C9B7D9672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154</xdr:row>
      <xdr:rowOff>28575</xdr:rowOff>
    </xdr:from>
    <xdr:to>
      <xdr:col>4</xdr:col>
      <xdr:colOff>259374</xdr:colOff>
      <xdr:row>154</xdr:row>
      <xdr:rowOff>171450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7D28EEAF-48CD-4BD4-9C86-31F480B1DD66}"/>
            </a:ext>
          </a:extLst>
        </xdr:cNvPr>
        <xdr:cNvGrpSpPr/>
      </xdr:nvGrpSpPr>
      <xdr:grpSpPr>
        <a:xfrm>
          <a:off x="2114550" y="32394525"/>
          <a:ext cx="87924" cy="142875"/>
          <a:chOff x="2152893" y="5734046"/>
          <a:chExt cx="87924" cy="142875"/>
        </a:xfrm>
      </xdr:grpSpPr>
      <xdr:cxnSp macro="">
        <xdr:nvCxnSpPr>
          <xdr:cNvPr id="106" name="直線コネクタ 105">
            <a:extLst>
              <a:ext uri="{FF2B5EF4-FFF2-40B4-BE49-F238E27FC236}">
                <a16:creationId xmlns:a16="http://schemas.microsoft.com/office/drawing/2014/main" id="{518C5AC3-3CA6-4DB4-A8A7-C4E6E518BCA8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コネクタ 106">
            <a:extLst>
              <a:ext uri="{FF2B5EF4-FFF2-40B4-BE49-F238E27FC236}">
                <a16:creationId xmlns:a16="http://schemas.microsoft.com/office/drawing/2014/main" id="{392DE597-23A8-A49D-20FF-8B6DD9526242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155</xdr:row>
      <xdr:rowOff>38100</xdr:rowOff>
    </xdr:from>
    <xdr:to>
      <xdr:col>4</xdr:col>
      <xdr:colOff>259374</xdr:colOff>
      <xdr:row>155</xdr:row>
      <xdr:rowOff>180975</xdr:rowOff>
    </xdr:to>
    <xdr:grpSp>
      <xdr:nvGrpSpPr>
        <xdr:cNvPr id="108" name="グループ化 107">
          <a:extLst>
            <a:ext uri="{FF2B5EF4-FFF2-40B4-BE49-F238E27FC236}">
              <a16:creationId xmlns:a16="http://schemas.microsoft.com/office/drawing/2014/main" id="{DBFAA2EE-9A19-4ECA-8FB5-A7C3C477353D}"/>
            </a:ext>
          </a:extLst>
        </xdr:cNvPr>
        <xdr:cNvGrpSpPr/>
      </xdr:nvGrpSpPr>
      <xdr:grpSpPr>
        <a:xfrm>
          <a:off x="2114550" y="32613600"/>
          <a:ext cx="87924" cy="142875"/>
          <a:chOff x="2152893" y="5734046"/>
          <a:chExt cx="87924" cy="142875"/>
        </a:xfrm>
      </xdr:grpSpPr>
      <xdr:cxnSp macro="">
        <xdr:nvCxnSpPr>
          <xdr:cNvPr id="109" name="直線コネクタ 108">
            <a:extLst>
              <a:ext uri="{FF2B5EF4-FFF2-40B4-BE49-F238E27FC236}">
                <a16:creationId xmlns:a16="http://schemas.microsoft.com/office/drawing/2014/main" id="{717B7828-9311-F1DD-FA08-2F4F6951BFF1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直線コネクタ 109">
            <a:extLst>
              <a:ext uri="{FF2B5EF4-FFF2-40B4-BE49-F238E27FC236}">
                <a16:creationId xmlns:a16="http://schemas.microsoft.com/office/drawing/2014/main" id="{6C7EC8D0-41CF-EBAE-86A9-ABEDEA36C13A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161925</xdr:colOff>
      <xdr:row>92</xdr:row>
      <xdr:rowOff>28575</xdr:rowOff>
    </xdr:from>
    <xdr:to>
      <xdr:col>4</xdr:col>
      <xdr:colOff>268899</xdr:colOff>
      <xdr:row>92</xdr:row>
      <xdr:rowOff>171450</xdr:rowOff>
    </xdr:to>
    <xdr:grpSp>
      <xdr:nvGrpSpPr>
        <xdr:cNvPr id="111" name="グループ化 110">
          <a:extLst>
            <a:ext uri="{FF2B5EF4-FFF2-40B4-BE49-F238E27FC236}">
              <a16:creationId xmlns:a16="http://schemas.microsoft.com/office/drawing/2014/main" id="{79FDF98A-710B-46C4-90B1-84110404C1CB}"/>
            </a:ext>
          </a:extLst>
        </xdr:cNvPr>
        <xdr:cNvGrpSpPr/>
      </xdr:nvGrpSpPr>
      <xdr:grpSpPr>
        <a:xfrm>
          <a:off x="2105025" y="19402425"/>
          <a:ext cx="106974" cy="142875"/>
          <a:chOff x="2105025" y="18926175"/>
          <a:chExt cx="106974" cy="142875"/>
        </a:xfrm>
      </xdr:grpSpPr>
      <xdr:cxnSp macro="">
        <xdr:nvCxnSpPr>
          <xdr:cNvPr id="112" name="直線コネクタ 111">
            <a:extLst>
              <a:ext uri="{FF2B5EF4-FFF2-40B4-BE49-F238E27FC236}">
                <a16:creationId xmlns:a16="http://schemas.microsoft.com/office/drawing/2014/main" id="{2D74646A-17B8-B64E-F446-694F460907EC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直線コネクタ 112">
            <a:extLst>
              <a:ext uri="{FF2B5EF4-FFF2-40B4-BE49-F238E27FC236}">
                <a16:creationId xmlns:a16="http://schemas.microsoft.com/office/drawing/2014/main" id="{0B6E2551-B374-CA21-B493-97B97385E3E7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AD5C-F6CD-43FD-BA4F-A74087E110AB}">
  <dimension ref="A1:I179"/>
  <sheetViews>
    <sheetView tabSelected="1" workbookViewId="0">
      <selection activeCell="L10" sqref="L10"/>
    </sheetView>
  </sheetViews>
  <sheetFormatPr defaultRowHeight="16.5" x14ac:dyDescent="0.4"/>
  <cols>
    <col min="1" max="1" width="4.5" style="1" customWidth="1"/>
    <col min="2" max="2" width="8.5" style="2" customWidth="1"/>
    <col min="3" max="3" width="5.5" style="2" customWidth="1"/>
    <col min="4" max="4" width="7" style="2" customWidth="1"/>
    <col min="5" max="5" width="5.875" style="1" customWidth="1"/>
    <col min="6" max="6" width="5.25" style="1" bestFit="1" customWidth="1"/>
    <col min="7" max="7" width="22" style="2" customWidth="1"/>
    <col min="8" max="8" width="10" style="1" customWidth="1"/>
    <col min="9" max="9" width="43.25" style="2" customWidth="1"/>
    <col min="10" max="16384" width="9" style="2"/>
  </cols>
  <sheetData>
    <row r="1" spans="1:9" ht="22.5" customHeight="1" thickBot="1" x14ac:dyDescent="0.45">
      <c r="A1" s="53" t="s">
        <v>206</v>
      </c>
      <c r="I1" s="52" t="s">
        <v>207</v>
      </c>
    </row>
    <row r="2" spans="1:9" ht="17.25" thickBot="1" x14ac:dyDescent="0.45">
      <c r="A2" s="3"/>
      <c r="B2" s="4" t="s">
        <v>1</v>
      </c>
      <c r="C2" s="5" t="s">
        <v>2</v>
      </c>
      <c r="D2" s="6" t="s">
        <v>3</v>
      </c>
      <c r="E2" s="5"/>
      <c r="F2" s="5" t="s">
        <v>4</v>
      </c>
      <c r="G2" s="4" t="s">
        <v>5</v>
      </c>
      <c r="H2" s="5" t="s">
        <v>6</v>
      </c>
      <c r="I2" s="7"/>
    </row>
    <row r="3" spans="1:9" ht="17.25" thickTop="1" x14ac:dyDescent="0.4">
      <c r="A3" s="8">
        <v>1</v>
      </c>
      <c r="B3" s="9"/>
      <c r="C3" s="10">
        <v>0</v>
      </c>
      <c r="D3" s="11">
        <v>0</v>
      </c>
      <c r="E3" s="12"/>
      <c r="F3" s="12"/>
      <c r="G3" s="13" t="s">
        <v>7</v>
      </c>
      <c r="H3" s="9" t="s">
        <v>8</v>
      </c>
      <c r="I3" s="14" t="s">
        <v>9</v>
      </c>
    </row>
    <row r="4" spans="1:9" x14ac:dyDescent="0.4">
      <c r="A4" s="15">
        <f>A3+1</f>
        <v>2</v>
      </c>
      <c r="B4" s="16" t="s">
        <v>10</v>
      </c>
      <c r="C4" s="17">
        <f t="shared" ref="C4:C22" si="0">D4-D3</f>
        <v>0.1</v>
      </c>
      <c r="D4" s="18">
        <v>0.1</v>
      </c>
      <c r="E4" s="19" t="s">
        <v>11</v>
      </c>
      <c r="F4" s="20"/>
      <c r="G4" s="21"/>
      <c r="H4" s="16" t="s">
        <v>8</v>
      </c>
      <c r="I4" s="22"/>
    </row>
    <row r="5" spans="1:9" x14ac:dyDescent="0.4">
      <c r="A5" s="15">
        <f t="shared" ref="A5:A22" si="1">A4+1</f>
        <v>3</v>
      </c>
      <c r="B5" s="16" t="s">
        <v>12</v>
      </c>
      <c r="C5" s="17">
        <f t="shared" si="0"/>
        <v>0.30000000000000004</v>
      </c>
      <c r="D5" s="18">
        <v>0.4</v>
      </c>
      <c r="E5" s="20" t="s">
        <v>13</v>
      </c>
      <c r="F5" s="20" t="s">
        <v>14</v>
      </c>
      <c r="G5" s="21" t="s">
        <v>15</v>
      </c>
      <c r="H5" s="16" t="s">
        <v>16</v>
      </c>
      <c r="I5" s="22"/>
    </row>
    <row r="6" spans="1:9" x14ac:dyDescent="0.4">
      <c r="A6" s="15">
        <f t="shared" si="1"/>
        <v>4</v>
      </c>
      <c r="B6" s="16" t="s">
        <v>17</v>
      </c>
      <c r="C6" s="17">
        <f t="shared" si="0"/>
        <v>1.7000000000000002</v>
      </c>
      <c r="D6" s="18">
        <v>2.1</v>
      </c>
      <c r="E6" s="20"/>
      <c r="F6" s="20" t="s">
        <v>14</v>
      </c>
      <c r="G6" s="21" t="s">
        <v>18</v>
      </c>
      <c r="H6" s="16"/>
      <c r="I6" s="22" t="s">
        <v>19</v>
      </c>
    </row>
    <row r="7" spans="1:9" x14ac:dyDescent="0.4">
      <c r="A7" s="15">
        <f t="shared" si="1"/>
        <v>5</v>
      </c>
      <c r="B7" s="16" t="s">
        <v>20</v>
      </c>
      <c r="C7" s="17">
        <f t="shared" si="0"/>
        <v>1.1000000000000001</v>
      </c>
      <c r="D7" s="18">
        <v>3.2</v>
      </c>
      <c r="E7" s="20" t="s">
        <v>13</v>
      </c>
      <c r="F7" s="20" t="s">
        <v>14</v>
      </c>
      <c r="G7" s="21" t="s">
        <v>21</v>
      </c>
      <c r="H7" s="16" t="s">
        <v>22</v>
      </c>
      <c r="I7" s="22"/>
    </row>
    <row r="8" spans="1:9" x14ac:dyDescent="0.4">
      <c r="A8" s="15">
        <f t="shared" si="1"/>
        <v>6</v>
      </c>
      <c r="B8" s="16" t="s">
        <v>23</v>
      </c>
      <c r="C8" s="17">
        <f t="shared" si="0"/>
        <v>4.9999999999999991</v>
      </c>
      <c r="D8" s="18">
        <v>8.1999999999999993</v>
      </c>
      <c r="E8" s="20" t="s">
        <v>13</v>
      </c>
      <c r="F8" s="20" t="s">
        <v>14</v>
      </c>
      <c r="G8" s="21" t="s">
        <v>24</v>
      </c>
      <c r="H8" s="16" t="s">
        <v>25</v>
      </c>
      <c r="I8" s="22"/>
    </row>
    <row r="9" spans="1:9" x14ac:dyDescent="0.4">
      <c r="A9" s="15">
        <f t="shared" si="1"/>
        <v>7</v>
      </c>
      <c r="B9" s="16" t="s">
        <v>23</v>
      </c>
      <c r="C9" s="17">
        <f t="shared" si="0"/>
        <v>4.7000000000000011</v>
      </c>
      <c r="D9" s="18">
        <v>12.9</v>
      </c>
      <c r="E9" s="20" t="s">
        <v>13</v>
      </c>
      <c r="F9" s="20" t="s">
        <v>14</v>
      </c>
      <c r="G9" s="21" t="s">
        <v>26</v>
      </c>
      <c r="H9" s="16" t="s">
        <v>27</v>
      </c>
      <c r="I9" s="22"/>
    </row>
    <row r="10" spans="1:9" x14ac:dyDescent="0.4">
      <c r="A10" s="15">
        <f t="shared" si="1"/>
        <v>8</v>
      </c>
      <c r="B10" s="16" t="s">
        <v>28</v>
      </c>
      <c r="C10" s="17">
        <f t="shared" si="0"/>
        <v>2.7999999999999989</v>
      </c>
      <c r="D10" s="18">
        <v>15.7</v>
      </c>
      <c r="E10" s="20"/>
      <c r="F10" s="20" t="s">
        <v>14</v>
      </c>
      <c r="G10" s="21"/>
      <c r="H10" s="16" t="s">
        <v>27</v>
      </c>
      <c r="I10" s="22" t="s">
        <v>29</v>
      </c>
    </row>
    <row r="11" spans="1:9" x14ac:dyDescent="0.4">
      <c r="A11" s="15">
        <f t="shared" si="1"/>
        <v>9</v>
      </c>
      <c r="B11" s="16" t="s">
        <v>17</v>
      </c>
      <c r="C11" s="17">
        <f t="shared" si="0"/>
        <v>1</v>
      </c>
      <c r="D11" s="18">
        <v>16.7</v>
      </c>
      <c r="E11" s="20"/>
      <c r="F11" s="20" t="s">
        <v>14</v>
      </c>
      <c r="G11" s="21" t="s">
        <v>30</v>
      </c>
      <c r="H11" s="16" t="s">
        <v>25</v>
      </c>
      <c r="I11" s="22" t="s">
        <v>31</v>
      </c>
    </row>
    <row r="12" spans="1:9" x14ac:dyDescent="0.4">
      <c r="A12" s="15">
        <f t="shared" si="1"/>
        <v>10</v>
      </c>
      <c r="B12" s="16" t="s">
        <v>20</v>
      </c>
      <c r="C12" s="17">
        <f t="shared" si="0"/>
        <v>11.8</v>
      </c>
      <c r="D12" s="18">
        <v>28.5</v>
      </c>
      <c r="E12" s="20" t="s">
        <v>13</v>
      </c>
      <c r="F12" s="20" t="s">
        <v>14</v>
      </c>
      <c r="G12" s="21"/>
      <c r="H12" s="16" t="s">
        <v>25</v>
      </c>
      <c r="I12" s="22" t="s">
        <v>32</v>
      </c>
    </row>
    <row r="13" spans="1:9" x14ac:dyDescent="0.4">
      <c r="A13" s="15">
        <f t="shared" si="1"/>
        <v>11</v>
      </c>
      <c r="B13" s="16" t="s">
        <v>12</v>
      </c>
      <c r="C13" s="17">
        <f t="shared" si="0"/>
        <v>0.39999999999999858</v>
      </c>
      <c r="D13" s="18">
        <v>28.9</v>
      </c>
      <c r="E13" s="20" t="s">
        <v>33</v>
      </c>
      <c r="F13" s="20" t="s">
        <v>14</v>
      </c>
      <c r="G13" s="21"/>
      <c r="H13" s="16" t="s">
        <v>34</v>
      </c>
      <c r="I13" s="22" t="s">
        <v>35</v>
      </c>
    </row>
    <row r="14" spans="1:9" x14ac:dyDescent="0.4">
      <c r="A14" s="15">
        <f t="shared" si="1"/>
        <v>12</v>
      </c>
      <c r="B14" s="16" t="s">
        <v>12</v>
      </c>
      <c r="C14" s="17">
        <f t="shared" si="0"/>
        <v>1.7000000000000028</v>
      </c>
      <c r="D14" s="18">
        <v>30.6</v>
      </c>
      <c r="E14" s="20" t="s">
        <v>11</v>
      </c>
      <c r="F14" s="20" t="s">
        <v>14</v>
      </c>
      <c r="G14" s="21"/>
      <c r="H14" s="16" t="s">
        <v>36</v>
      </c>
      <c r="I14" s="22"/>
    </row>
    <row r="15" spans="1:9" x14ac:dyDescent="0.4">
      <c r="A15" s="15">
        <f t="shared" si="1"/>
        <v>13</v>
      </c>
      <c r="B15" s="16" t="s">
        <v>20</v>
      </c>
      <c r="C15" s="17">
        <f t="shared" si="0"/>
        <v>9.9999999999997868E-2</v>
      </c>
      <c r="D15" s="18">
        <v>30.7</v>
      </c>
      <c r="E15" s="20" t="s">
        <v>13</v>
      </c>
      <c r="F15" s="20" t="s">
        <v>14</v>
      </c>
      <c r="G15" s="21" t="s">
        <v>37</v>
      </c>
      <c r="H15" s="16" t="s">
        <v>38</v>
      </c>
      <c r="I15" s="22"/>
    </row>
    <row r="16" spans="1:9" x14ac:dyDescent="0.4">
      <c r="A16" s="15">
        <f t="shared" si="1"/>
        <v>14</v>
      </c>
      <c r="B16" s="16" t="s">
        <v>20</v>
      </c>
      <c r="C16" s="17">
        <f t="shared" si="0"/>
        <v>0.5</v>
      </c>
      <c r="D16" s="18">
        <v>31.2</v>
      </c>
      <c r="E16" s="20"/>
      <c r="F16" s="20" t="s">
        <v>14</v>
      </c>
      <c r="G16" s="21" t="s">
        <v>39</v>
      </c>
      <c r="H16" s="16" t="s">
        <v>8</v>
      </c>
      <c r="I16" s="22" t="s">
        <v>40</v>
      </c>
    </row>
    <row r="17" spans="1:9" x14ac:dyDescent="0.4">
      <c r="A17" s="15">
        <f t="shared" si="1"/>
        <v>15</v>
      </c>
      <c r="B17" s="16" t="s">
        <v>20</v>
      </c>
      <c r="C17" s="17">
        <f t="shared" si="0"/>
        <v>1.1999999999999993</v>
      </c>
      <c r="D17" s="18">
        <v>32.4</v>
      </c>
      <c r="E17" s="20"/>
      <c r="F17" s="20"/>
      <c r="G17" s="21"/>
      <c r="H17" s="16" t="s">
        <v>8</v>
      </c>
      <c r="I17" s="22"/>
    </row>
    <row r="18" spans="1:9" x14ac:dyDescent="0.4">
      <c r="A18" s="15">
        <f t="shared" si="1"/>
        <v>16</v>
      </c>
      <c r="B18" s="16" t="s">
        <v>20</v>
      </c>
      <c r="C18" s="17">
        <f t="shared" si="0"/>
        <v>1.3999999999999986</v>
      </c>
      <c r="D18" s="18">
        <v>33.799999999999997</v>
      </c>
      <c r="E18" s="20" t="s">
        <v>41</v>
      </c>
      <c r="F18" s="20"/>
      <c r="G18" s="21"/>
      <c r="H18" s="16" t="s">
        <v>8</v>
      </c>
      <c r="I18" s="22" t="s">
        <v>42</v>
      </c>
    </row>
    <row r="19" spans="1:9" x14ac:dyDescent="0.4">
      <c r="A19" s="15">
        <f t="shared" si="1"/>
        <v>17</v>
      </c>
      <c r="B19" s="16" t="s">
        <v>20</v>
      </c>
      <c r="C19" s="17">
        <f t="shared" si="0"/>
        <v>2.6000000000000014</v>
      </c>
      <c r="D19" s="18">
        <v>36.4</v>
      </c>
      <c r="E19" s="20" t="s">
        <v>13</v>
      </c>
      <c r="F19" s="20"/>
      <c r="G19" s="21"/>
      <c r="H19" s="16" t="s">
        <v>8</v>
      </c>
      <c r="I19" s="22"/>
    </row>
    <row r="20" spans="1:9" x14ac:dyDescent="0.4">
      <c r="A20" s="15">
        <f t="shared" si="1"/>
        <v>18</v>
      </c>
      <c r="B20" s="16" t="s">
        <v>20</v>
      </c>
      <c r="C20" s="17">
        <f t="shared" si="0"/>
        <v>0.5</v>
      </c>
      <c r="D20" s="18">
        <v>36.9</v>
      </c>
      <c r="E20" s="20" t="s">
        <v>13</v>
      </c>
      <c r="F20" s="20" t="s">
        <v>14</v>
      </c>
      <c r="G20" s="21" t="s">
        <v>43</v>
      </c>
      <c r="H20" s="16"/>
      <c r="I20" s="22" t="s">
        <v>44</v>
      </c>
    </row>
    <row r="21" spans="1:9" x14ac:dyDescent="0.4">
      <c r="A21" s="15">
        <f t="shared" si="1"/>
        <v>19</v>
      </c>
      <c r="B21" s="16" t="s">
        <v>23</v>
      </c>
      <c r="C21" s="17">
        <f t="shared" si="0"/>
        <v>0.39999999999999858</v>
      </c>
      <c r="D21" s="18">
        <v>37.299999999999997</v>
      </c>
      <c r="E21" s="20" t="s">
        <v>13</v>
      </c>
      <c r="F21" s="16"/>
      <c r="G21" s="21"/>
      <c r="H21" s="16" t="s">
        <v>45</v>
      </c>
      <c r="I21" s="22" t="s">
        <v>46</v>
      </c>
    </row>
    <row r="22" spans="1:9" x14ac:dyDescent="0.4">
      <c r="A22" s="15">
        <f t="shared" si="1"/>
        <v>20</v>
      </c>
      <c r="B22" s="16" t="s">
        <v>17</v>
      </c>
      <c r="C22" s="17">
        <f t="shared" si="0"/>
        <v>1.6000000000000014</v>
      </c>
      <c r="D22" s="18">
        <v>38.9</v>
      </c>
      <c r="E22" s="20"/>
      <c r="F22" s="16"/>
      <c r="G22" s="21"/>
      <c r="H22" s="16"/>
      <c r="I22" s="22" t="s">
        <v>47</v>
      </c>
    </row>
    <row r="23" spans="1:9" x14ac:dyDescent="0.4">
      <c r="A23" s="15">
        <f>A22+1</f>
        <v>21</v>
      </c>
      <c r="B23" s="16" t="s">
        <v>20</v>
      </c>
      <c r="C23" s="17">
        <f>D23-D22</f>
        <v>0.20000000000000284</v>
      </c>
      <c r="D23" s="18">
        <v>39.1</v>
      </c>
      <c r="E23" s="20" t="s">
        <v>11</v>
      </c>
      <c r="F23" s="16"/>
      <c r="G23" s="21"/>
      <c r="H23" s="16" t="s">
        <v>48</v>
      </c>
      <c r="I23" s="22" t="s">
        <v>49</v>
      </c>
    </row>
    <row r="24" spans="1:9" x14ac:dyDescent="0.4">
      <c r="A24" s="23">
        <f>A23+1</f>
        <v>22</v>
      </c>
      <c r="B24" s="24" t="s">
        <v>68</v>
      </c>
      <c r="C24" s="25">
        <f>D24-D23</f>
        <v>0.10000000000000142</v>
      </c>
      <c r="D24" s="26">
        <v>39.200000000000003</v>
      </c>
      <c r="E24" s="27"/>
      <c r="F24" s="24"/>
      <c r="G24" s="28" t="s">
        <v>81</v>
      </c>
      <c r="H24" s="24"/>
      <c r="I24" s="29"/>
    </row>
    <row r="25" spans="1:9" x14ac:dyDescent="0.4">
      <c r="A25" s="15">
        <f>A24+1</f>
        <v>23</v>
      </c>
      <c r="B25" s="16" t="s">
        <v>23</v>
      </c>
      <c r="C25" s="17">
        <f>D25-D24</f>
        <v>2</v>
      </c>
      <c r="D25" s="18">
        <v>41.2</v>
      </c>
      <c r="E25" s="20" t="s">
        <v>13</v>
      </c>
      <c r="F25" s="16"/>
      <c r="G25" s="21"/>
      <c r="H25" s="16" t="s">
        <v>69</v>
      </c>
      <c r="I25" s="22"/>
    </row>
    <row r="26" spans="1:9" x14ac:dyDescent="0.4">
      <c r="A26" s="15">
        <f t="shared" ref="A26:A33" si="2">A25+1</f>
        <v>24</v>
      </c>
      <c r="B26" s="16" t="s">
        <v>23</v>
      </c>
      <c r="C26" s="17">
        <f t="shared" ref="C26:C33" si="3">D26-D25</f>
        <v>0.39999999999999858</v>
      </c>
      <c r="D26" s="18">
        <v>41.6</v>
      </c>
      <c r="E26" s="20" t="s">
        <v>13</v>
      </c>
      <c r="F26" s="16"/>
      <c r="G26" s="21"/>
      <c r="H26" s="16" t="s">
        <v>70</v>
      </c>
      <c r="I26" s="22"/>
    </row>
    <row r="27" spans="1:9" x14ac:dyDescent="0.4">
      <c r="A27" s="15">
        <f t="shared" si="2"/>
        <v>25</v>
      </c>
      <c r="B27" s="16" t="s">
        <v>23</v>
      </c>
      <c r="C27" s="17">
        <f t="shared" si="3"/>
        <v>0.19999999999999574</v>
      </c>
      <c r="D27" s="18">
        <v>41.8</v>
      </c>
      <c r="E27" s="19" t="s">
        <v>33</v>
      </c>
      <c r="F27" s="16"/>
      <c r="G27" s="21"/>
      <c r="H27" s="16"/>
      <c r="I27" s="22"/>
    </row>
    <row r="28" spans="1:9" x14ac:dyDescent="0.4">
      <c r="A28" s="15">
        <f t="shared" si="2"/>
        <v>26</v>
      </c>
      <c r="B28" s="16" t="s">
        <v>23</v>
      </c>
      <c r="C28" s="17">
        <f t="shared" si="3"/>
        <v>0.5</v>
      </c>
      <c r="D28" s="18">
        <v>42.3</v>
      </c>
      <c r="E28" s="20"/>
      <c r="F28" s="16"/>
      <c r="G28" s="21"/>
      <c r="H28" s="16" t="s">
        <v>71</v>
      </c>
      <c r="I28" s="22"/>
    </row>
    <row r="29" spans="1:9" x14ac:dyDescent="0.4">
      <c r="A29" s="15">
        <f t="shared" si="2"/>
        <v>27</v>
      </c>
      <c r="B29" s="16" t="s">
        <v>20</v>
      </c>
      <c r="C29" s="17">
        <f t="shared" si="3"/>
        <v>1.1000000000000014</v>
      </c>
      <c r="D29" s="18">
        <v>43.4</v>
      </c>
      <c r="E29" s="20" t="s">
        <v>13</v>
      </c>
      <c r="F29" s="16" t="s">
        <v>14</v>
      </c>
      <c r="G29" s="21"/>
      <c r="H29" s="16" t="s">
        <v>71</v>
      </c>
      <c r="I29" s="22" t="s">
        <v>72</v>
      </c>
    </row>
    <row r="30" spans="1:9" x14ac:dyDescent="0.4">
      <c r="A30" s="15">
        <f t="shared" si="2"/>
        <v>28</v>
      </c>
      <c r="B30" s="16" t="s">
        <v>17</v>
      </c>
      <c r="C30" s="17">
        <f t="shared" si="3"/>
        <v>0.39999999999999858</v>
      </c>
      <c r="D30" s="18">
        <v>43.8</v>
      </c>
      <c r="E30" s="20" t="s">
        <v>41</v>
      </c>
      <c r="F30" s="16"/>
      <c r="G30" s="21"/>
      <c r="H30" s="16"/>
      <c r="I30" s="22" t="s">
        <v>73</v>
      </c>
    </row>
    <row r="31" spans="1:9" x14ac:dyDescent="0.4">
      <c r="A31" s="15">
        <f t="shared" si="2"/>
        <v>29</v>
      </c>
      <c r="B31" s="16" t="s">
        <v>20</v>
      </c>
      <c r="C31" s="17">
        <f t="shared" si="3"/>
        <v>0.10000000000000142</v>
      </c>
      <c r="D31" s="18">
        <v>43.9</v>
      </c>
      <c r="E31" s="20" t="s">
        <v>13</v>
      </c>
      <c r="F31" s="16"/>
      <c r="G31" s="21"/>
      <c r="H31" s="16" t="s">
        <v>74</v>
      </c>
      <c r="I31" s="22"/>
    </row>
    <row r="32" spans="1:9" x14ac:dyDescent="0.4">
      <c r="A32" s="15">
        <f t="shared" si="2"/>
        <v>30</v>
      </c>
      <c r="B32" s="16" t="s">
        <v>12</v>
      </c>
      <c r="C32" s="17">
        <f t="shared" si="3"/>
        <v>0.10000000000000142</v>
      </c>
      <c r="D32" s="18">
        <v>44</v>
      </c>
      <c r="E32" s="20" t="s">
        <v>13</v>
      </c>
      <c r="F32" s="16" t="s">
        <v>14</v>
      </c>
      <c r="G32" s="21"/>
      <c r="H32" s="16" t="s">
        <v>75</v>
      </c>
      <c r="I32" s="22"/>
    </row>
    <row r="33" spans="1:9" x14ac:dyDescent="0.4">
      <c r="A33" s="15">
        <f t="shared" si="2"/>
        <v>31</v>
      </c>
      <c r="B33" s="16" t="s">
        <v>12</v>
      </c>
      <c r="C33" s="17">
        <f t="shared" si="3"/>
        <v>8.8999999999999986</v>
      </c>
      <c r="D33" s="18">
        <v>52.9</v>
      </c>
      <c r="E33" s="20" t="s">
        <v>13</v>
      </c>
      <c r="F33" s="16" t="s">
        <v>14</v>
      </c>
      <c r="G33" s="21" t="s">
        <v>76</v>
      </c>
      <c r="H33" s="16" t="s">
        <v>77</v>
      </c>
      <c r="I33" s="22" t="s">
        <v>78</v>
      </c>
    </row>
    <row r="34" spans="1:9" x14ac:dyDescent="0.4">
      <c r="A34" s="23">
        <f t="shared" ref="A34:A65" si="4">A33+1</f>
        <v>32</v>
      </c>
      <c r="B34" s="24" t="s">
        <v>80</v>
      </c>
      <c r="C34" s="30">
        <f t="shared" ref="C34:C66" si="5">D34-D33</f>
        <v>39.000000000000007</v>
      </c>
      <c r="D34" s="31">
        <v>91.9</v>
      </c>
      <c r="E34" s="27"/>
      <c r="F34" s="24"/>
      <c r="G34" s="28" t="s">
        <v>79</v>
      </c>
      <c r="H34" s="24"/>
      <c r="I34" s="50" t="s">
        <v>208</v>
      </c>
    </row>
    <row r="35" spans="1:9" x14ac:dyDescent="0.4">
      <c r="A35" s="15">
        <f t="shared" si="4"/>
        <v>33</v>
      </c>
      <c r="B35" s="32" t="s">
        <v>12</v>
      </c>
      <c r="C35" s="33">
        <f t="shared" si="5"/>
        <v>0.59999999999999432</v>
      </c>
      <c r="D35" s="34">
        <v>92.5</v>
      </c>
      <c r="E35" s="20" t="s">
        <v>41</v>
      </c>
      <c r="F35" s="16" t="s">
        <v>14</v>
      </c>
      <c r="G35" s="21" t="s">
        <v>89</v>
      </c>
      <c r="H35" s="16" t="s">
        <v>90</v>
      </c>
      <c r="I35" s="22"/>
    </row>
    <row r="36" spans="1:9" x14ac:dyDescent="0.4">
      <c r="A36" s="15">
        <f t="shared" si="4"/>
        <v>34</v>
      </c>
      <c r="B36" s="32" t="s">
        <v>20</v>
      </c>
      <c r="C36" s="33">
        <f t="shared" si="5"/>
        <v>9.2000000000000028</v>
      </c>
      <c r="D36" s="34">
        <v>101.7</v>
      </c>
      <c r="E36" s="20"/>
      <c r="F36" s="16"/>
      <c r="G36" s="21"/>
      <c r="H36" s="16" t="s">
        <v>88</v>
      </c>
      <c r="I36" s="22"/>
    </row>
    <row r="37" spans="1:9" x14ac:dyDescent="0.4">
      <c r="A37" s="15">
        <f t="shared" si="4"/>
        <v>35</v>
      </c>
      <c r="B37" s="32" t="s">
        <v>20</v>
      </c>
      <c r="C37" s="33">
        <f t="shared" si="5"/>
        <v>4.0999999999999943</v>
      </c>
      <c r="D37" s="34">
        <v>105.8</v>
      </c>
      <c r="E37" s="20" t="s">
        <v>13</v>
      </c>
      <c r="F37" s="16" t="s">
        <v>14</v>
      </c>
      <c r="G37" s="21" t="s">
        <v>86</v>
      </c>
      <c r="H37" s="16" t="s">
        <v>87</v>
      </c>
      <c r="I37" s="22"/>
    </row>
    <row r="38" spans="1:9" x14ac:dyDescent="0.4">
      <c r="A38" s="15">
        <f t="shared" si="4"/>
        <v>36</v>
      </c>
      <c r="B38" s="32" t="s">
        <v>20</v>
      </c>
      <c r="C38" s="33">
        <f t="shared" si="5"/>
        <v>4.2000000000000028</v>
      </c>
      <c r="D38" s="34">
        <v>110</v>
      </c>
      <c r="E38" s="20" t="s">
        <v>11</v>
      </c>
      <c r="F38" s="16" t="s">
        <v>14</v>
      </c>
      <c r="G38" s="21" t="s">
        <v>91</v>
      </c>
      <c r="H38" s="16" t="s">
        <v>92</v>
      </c>
      <c r="I38" s="22"/>
    </row>
    <row r="39" spans="1:9" x14ac:dyDescent="0.4">
      <c r="A39" s="15">
        <f t="shared" si="4"/>
        <v>37</v>
      </c>
      <c r="B39" s="32" t="s">
        <v>12</v>
      </c>
      <c r="C39" s="33">
        <f t="shared" si="5"/>
        <v>4.4000000000000057</v>
      </c>
      <c r="D39" s="34">
        <v>114.4</v>
      </c>
      <c r="E39" s="19" t="s">
        <v>33</v>
      </c>
      <c r="F39" s="16"/>
      <c r="G39" s="21"/>
      <c r="H39" s="16"/>
      <c r="I39" s="22"/>
    </row>
    <row r="40" spans="1:9" x14ac:dyDescent="0.4">
      <c r="A40" s="15">
        <f t="shared" si="4"/>
        <v>38</v>
      </c>
      <c r="B40" s="16" t="s">
        <v>12</v>
      </c>
      <c r="C40" s="33">
        <f t="shared" si="5"/>
        <v>6.2999999999999972</v>
      </c>
      <c r="D40" s="34">
        <v>120.7</v>
      </c>
      <c r="E40" s="20" t="s">
        <v>11</v>
      </c>
      <c r="F40" s="16"/>
      <c r="G40" s="21"/>
      <c r="H40" s="16" t="s">
        <v>93</v>
      </c>
      <c r="I40" s="22"/>
    </row>
    <row r="41" spans="1:9" x14ac:dyDescent="0.4">
      <c r="A41" s="15">
        <f t="shared" si="4"/>
        <v>39</v>
      </c>
      <c r="B41" s="16" t="s">
        <v>20</v>
      </c>
      <c r="C41" s="33">
        <f t="shared" si="5"/>
        <v>8.3999999999999915</v>
      </c>
      <c r="D41" s="34">
        <v>129.1</v>
      </c>
      <c r="E41" s="20" t="s">
        <v>13</v>
      </c>
      <c r="F41" s="16" t="s">
        <v>14</v>
      </c>
      <c r="G41" s="21" t="s">
        <v>94</v>
      </c>
      <c r="H41" s="16" t="s">
        <v>93</v>
      </c>
      <c r="I41" s="22"/>
    </row>
    <row r="42" spans="1:9" x14ac:dyDescent="0.4">
      <c r="A42" s="15">
        <f t="shared" si="4"/>
        <v>40</v>
      </c>
      <c r="B42" s="16" t="s">
        <v>20</v>
      </c>
      <c r="C42" s="33">
        <f t="shared" si="5"/>
        <v>1.5</v>
      </c>
      <c r="D42" s="34">
        <v>130.6</v>
      </c>
      <c r="E42" s="20" t="s">
        <v>41</v>
      </c>
      <c r="F42" s="16"/>
      <c r="G42" s="21"/>
      <c r="H42" s="16" t="s">
        <v>93</v>
      </c>
      <c r="I42" s="22"/>
    </row>
    <row r="43" spans="1:9" x14ac:dyDescent="0.4">
      <c r="A43" s="15">
        <f t="shared" si="4"/>
        <v>41</v>
      </c>
      <c r="B43" s="16" t="s">
        <v>23</v>
      </c>
      <c r="C43" s="33">
        <f t="shared" si="5"/>
        <v>0.20000000000001705</v>
      </c>
      <c r="D43" s="34">
        <v>130.80000000000001</v>
      </c>
      <c r="E43" s="20" t="s">
        <v>13</v>
      </c>
      <c r="F43" s="16" t="s">
        <v>14</v>
      </c>
      <c r="G43" s="21" t="s">
        <v>95</v>
      </c>
      <c r="H43" s="16" t="s">
        <v>96</v>
      </c>
      <c r="I43" s="22"/>
    </row>
    <row r="44" spans="1:9" x14ac:dyDescent="0.4">
      <c r="A44" s="15">
        <f t="shared" si="4"/>
        <v>42</v>
      </c>
      <c r="B44" s="16" t="s">
        <v>20</v>
      </c>
      <c r="C44" s="33">
        <f t="shared" si="5"/>
        <v>7</v>
      </c>
      <c r="D44" s="34">
        <v>137.80000000000001</v>
      </c>
      <c r="E44" s="20" t="s">
        <v>11</v>
      </c>
      <c r="F44" s="16"/>
      <c r="G44" s="21"/>
      <c r="H44" s="16" t="s">
        <v>97</v>
      </c>
      <c r="I44" s="22"/>
    </row>
    <row r="45" spans="1:9" x14ac:dyDescent="0.4">
      <c r="A45" s="15">
        <f t="shared" si="4"/>
        <v>43</v>
      </c>
      <c r="B45" s="16" t="s">
        <v>12</v>
      </c>
      <c r="C45" s="33">
        <f t="shared" si="5"/>
        <v>5.2999999999999829</v>
      </c>
      <c r="D45" s="34">
        <v>143.1</v>
      </c>
      <c r="E45" s="20" t="s">
        <v>33</v>
      </c>
      <c r="F45" s="16"/>
      <c r="G45" s="21"/>
      <c r="H45" s="16" t="s">
        <v>98</v>
      </c>
      <c r="I45" s="22"/>
    </row>
    <row r="46" spans="1:9" x14ac:dyDescent="0.4">
      <c r="A46" s="15">
        <f t="shared" si="4"/>
        <v>44</v>
      </c>
      <c r="B46" s="16" t="s">
        <v>20</v>
      </c>
      <c r="C46" s="33">
        <f t="shared" si="5"/>
        <v>2.3000000000000114</v>
      </c>
      <c r="D46" s="34">
        <v>145.4</v>
      </c>
      <c r="E46" s="20" t="s">
        <v>41</v>
      </c>
      <c r="F46" s="16"/>
      <c r="G46" s="21"/>
      <c r="H46" s="16"/>
      <c r="I46" s="22"/>
    </row>
    <row r="47" spans="1:9" x14ac:dyDescent="0.4">
      <c r="A47" s="15">
        <f t="shared" si="4"/>
        <v>45</v>
      </c>
      <c r="B47" s="16" t="s">
        <v>12</v>
      </c>
      <c r="C47" s="33">
        <f t="shared" si="5"/>
        <v>9.2999999999999829</v>
      </c>
      <c r="D47" s="34">
        <v>154.69999999999999</v>
      </c>
      <c r="E47" s="20" t="s">
        <v>11</v>
      </c>
      <c r="F47" s="16"/>
      <c r="G47" s="21"/>
      <c r="H47" s="16" t="s">
        <v>99</v>
      </c>
      <c r="I47" s="22"/>
    </row>
    <row r="48" spans="1:9" x14ac:dyDescent="0.4">
      <c r="A48" s="15">
        <f t="shared" si="4"/>
        <v>46</v>
      </c>
      <c r="B48" s="16" t="s">
        <v>20</v>
      </c>
      <c r="C48" s="33">
        <f t="shared" si="5"/>
        <v>3.3000000000000114</v>
      </c>
      <c r="D48" s="34">
        <v>158</v>
      </c>
      <c r="E48" s="20"/>
      <c r="F48" s="16"/>
      <c r="G48" s="21"/>
      <c r="H48" s="16"/>
      <c r="I48" s="22"/>
    </row>
    <row r="49" spans="1:9" x14ac:dyDescent="0.4">
      <c r="A49" s="23">
        <f t="shared" si="4"/>
        <v>47</v>
      </c>
      <c r="B49" s="24"/>
      <c r="C49" s="30">
        <f t="shared" si="5"/>
        <v>1.8000000000000114</v>
      </c>
      <c r="D49" s="31">
        <v>159.80000000000001</v>
      </c>
      <c r="E49" s="27"/>
      <c r="F49" s="24"/>
      <c r="G49" s="28" t="s">
        <v>83</v>
      </c>
      <c r="H49" s="24"/>
      <c r="I49" s="29"/>
    </row>
    <row r="50" spans="1:9" x14ac:dyDescent="0.4">
      <c r="A50" s="15">
        <f t="shared" si="4"/>
        <v>48</v>
      </c>
      <c r="B50" s="16" t="s">
        <v>20</v>
      </c>
      <c r="C50" s="33">
        <f t="shared" si="5"/>
        <v>3.1999999999999886</v>
      </c>
      <c r="D50" s="34">
        <v>163</v>
      </c>
      <c r="E50" s="20" t="s">
        <v>11</v>
      </c>
      <c r="F50" s="16"/>
      <c r="G50" s="21"/>
      <c r="H50" s="16" t="s">
        <v>100</v>
      </c>
      <c r="I50" s="22"/>
    </row>
    <row r="51" spans="1:9" x14ac:dyDescent="0.4">
      <c r="A51" s="15">
        <f t="shared" si="4"/>
        <v>49</v>
      </c>
      <c r="B51" s="16" t="s">
        <v>12</v>
      </c>
      <c r="C51" s="33">
        <f t="shared" si="5"/>
        <v>2.5</v>
      </c>
      <c r="D51" s="34">
        <v>165.5</v>
      </c>
      <c r="E51" s="20" t="s">
        <v>13</v>
      </c>
      <c r="F51" s="16"/>
      <c r="G51" s="21" t="s">
        <v>101</v>
      </c>
      <c r="H51" s="16" t="s">
        <v>97</v>
      </c>
      <c r="I51" s="22"/>
    </row>
    <row r="52" spans="1:9" x14ac:dyDescent="0.4">
      <c r="A52" s="15">
        <f t="shared" si="4"/>
        <v>50</v>
      </c>
      <c r="B52" s="16" t="s">
        <v>20</v>
      </c>
      <c r="C52" s="33">
        <f t="shared" si="5"/>
        <v>0.59999999999999432</v>
      </c>
      <c r="D52" s="34">
        <v>166.1</v>
      </c>
      <c r="E52" s="20"/>
      <c r="F52" s="16"/>
      <c r="G52" s="21" t="s">
        <v>105</v>
      </c>
      <c r="H52" s="16" t="s">
        <v>102</v>
      </c>
      <c r="I52" s="22"/>
    </row>
    <row r="53" spans="1:9" x14ac:dyDescent="0.4">
      <c r="A53" s="15">
        <f t="shared" si="4"/>
        <v>51</v>
      </c>
      <c r="B53" s="16" t="s">
        <v>23</v>
      </c>
      <c r="C53" s="33">
        <f t="shared" si="5"/>
        <v>3.8000000000000114</v>
      </c>
      <c r="D53" s="34">
        <v>169.9</v>
      </c>
      <c r="E53" s="20" t="s">
        <v>33</v>
      </c>
      <c r="F53" s="16"/>
      <c r="G53" s="21"/>
      <c r="H53" s="16" t="s">
        <v>103</v>
      </c>
      <c r="I53" s="22"/>
    </row>
    <row r="54" spans="1:9" x14ac:dyDescent="0.4">
      <c r="A54" s="15">
        <f t="shared" si="4"/>
        <v>52</v>
      </c>
      <c r="B54" s="16" t="s">
        <v>20</v>
      </c>
      <c r="C54" s="33">
        <f t="shared" si="5"/>
        <v>5.9000000000000057</v>
      </c>
      <c r="D54" s="34">
        <v>175.8</v>
      </c>
      <c r="E54" s="20" t="s">
        <v>11</v>
      </c>
      <c r="F54" s="16" t="s">
        <v>14</v>
      </c>
      <c r="G54" s="38" t="s">
        <v>104</v>
      </c>
      <c r="H54" s="16"/>
      <c r="I54" s="22"/>
    </row>
    <row r="55" spans="1:9" x14ac:dyDescent="0.4">
      <c r="A55" s="15">
        <f t="shared" si="4"/>
        <v>53</v>
      </c>
      <c r="B55" s="16" t="s">
        <v>10</v>
      </c>
      <c r="C55" s="33">
        <f t="shared" si="5"/>
        <v>13.5</v>
      </c>
      <c r="D55" s="34">
        <v>189.3</v>
      </c>
      <c r="E55" s="20" t="s">
        <v>41</v>
      </c>
      <c r="F55" s="16"/>
      <c r="G55" s="21"/>
      <c r="H55" s="16"/>
      <c r="I55" s="22"/>
    </row>
    <row r="56" spans="1:9" x14ac:dyDescent="0.4">
      <c r="A56" s="23">
        <f t="shared" si="4"/>
        <v>54</v>
      </c>
      <c r="B56" s="24" t="s">
        <v>68</v>
      </c>
      <c r="C56" s="30">
        <f t="shared" si="5"/>
        <v>3.2999999999999829</v>
      </c>
      <c r="D56" s="31">
        <v>192.6</v>
      </c>
      <c r="E56" s="27"/>
      <c r="F56" s="24"/>
      <c r="G56" s="28" t="s">
        <v>82</v>
      </c>
      <c r="H56" s="24"/>
      <c r="I56" s="50" t="s">
        <v>209</v>
      </c>
    </row>
    <row r="57" spans="1:9" x14ac:dyDescent="0.4">
      <c r="A57" s="15">
        <f t="shared" si="4"/>
        <v>55</v>
      </c>
      <c r="B57" s="16" t="s">
        <v>20</v>
      </c>
      <c r="C57" s="33">
        <f t="shared" si="5"/>
        <v>31.5</v>
      </c>
      <c r="D57" s="34">
        <v>224.1</v>
      </c>
      <c r="E57" s="20" t="s">
        <v>13</v>
      </c>
      <c r="F57" s="16"/>
      <c r="G57" s="21" t="s">
        <v>106</v>
      </c>
      <c r="H57" s="16"/>
      <c r="I57" s="22"/>
    </row>
    <row r="58" spans="1:9" x14ac:dyDescent="0.4">
      <c r="A58" s="15">
        <f t="shared" si="4"/>
        <v>56</v>
      </c>
      <c r="B58" s="16" t="s">
        <v>12</v>
      </c>
      <c r="C58" s="33">
        <f t="shared" si="5"/>
        <v>0.20000000000001705</v>
      </c>
      <c r="D58" s="34">
        <v>224.3</v>
      </c>
      <c r="E58" s="20" t="s">
        <v>33</v>
      </c>
      <c r="F58" s="16"/>
      <c r="G58" s="21"/>
      <c r="H58" s="16"/>
      <c r="I58" s="22"/>
    </row>
    <row r="59" spans="1:9" x14ac:dyDescent="0.4">
      <c r="A59" s="15">
        <f t="shared" si="4"/>
        <v>57</v>
      </c>
      <c r="B59" s="16" t="s">
        <v>23</v>
      </c>
      <c r="C59" s="33">
        <f t="shared" si="5"/>
        <v>1.3999999999999773</v>
      </c>
      <c r="D59" s="34">
        <v>225.7</v>
      </c>
      <c r="E59" s="20" t="s">
        <v>13</v>
      </c>
      <c r="F59" s="16" t="s">
        <v>14</v>
      </c>
      <c r="G59" s="21"/>
      <c r="H59" s="16" t="s">
        <v>103</v>
      </c>
      <c r="I59" s="22"/>
    </row>
    <row r="60" spans="1:9" x14ac:dyDescent="0.4">
      <c r="A60" s="15">
        <f t="shared" si="4"/>
        <v>58</v>
      </c>
      <c r="B60" s="16" t="s">
        <v>23</v>
      </c>
      <c r="C60" s="33">
        <f t="shared" si="5"/>
        <v>4.7000000000000171</v>
      </c>
      <c r="D60" s="34">
        <v>230.4</v>
      </c>
      <c r="E60" s="20" t="s">
        <v>13</v>
      </c>
      <c r="F60" s="16" t="s">
        <v>14</v>
      </c>
      <c r="G60" s="21" t="s">
        <v>107</v>
      </c>
      <c r="H60" s="16" t="s">
        <v>103</v>
      </c>
      <c r="I60" s="22"/>
    </row>
    <row r="61" spans="1:9" x14ac:dyDescent="0.4">
      <c r="A61" s="15">
        <f t="shared" si="4"/>
        <v>59</v>
      </c>
      <c r="B61" s="16" t="s">
        <v>20</v>
      </c>
      <c r="C61" s="33">
        <f t="shared" si="5"/>
        <v>2.5999999999999943</v>
      </c>
      <c r="D61" s="34">
        <v>233</v>
      </c>
      <c r="E61" s="20" t="s">
        <v>13</v>
      </c>
      <c r="F61" s="16" t="s">
        <v>14</v>
      </c>
      <c r="G61" s="21" t="s">
        <v>109</v>
      </c>
      <c r="H61" s="16" t="s">
        <v>108</v>
      </c>
      <c r="I61" s="22"/>
    </row>
    <row r="62" spans="1:9" x14ac:dyDescent="0.4">
      <c r="A62" s="23">
        <f t="shared" si="4"/>
        <v>60</v>
      </c>
      <c r="B62" s="24" t="s">
        <v>68</v>
      </c>
      <c r="C62" s="30">
        <f t="shared" si="5"/>
        <v>7.4000000000000057</v>
      </c>
      <c r="D62" s="31">
        <v>240.4</v>
      </c>
      <c r="E62" s="27"/>
      <c r="F62" s="24"/>
      <c r="G62" s="35" t="s">
        <v>84</v>
      </c>
      <c r="H62" s="24"/>
      <c r="I62" s="29"/>
    </row>
    <row r="63" spans="1:9" x14ac:dyDescent="0.4">
      <c r="A63" s="15">
        <f t="shared" si="4"/>
        <v>61</v>
      </c>
      <c r="B63" s="16" t="s">
        <v>20</v>
      </c>
      <c r="C63" s="33">
        <f t="shared" si="5"/>
        <v>4.1999999999999886</v>
      </c>
      <c r="D63" s="34">
        <v>244.6</v>
      </c>
      <c r="E63" s="20" t="s">
        <v>11</v>
      </c>
      <c r="F63" s="16" t="s">
        <v>14</v>
      </c>
      <c r="G63" s="21" t="s">
        <v>110</v>
      </c>
      <c r="H63" s="16" t="s">
        <v>103</v>
      </c>
      <c r="I63" s="22"/>
    </row>
    <row r="64" spans="1:9" x14ac:dyDescent="0.4">
      <c r="A64" s="15">
        <f t="shared" si="4"/>
        <v>62</v>
      </c>
      <c r="B64" s="16" t="s">
        <v>23</v>
      </c>
      <c r="C64" s="33">
        <f t="shared" si="5"/>
        <v>1.5999999999999943</v>
      </c>
      <c r="D64" s="34">
        <v>246.2</v>
      </c>
      <c r="E64" s="20" t="s">
        <v>13</v>
      </c>
      <c r="F64" s="16" t="s">
        <v>14</v>
      </c>
      <c r="G64" s="21" t="s">
        <v>111</v>
      </c>
      <c r="H64" s="16"/>
      <c r="I64" s="22"/>
    </row>
    <row r="65" spans="1:9" x14ac:dyDescent="0.4">
      <c r="A65" s="15">
        <f t="shared" si="4"/>
        <v>63</v>
      </c>
      <c r="B65" s="16" t="s">
        <v>20</v>
      </c>
      <c r="C65" s="33">
        <f t="shared" si="5"/>
        <v>3.2000000000000171</v>
      </c>
      <c r="D65" s="34">
        <v>249.4</v>
      </c>
      <c r="E65" s="20" t="s">
        <v>11</v>
      </c>
      <c r="F65" s="16"/>
      <c r="G65" s="21"/>
      <c r="H65" s="16" t="s">
        <v>112</v>
      </c>
      <c r="I65" s="22"/>
    </row>
    <row r="66" spans="1:9" x14ac:dyDescent="0.4">
      <c r="A66" s="15">
        <f t="shared" ref="A66:A126" si="6">A65+1</f>
        <v>64</v>
      </c>
      <c r="B66" s="16" t="s">
        <v>12</v>
      </c>
      <c r="C66" s="33">
        <f t="shared" si="5"/>
        <v>0.79999999999998295</v>
      </c>
      <c r="D66" s="34">
        <v>250.2</v>
      </c>
      <c r="E66" s="20" t="s">
        <v>13</v>
      </c>
      <c r="F66" s="16" t="s">
        <v>14</v>
      </c>
      <c r="G66" s="21" t="s">
        <v>113</v>
      </c>
      <c r="H66" s="16" t="s">
        <v>112</v>
      </c>
      <c r="I66" s="22"/>
    </row>
    <row r="67" spans="1:9" x14ac:dyDescent="0.4">
      <c r="A67" s="15">
        <f t="shared" si="6"/>
        <v>65</v>
      </c>
      <c r="B67" s="16" t="s">
        <v>20</v>
      </c>
      <c r="C67" s="33">
        <f t="shared" ref="C67:C126" si="7">D67-D66</f>
        <v>0.5</v>
      </c>
      <c r="D67" s="34">
        <v>250.7</v>
      </c>
      <c r="E67" s="20" t="s">
        <v>13</v>
      </c>
      <c r="F67" s="16" t="s">
        <v>14</v>
      </c>
      <c r="G67" s="21"/>
      <c r="H67" s="16" t="s">
        <v>112</v>
      </c>
      <c r="I67" s="22"/>
    </row>
    <row r="68" spans="1:9" x14ac:dyDescent="0.4">
      <c r="A68" s="15">
        <f t="shared" si="6"/>
        <v>66</v>
      </c>
      <c r="B68" s="16" t="s">
        <v>20</v>
      </c>
      <c r="C68" s="33">
        <f t="shared" si="7"/>
        <v>2.4000000000000057</v>
      </c>
      <c r="D68" s="34">
        <v>253.1</v>
      </c>
      <c r="E68" s="20" t="s">
        <v>13</v>
      </c>
      <c r="F68" s="16" t="s">
        <v>14</v>
      </c>
      <c r="G68" s="21" t="s">
        <v>129</v>
      </c>
      <c r="H68" s="16"/>
      <c r="I68" s="22"/>
    </row>
    <row r="69" spans="1:9" x14ac:dyDescent="0.4">
      <c r="A69" s="15">
        <f t="shared" si="6"/>
        <v>67</v>
      </c>
      <c r="B69" s="16" t="s">
        <v>12</v>
      </c>
      <c r="C69" s="33">
        <f t="shared" si="7"/>
        <v>9.9999999999994316E-2</v>
      </c>
      <c r="D69" s="34">
        <v>253.2</v>
      </c>
      <c r="E69" s="20" t="s">
        <v>13</v>
      </c>
      <c r="F69" s="16"/>
      <c r="G69" s="21"/>
      <c r="H69" s="16"/>
      <c r="I69" s="22"/>
    </row>
    <row r="70" spans="1:9" x14ac:dyDescent="0.4">
      <c r="A70" s="15">
        <f t="shared" si="6"/>
        <v>68</v>
      </c>
      <c r="B70" s="16" t="s">
        <v>23</v>
      </c>
      <c r="C70" s="33">
        <f t="shared" si="7"/>
        <v>0.30000000000001137</v>
      </c>
      <c r="D70" s="34">
        <v>253.5</v>
      </c>
      <c r="E70" s="20" t="s">
        <v>13</v>
      </c>
      <c r="F70" s="16" t="s">
        <v>14</v>
      </c>
      <c r="G70" s="21" t="s">
        <v>130</v>
      </c>
      <c r="H70" s="16" t="s">
        <v>131</v>
      </c>
      <c r="I70" s="22"/>
    </row>
    <row r="71" spans="1:9" x14ac:dyDescent="0.4">
      <c r="A71" s="15">
        <f t="shared" si="6"/>
        <v>69</v>
      </c>
      <c r="B71" s="16" t="s">
        <v>12</v>
      </c>
      <c r="C71" s="33">
        <f t="shared" si="7"/>
        <v>4.1999999999999886</v>
      </c>
      <c r="D71" s="34">
        <v>257.7</v>
      </c>
      <c r="E71" s="20" t="s">
        <v>13</v>
      </c>
      <c r="F71" s="16" t="s">
        <v>14</v>
      </c>
      <c r="G71" s="21" t="s">
        <v>114</v>
      </c>
      <c r="H71" s="16" t="s">
        <v>97</v>
      </c>
      <c r="I71" s="22"/>
    </row>
    <row r="72" spans="1:9" x14ac:dyDescent="0.4">
      <c r="A72" s="15">
        <f t="shared" si="6"/>
        <v>70</v>
      </c>
      <c r="B72" s="16" t="s">
        <v>20</v>
      </c>
      <c r="C72" s="33">
        <f t="shared" si="7"/>
        <v>0.69999999999998863</v>
      </c>
      <c r="D72" s="34">
        <v>258.39999999999998</v>
      </c>
      <c r="E72" s="20" t="s">
        <v>13</v>
      </c>
      <c r="F72" s="16" t="s">
        <v>14</v>
      </c>
      <c r="G72" s="21" t="s">
        <v>115</v>
      </c>
      <c r="H72" s="16"/>
      <c r="I72" s="22"/>
    </row>
    <row r="73" spans="1:9" x14ac:dyDescent="0.4">
      <c r="A73" s="15">
        <f t="shared" si="6"/>
        <v>71</v>
      </c>
      <c r="B73" s="16" t="s">
        <v>12</v>
      </c>
      <c r="C73" s="33">
        <f t="shared" si="7"/>
        <v>1</v>
      </c>
      <c r="D73" s="34">
        <v>259.39999999999998</v>
      </c>
      <c r="E73" s="20" t="s">
        <v>13</v>
      </c>
      <c r="F73" s="16" t="s">
        <v>14</v>
      </c>
      <c r="G73" s="21"/>
      <c r="H73" s="16" t="s">
        <v>116</v>
      </c>
      <c r="I73" s="22"/>
    </row>
    <row r="74" spans="1:9" x14ac:dyDescent="0.4">
      <c r="A74" s="15">
        <f t="shared" si="6"/>
        <v>72</v>
      </c>
      <c r="B74" s="16" t="s">
        <v>20</v>
      </c>
      <c r="C74" s="33">
        <f t="shared" si="7"/>
        <v>1.7000000000000455</v>
      </c>
      <c r="D74" s="34">
        <v>261.10000000000002</v>
      </c>
      <c r="E74" s="20" t="s">
        <v>13</v>
      </c>
      <c r="F74" s="16" t="s">
        <v>14</v>
      </c>
      <c r="G74" s="21"/>
      <c r="H74" s="16"/>
      <c r="I74" s="22"/>
    </row>
    <row r="75" spans="1:9" x14ac:dyDescent="0.4">
      <c r="A75" s="15">
        <f t="shared" si="6"/>
        <v>73</v>
      </c>
      <c r="B75" s="16" t="s">
        <v>23</v>
      </c>
      <c r="C75" s="33">
        <f t="shared" si="7"/>
        <v>2.5999999999999659</v>
      </c>
      <c r="D75" s="34">
        <v>263.7</v>
      </c>
      <c r="E75" s="20"/>
      <c r="F75" s="16"/>
      <c r="G75" s="21"/>
      <c r="H75" s="16" t="s">
        <v>117</v>
      </c>
      <c r="I75" s="22"/>
    </row>
    <row r="76" spans="1:9" x14ac:dyDescent="0.4">
      <c r="A76" s="15">
        <f t="shared" si="6"/>
        <v>74</v>
      </c>
      <c r="B76" s="16" t="s">
        <v>23</v>
      </c>
      <c r="C76" s="33">
        <f t="shared" si="7"/>
        <v>0.60000000000002274</v>
      </c>
      <c r="D76" s="34">
        <v>264.3</v>
      </c>
      <c r="E76" s="20" t="s">
        <v>13</v>
      </c>
      <c r="F76" s="16"/>
      <c r="G76" s="21"/>
      <c r="H76" s="16"/>
      <c r="I76" s="22"/>
    </row>
    <row r="77" spans="1:9" x14ac:dyDescent="0.4">
      <c r="A77" s="15">
        <f t="shared" si="6"/>
        <v>75</v>
      </c>
      <c r="B77" s="16" t="s">
        <v>23</v>
      </c>
      <c r="C77" s="33">
        <f t="shared" si="7"/>
        <v>2</v>
      </c>
      <c r="D77" s="34">
        <v>266.3</v>
      </c>
      <c r="E77" s="20" t="s">
        <v>13</v>
      </c>
      <c r="F77" s="16" t="s">
        <v>14</v>
      </c>
      <c r="G77" s="21" t="s">
        <v>119</v>
      </c>
      <c r="H77" s="16" t="s">
        <v>118</v>
      </c>
      <c r="I77" s="22"/>
    </row>
    <row r="78" spans="1:9" x14ac:dyDescent="0.4">
      <c r="A78" s="15">
        <f t="shared" si="6"/>
        <v>76</v>
      </c>
      <c r="B78" s="16" t="s">
        <v>23</v>
      </c>
      <c r="C78" s="33">
        <f t="shared" si="7"/>
        <v>0.89999999999997726</v>
      </c>
      <c r="D78" s="34">
        <v>267.2</v>
      </c>
      <c r="E78" s="20" t="s">
        <v>41</v>
      </c>
      <c r="F78" s="16" t="s">
        <v>14</v>
      </c>
      <c r="G78" s="21" t="s">
        <v>121</v>
      </c>
      <c r="H78" s="16" t="s">
        <v>120</v>
      </c>
      <c r="I78" s="22"/>
    </row>
    <row r="79" spans="1:9" x14ac:dyDescent="0.4">
      <c r="A79" s="15">
        <f t="shared" si="6"/>
        <v>77</v>
      </c>
      <c r="B79" s="16" t="s">
        <v>80</v>
      </c>
      <c r="C79" s="33">
        <f t="shared" si="7"/>
        <v>9.4000000000000341</v>
      </c>
      <c r="D79" s="34">
        <v>276.60000000000002</v>
      </c>
      <c r="E79" s="20"/>
      <c r="F79" s="16"/>
      <c r="G79" s="21" t="s">
        <v>143</v>
      </c>
      <c r="H79" s="16"/>
      <c r="I79" s="37" t="s">
        <v>144</v>
      </c>
    </row>
    <row r="80" spans="1:9" x14ac:dyDescent="0.4">
      <c r="A80" s="15">
        <f t="shared" si="6"/>
        <v>78</v>
      </c>
      <c r="B80" s="16" t="s">
        <v>12</v>
      </c>
      <c r="C80" s="33">
        <f t="shared" si="7"/>
        <v>3.5999999999999659</v>
      </c>
      <c r="D80" s="34">
        <v>280.2</v>
      </c>
      <c r="E80" s="20" t="s">
        <v>33</v>
      </c>
      <c r="F80" s="16" t="s">
        <v>14</v>
      </c>
      <c r="G80" s="21" t="s">
        <v>123</v>
      </c>
      <c r="H80" s="16" t="s">
        <v>122</v>
      </c>
      <c r="I80" s="22"/>
    </row>
    <row r="81" spans="1:9" x14ac:dyDescent="0.4">
      <c r="A81" s="15">
        <f t="shared" si="6"/>
        <v>79</v>
      </c>
      <c r="B81" s="16" t="s">
        <v>12</v>
      </c>
      <c r="C81" s="33">
        <f t="shared" si="7"/>
        <v>0.40000000000003411</v>
      </c>
      <c r="D81" s="34">
        <v>280.60000000000002</v>
      </c>
      <c r="E81" s="20" t="s">
        <v>13</v>
      </c>
      <c r="F81" s="16" t="s">
        <v>14</v>
      </c>
      <c r="G81" s="21" t="s">
        <v>125</v>
      </c>
      <c r="H81" s="16" t="s">
        <v>124</v>
      </c>
      <c r="I81" s="22"/>
    </row>
    <row r="82" spans="1:9" x14ac:dyDescent="0.4">
      <c r="A82" s="15">
        <f t="shared" si="6"/>
        <v>80</v>
      </c>
      <c r="B82" s="16" t="s">
        <v>23</v>
      </c>
      <c r="C82" s="33">
        <f t="shared" si="7"/>
        <v>0.39999999999997726</v>
      </c>
      <c r="D82" s="34">
        <v>281</v>
      </c>
      <c r="E82" s="20" t="s">
        <v>13</v>
      </c>
      <c r="F82" s="16"/>
      <c r="G82" s="21"/>
      <c r="H82" s="16"/>
      <c r="I82" s="22" t="s">
        <v>127</v>
      </c>
    </row>
    <row r="83" spans="1:9" x14ac:dyDescent="0.4">
      <c r="A83" s="15">
        <f t="shared" si="6"/>
        <v>81</v>
      </c>
      <c r="B83" s="16" t="s">
        <v>20</v>
      </c>
      <c r="C83" s="33">
        <f t="shared" si="7"/>
        <v>0.30000000000001137</v>
      </c>
      <c r="D83" s="34">
        <v>281.3</v>
      </c>
      <c r="E83" s="20" t="s">
        <v>13</v>
      </c>
      <c r="F83" s="16" t="s">
        <v>14</v>
      </c>
      <c r="G83" s="21" t="s">
        <v>126</v>
      </c>
      <c r="H83" s="16"/>
      <c r="I83" s="22"/>
    </row>
    <row r="84" spans="1:9" x14ac:dyDescent="0.4">
      <c r="A84" s="15">
        <f t="shared" si="6"/>
        <v>82</v>
      </c>
      <c r="B84" s="16" t="s">
        <v>23</v>
      </c>
      <c r="C84" s="33">
        <f t="shared" si="7"/>
        <v>3.6999999999999886</v>
      </c>
      <c r="D84" s="34">
        <v>285</v>
      </c>
      <c r="E84" s="20" t="s">
        <v>33</v>
      </c>
      <c r="F84" s="16"/>
      <c r="G84" s="21"/>
      <c r="H84" s="16" t="s">
        <v>128</v>
      </c>
      <c r="I84" s="22"/>
    </row>
    <row r="85" spans="1:9" x14ac:dyDescent="0.4">
      <c r="A85" s="15">
        <f t="shared" si="6"/>
        <v>83</v>
      </c>
      <c r="B85" s="16" t="s">
        <v>23</v>
      </c>
      <c r="C85" s="33">
        <f t="shared" si="7"/>
        <v>4.1999999999999886</v>
      </c>
      <c r="D85" s="34">
        <v>289.2</v>
      </c>
      <c r="E85" s="20" t="s">
        <v>13</v>
      </c>
      <c r="F85" s="16" t="s">
        <v>14</v>
      </c>
      <c r="G85" s="21" t="s">
        <v>133</v>
      </c>
      <c r="H85" s="16" t="s">
        <v>132</v>
      </c>
      <c r="I85" s="22"/>
    </row>
    <row r="86" spans="1:9" x14ac:dyDescent="0.4">
      <c r="A86" s="15">
        <f t="shared" si="6"/>
        <v>84</v>
      </c>
      <c r="B86" s="16" t="s">
        <v>20</v>
      </c>
      <c r="C86" s="33">
        <f t="shared" si="7"/>
        <v>0.69999999999998863</v>
      </c>
      <c r="D86" s="34">
        <v>289.89999999999998</v>
      </c>
      <c r="E86" s="20"/>
      <c r="F86" s="16"/>
      <c r="G86" s="21"/>
      <c r="H86" s="16" t="s">
        <v>136</v>
      </c>
      <c r="I86" s="22" t="s">
        <v>137</v>
      </c>
    </row>
    <row r="87" spans="1:9" x14ac:dyDescent="0.4">
      <c r="A87" s="15">
        <f t="shared" si="6"/>
        <v>85</v>
      </c>
      <c r="B87" s="16" t="s">
        <v>12</v>
      </c>
      <c r="C87" s="33">
        <f t="shared" si="7"/>
        <v>0.10000000000002274</v>
      </c>
      <c r="D87" s="34">
        <v>290</v>
      </c>
      <c r="E87" s="20" t="s">
        <v>11</v>
      </c>
      <c r="F87" s="16"/>
      <c r="G87" s="21"/>
      <c r="H87" s="16"/>
      <c r="I87" s="22"/>
    </row>
    <row r="88" spans="1:9" x14ac:dyDescent="0.4">
      <c r="A88" s="15">
        <f t="shared" si="6"/>
        <v>86</v>
      </c>
      <c r="B88" s="16" t="s">
        <v>20</v>
      </c>
      <c r="C88" s="33">
        <f t="shared" si="7"/>
        <v>0.60000000000002274</v>
      </c>
      <c r="D88" s="34">
        <v>290.60000000000002</v>
      </c>
      <c r="E88" s="20" t="s">
        <v>13</v>
      </c>
      <c r="F88" s="16"/>
      <c r="G88" s="21"/>
      <c r="H88" s="16" t="s">
        <v>138</v>
      </c>
      <c r="I88" s="22"/>
    </row>
    <row r="89" spans="1:9" x14ac:dyDescent="0.4">
      <c r="A89" s="15">
        <f>A88+1</f>
        <v>87</v>
      </c>
      <c r="B89" s="16" t="s">
        <v>12</v>
      </c>
      <c r="C89" s="33">
        <f>D89-D88</f>
        <v>6</v>
      </c>
      <c r="D89" s="34">
        <v>296.60000000000002</v>
      </c>
      <c r="E89" s="20" t="s">
        <v>13</v>
      </c>
      <c r="F89" s="16"/>
      <c r="G89" s="21"/>
      <c r="H89" s="16" t="s">
        <v>140</v>
      </c>
      <c r="I89" s="22"/>
    </row>
    <row r="90" spans="1:9" x14ac:dyDescent="0.4">
      <c r="A90" s="15">
        <f t="shared" ref="A90:A105" si="8">A89+1</f>
        <v>88</v>
      </c>
      <c r="B90" s="16" t="s">
        <v>20</v>
      </c>
      <c r="C90" s="33">
        <f t="shared" ref="C90:C104" si="9">D90-D89</f>
        <v>0.19999999999998863</v>
      </c>
      <c r="D90" s="34">
        <v>296.8</v>
      </c>
      <c r="E90" s="20" t="s">
        <v>11</v>
      </c>
      <c r="F90" s="16"/>
      <c r="G90" s="21"/>
      <c r="H90" s="16"/>
      <c r="I90" s="22"/>
    </row>
    <row r="91" spans="1:9" x14ac:dyDescent="0.4">
      <c r="A91" s="15">
        <f t="shared" si="8"/>
        <v>89</v>
      </c>
      <c r="B91" s="16" t="s">
        <v>20</v>
      </c>
      <c r="C91" s="33">
        <f t="shared" si="9"/>
        <v>0.30000000000001137</v>
      </c>
      <c r="D91" s="34">
        <v>297.10000000000002</v>
      </c>
      <c r="E91" s="20" t="s">
        <v>11</v>
      </c>
      <c r="F91" s="16"/>
      <c r="G91" s="21"/>
      <c r="H91" s="16" t="s">
        <v>139</v>
      </c>
      <c r="I91" s="22"/>
    </row>
    <row r="92" spans="1:9" x14ac:dyDescent="0.4">
      <c r="A92" s="15">
        <f t="shared" si="8"/>
        <v>90</v>
      </c>
      <c r="B92" s="16" t="s">
        <v>20</v>
      </c>
      <c r="C92" s="33">
        <f t="shared" si="9"/>
        <v>39</v>
      </c>
      <c r="D92" s="34">
        <v>336.1</v>
      </c>
      <c r="E92" s="20"/>
      <c r="F92" s="16"/>
      <c r="G92" s="21"/>
      <c r="H92" s="16" t="s">
        <v>139</v>
      </c>
      <c r="I92" s="37" t="s">
        <v>141</v>
      </c>
    </row>
    <row r="93" spans="1:9" x14ac:dyDescent="0.4">
      <c r="A93" s="15">
        <f t="shared" si="8"/>
        <v>91</v>
      </c>
      <c r="B93" s="16" t="s">
        <v>20</v>
      </c>
      <c r="C93" s="33">
        <f t="shared" si="9"/>
        <v>6.5</v>
      </c>
      <c r="D93" s="34">
        <v>342.6</v>
      </c>
      <c r="E93" s="20"/>
      <c r="F93" s="16"/>
      <c r="G93" s="21"/>
      <c r="H93" s="16"/>
      <c r="I93" s="37" t="s">
        <v>141</v>
      </c>
    </row>
    <row r="94" spans="1:9" x14ac:dyDescent="0.4">
      <c r="A94" s="15">
        <f t="shared" si="8"/>
        <v>92</v>
      </c>
      <c r="B94" s="16" t="s">
        <v>12</v>
      </c>
      <c r="C94" s="33">
        <f t="shared" si="9"/>
        <v>0.29999999999995453</v>
      </c>
      <c r="D94" s="34">
        <v>342.9</v>
      </c>
      <c r="E94" s="20"/>
      <c r="F94" s="16"/>
      <c r="G94" s="21" t="s">
        <v>0</v>
      </c>
      <c r="H94" s="16"/>
      <c r="I94" s="22"/>
    </row>
    <row r="95" spans="1:9" x14ac:dyDescent="0.4">
      <c r="A95" s="15">
        <f t="shared" si="8"/>
        <v>93</v>
      </c>
      <c r="B95" s="16" t="s">
        <v>12</v>
      </c>
      <c r="C95" s="33">
        <f t="shared" si="9"/>
        <v>0.20000000000004547</v>
      </c>
      <c r="D95" s="34">
        <v>343.1</v>
      </c>
      <c r="E95" s="20" t="s">
        <v>11</v>
      </c>
      <c r="F95" s="16"/>
      <c r="G95" s="21"/>
      <c r="H95" s="16"/>
      <c r="I95" s="22"/>
    </row>
    <row r="96" spans="1:9" x14ac:dyDescent="0.4">
      <c r="A96" s="15">
        <f t="shared" si="8"/>
        <v>94</v>
      </c>
      <c r="B96" s="16" t="s">
        <v>20</v>
      </c>
      <c r="C96" s="33">
        <f t="shared" si="9"/>
        <v>9.9999999999965894E-2</v>
      </c>
      <c r="D96" s="34">
        <v>343.2</v>
      </c>
      <c r="E96" s="20"/>
      <c r="F96" s="16"/>
      <c r="G96" s="21"/>
      <c r="H96" s="16"/>
      <c r="I96" s="22"/>
    </row>
    <row r="97" spans="1:9" x14ac:dyDescent="0.4">
      <c r="A97" s="15">
        <f t="shared" si="8"/>
        <v>95</v>
      </c>
      <c r="B97" s="16" t="s">
        <v>12</v>
      </c>
      <c r="C97" s="33">
        <f t="shared" si="9"/>
        <v>0.19999999999998863</v>
      </c>
      <c r="D97" s="34">
        <v>343.4</v>
      </c>
      <c r="E97" s="20" t="s">
        <v>11</v>
      </c>
      <c r="F97" s="16"/>
      <c r="G97" s="21"/>
      <c r="H97" s="16" t="s">
        <v>139</v>
      </c>
      <c r="I97" s="22"/>
    </row>
    <row r="98" spans="1:9" x14ac:dyDescent="0.4">
      <c r="A98" s="15">
        <f t="shared" si="8"/>
        <v>96</v>
      </c>
      <c r="B98" s="16" t="s">
        <v>20</v>
      </c>
      <c r="C98" s="33">
        <f t="shared" si="9"/>
        <v>0</v>
      </c>
      <c r="D98" s="34">
        <v>343.4</v>
      </c>
      <c r="E98" s="20"/>
      <c r="F98" s="16"/>
      <c r="G98" s="21"/>
      <c r="H98" s="16" t="s">
        <v>142</v>
      </c>
      <c r="I98" s="22"/>
    </row>
    <row r="99" spans="1:9" x14ac:dyDescent="0.4">
      <c r="A99" s="15">
        <f t="shared" si="8"/>
        <v>97</v>
      </c>
      <c r="B99" s="16" t="s">
        <v>20</v>
      </c>
      <c r="C99" s="33">
        <f t="shared" si="9"/>
        <v>7.3000000000000114</v>
      </c>
      <c r="D99" s="34">
        <v>350.7</v>
      </c>
      <c r="E99" s="20"/>
      <c r="F99" s="16"/>
      <c r="G99" s="21"/>
      <c r="H99" s="16"/>
      <c r="I99" s="22"/>
    </row>
    <row r="100" spans="1:9" x14ac:dyDescent="0.4">
      <c r="A100" s="15">
        <f t="shared" si="8"/>
        <v>98</v>
      </c>
      <c r="B100" s="24" t="s">
        <v>80</v>
      </c>
      <c r="C100" s="30">
        <f t="shared" si="9"/>
        <v>0.40000000000003411</v>
      </c>
      <c r="D100" s="31">
        <v>351.1</v>
      </c>
      <c r="E100" s="27"/>
      <c r="F100" s="24"/>
      <c r="G100" s="28" t="s">
        <v>134</v>
      </c>
      <c r="H100" s="24"/>
      <c r="I100" s="50" t="s">
        <v>210</v>
      </c>
    </row>
    <row r="101" spans="1:9" x14ac:dyDescent="0.4">
      <c r="A101" s="15">
        <f t="shared" si="8"/>
        <v>99</v>
      </c>
      <c r="B101" s="16" t="s">
        <v>12</v>
      </c>
      <c r="C101" s="33">
        <f t="shared" si="9"/>
        <v>0</v>
      </c>
      <c r="D101" s="34">
        <v>351.1</v>
      </c>
      <c r="E101" s="20" t="s">
        <v>11</v>
      </c>
      <c r="F101" s="16"/>
      <c r="G101" s="21"/>
      <c r="H101" s="16" t="s">
        <v>139</v>
      </c>
      <c r="I101" s="22"/>
    </row>
    <row r="102" spans="1:9" x14ac:dyDescent="0.4">
      <c r="A102" s="15">
        <f t="shared" si="8"/>
        <v>100</v>
      </c>
      <c r="B102" s="16" t="s">
        <v>12</v>
      </c>
      <c r="C102" s="33">
        <f t="shared" si="9"/>
        <v>11.5</v>
      </c>
      <c r="D102" s="34">
        <v>362.6</v>
      </c>
      <c r="E102" s="20" t="s">
        <v>13</v>
      </c>
      <c r="F102" s="16" t="s">
        <v>14</v>
      </c>
      <c r="G102" s="21" t="s">
        <v>172</v>
      </c>
      <c r="H102" s="16" t="s">
        <v>139</v>
      </c>
      <c r="I102" s="22"/>
    </row>
    <row r="103" spans="1:9" x14ac:dyDescent="0.4">
      <c r="A103" s="15">
        <f t="shared" si="8"/>
        <v>101</v>
      </c>
      <c r="B103" s="16" t="s">
        <v>20</v>
      </c>
      <c r="C103" s="33">
        <f t="shared" si="9"/>
        <v>37.799999999999955</v>
      </c>
      <c r="D103" s="34">
        <v>400.4</v>
      </c>
      <c r="E103" s="20" t="s">
        <v>13</v>
      </c>
      <c r="F103" s="16" t="s">
        <v>14</v>
      </c>
      <c r="G103" s="21" t="s">
        <v>196</v>
      </c>
      <c r="H103" s="16" t="s">
        <v>147</v>
      </c>
      <c r="I103" s="22"/>
    </row>
    <row r="104" spans="1:9" x14ac:dyDescent="0.4">
      <c r="A104" s="15">
        <f t="shared" si="8"/>
        <v>102</v>
      </c>
      <c r="B104" s="16" t="s">
        <v>20</v>
      </c>
      <c r="C104" s="33">
        <f t="shared" si="9"/>
        <v>0.80000000000001137</v>
      </c>
      <c r="D104" s="34">
        <v>401.2</v>
      </c>
      <c r="E104" s="20" t="s">
        <v>13</v>
      </c>
      <c r="F104" s="16" t="s">
        <v>14</v>
      </c>
      <c r="G104" s="21" t="s">
        <v>173</v>
      </c>
      <c r="H104" s="16"/>
      <c r="I104" s="22"/>
    </row>
    <row r="105" spans="1:9" x14ac:dyDescent="0.4">
      <c r="A105" s="15">
        <f t="shared" si="8"/>
        <v>103</v>
      </c>
      <c r="B105" s="16" t="s">
        <v>12</v>
      </c>
      <c r="C105" s="33">
        <f t="shared" si="7"/>
        <v>3</v>
      </c>
      <c r="D105" s="34">
        <v>404.2</v>
      </c>
      <c r="E105" s="20" t="s">
        <v>13</v>
      </c>
      <c r="F105" s="16" t="s">
        <v>14</v>
      </c>
      <c r="G105" s="21" t="s">
        <v>174</v>
      </c>
      <c r="H105" s="16" t="s">
        <v>148</v>
      </c>
      <c r="I105" s="22"/>
    </row>
    <row r="106" spans="1:9" x14ac:dyDescent="0.4">
      <c r="A106" s="15">
        <f t="shared" si="6"/>
        <v>104</v>
      </c>
      <c r="B106" s="16" t="s">
        <v>12</v>
      </c>
      <c r="C106" s="33">
        <f t="shared" si="7"/>
        <v>1.3000000000000114</v>
      </c>
      <c r="D106" s="34">
        <v>405.5</v>
      </c>
      <c r="E106" s="20" t="s">
        <v>13</v>
      </c>
      <c r="F106" s="16" t="s">
        <v>14</v>
      </c>
      <c r="G106" s="21" t="s">
        <v>175</v>
      </c>
      <c r="H106" s="16" t="s">
        <v>149</v>
      </c>
      <c r="I106" s="22"/>
    </row>
    <row r="107" spans="1:9" x14ac:dyDescent="0.4">
      <c r="A107" s="15">
        <f t="shared" si="6"/>
        <v>105</v>
      </c>
      <c r="B107" s="16" t="s">
        <v>20</v>
      </c>
      <c r="C107" s="33">
        <f t="shared" si="7"/>
        <v>0.30000000000001137</v>
      </c>
      <c r="D107" s="34">
        <v>405.8</v>
      </c>
      <c r="E107" s="20" t="s">
        <v>13</v>
      </c>
      <c r="F107" s="16" t="s">
        <v>14</v>
      </c>
      <c r="G107" s="21" t="s">
        <v>176</v>
      </c>
      <c r="H107" s="16" t="s">
        <v>150</v>
      </c>
      <c r="I107" s="22"/>
    </row>
    <row r="108" spans="1:9" x14ac:dyDescent="0.4">
      <c r="A108" s="15">
        <f t="shared" si="6"/>
        <v>106</v>
      </c>
      <c r="B108" s="16" t="s">
        <v>23</v>
      </c>
      <c r="C108" s="33">
        <f t="shared" si="7"/>
        <v>2.8000000000000114</v>
      </c>
      <c r="D108" s="34">
        <v>408.6</v>
      </c>
      <c r="E108" s="20" t="s">
        <v>11</v>
      </c>
      <c r="F108" s="16"/>
      <c r="G108" s="21"/>
      <c r="H108" s="16" t="s">
        <v>150</v>
      </c>
      <c r="I108" s="22"/>
    </row>
    <row r="109" spans="1:9" x14ac:dyDescent="0.4">
      <c r="A109" s="15">
        <f t="shared" si="6"/>
        <v>107</v>
      </c>
      <c r="B109" s="16" t="s">
        <v>20</v>
      </c>
      <c r="C109" s="33">
        <f t="shared" si="7"/>
        <v>3.7999999999999545</v>
      </c>
      <c r="D109" s="34">
        <v>412.4</v>
      </c>
      <c r="E109" s="20" t="s">
        <v>13</v>
      </c>
      <c r="F109" s="16" t="s">
        <v>14</v>
      </c>
      <c r="G109" s="21" t="s">
        <v>177</v>
      </c>
      <c r="H109" s="16" t="s">
        <v>151</v>
      </c>
      <c r="I109" s="22"/>
    </row>
    <row r="110" spans="1:9" x14ac:dyDescent="0.4">
      <c r="A110" s="15">
        <f t="shared" si="6"/>
        <v>108</v>
      </c>
      <c r="B110" s="16" t="s">
        <v>23</v>
      </c>
      <c r="C110" s="33">
        <f t="shared" si="7"/>
        <v>1.5</v>
      </c>
      <c r="D110" s="34">
        <v>413.9</v>
      </c>
      <c r="E110" s="20"/>
      <c r="F110" s="16" t="s">
        <v>14</v>
      </c>
      <c r="G110" s="21" t="s">
        <v>197</v>
      </c>
      <c r="H110" s="16" t="s">
        <v>151</v>
      </c>
      <c r="I110" s="22"/>
    </row>
    <row r="111" spans="1:9" x14ac:dyDescent="0.4">
      <c r="A111" s="23">
        <f t="shared" si="6"/>
        <v>109</v>
      </c>
      <c r="B111" s="24" t="s">
        <v>80</v>
      </c>
      <c r="C111" s="30">
        <f t="shared" si="7"/>
        <v>0.80000000000001137</v>
      </c>
      <c r="D111" s="31">
        <v>414.7</v>
      </c>
      <c r="E111" s="27"/>
      <c r="F111" s="24"/>
      <c r="G111" s="28" t="s">
        <v>135</v>
      </c>
      <c r="H111" s="24"/>
      <c r="I111" s="50" t="s">
        <v>211</v>
      </c>
    </row>
    <row r="112" spans="1:9" x14ac:dyDescent="0.4">
      <c r="A112" s="15">
        <f t="shared" si="6"/>
        <v>110</v>
      </c>
      <c r="B112" s="16" t="s">
        <v>23</v>
      </c>
      <c r="C112" s="33">
        <f t="shared" si="7"/>
        <v>1.1999999999999886</v>
      </c>
      <c r="D112" s="34">
        <v>415.9</v>
      </c>
      <c r="E112" s="20" t="s">
        <v>13</v>
      </c>
      <c r="F112" s="16" t="s">
        <v>14</v>
      </c>
      <c r="G112" s="21" t="s">
        <v>178</v>
      </c>
      <c r="H112" s="16" t="s">
        <v>132</v>
      </c>
      <c r="I112" s="22"/>
    </row>
    <row r="113" spans="1:9" x14ac:dyDescent="0.4">
      <c r="A113" s="15">
        <f t="shared" si="6"/>
        <v>111</v>
      </c>
      <c r="B113" s="16" t="s">
        <v>20</v>
      </c>
      <c r="C113" s="33">
        <f t="shared" si="7"/>
        <v>0.80000000000001137</v>
      </c>
      <c r="D113" s="34">
        <v>416.7</v>
      </c>
      <c r="E113" s="20" t="s">
        <v>13</v>
      </c>
      <c r="F113" s="16" t="s">
        <v>14</v>
      </c>
      <c r="G113" s="21" t="s">
        <v>198</v>
      </c>
      <c r="H113" s="16" t="s">
        <v>132</v>
      </c>
      <c r="I113" s="22" t="s">
        <v>199</v>
      </c>
    </row>
    <row r="114" spans="1:9" x14ac:dyDescent="0.4">
      <c r="A114" s="15">
        <f t="shared" si="6"/>
        <v>112</v>
      </c>
      <c r="B114" s="16" t="s">
        <v>23</v>
      </c>
      <c r="C114" s="33">
        <f t="shared" si="7"/>
        <v>2.6999999999999886</v>
      </c>
      <c r="D114" s="34">
        <v>419.4</v>
      </c>
      <c r="E114" s="20" t="s">
        <v>13</v>
      </c>
      <c r="F114" s="16" t="s">
        <v>14</v>
      </c>
      <c r="G114" s="21" t="s">
        <v>200</v>
      </c>
      <c r="H114" s="16" t="s">
        <v>152</v>
      </c>
      <c r="I114" s="22"/>
    </row>
    <row r="115" spans="1:9" x14ac:dyDescent="0.4">
      <c r="A115" s="15">
        <f t="shared" si="6"/>
        <v>113</v>
      </c>
      <c r="B115" s="16" t="s">
        <v>20</v>
      </c>
      <c r="C115" s="33">
        <f t="shared" si="7"/>
        <v>2.2000000000000455</v>
      </c>
      <c r="D115" s="34">
        <v>421.6</v>
      </c>
      <c r="E115" s="20" t="s">
        <v>11</v>
      </c>
      <c r="F115" s="16" t="s">
        <v>14</v>
      </c>
      <c r="G115" s="21" t="s">
        <v>179</v>
      </c>
      <c r="H115" s="16" t="s">
        <v>153</v>
      </c>
      <c r="I115" s="22"/>
    </row>
    <row r="116" spans="1:9" x14ac:dyDescent="0.4">
      <c r="A116" s="15">
        <f t="shared" si="6"/>
        <v>114</v>
      </c>
      <c r="B116" s="16" t="s">
        <v>23</v>
      </c>
      <c r="C116" s="33">
        <f t="shared" si="7"/>
        <v>0.19999999999998863</v>
      </c>
      <c r="D116" s="34">
        <v>421.8</v>
      </c>
      <c r="E116" s="20" t="s">
        <v>13</v>
      </c>
      <c r="F116" s="16" t="s">
        <v>14</v>
      </c>
      <c r="G116" s="21" t="s">
        <v>180</v>
      </c>
      <c r="H116" s="16" t="s">
        <v>154</v>
      </c>
      <c r="I116" s="22"/>
    </row>
    <row r="117" spans="1:9" x14ac:dyDescent="0.4">
      <c r="A117" s="15">
        <f t="shared" si="6"/>
        <v>115</v>
      </c>
      <c r="B117" s="16" t="s">
        <v>12</v>
      </c>
      <c r="C117" s="33">
        <f t="shared" si="7"/>
        <v>1.5</v>
      </c>
      <c r="D117" s="34">
        <v>423.3</v>
      </c>
      <c r="E117" s="20" t="s">
        <v>13</v>
      </c>
      <c r="F117" s="16" t="s">
        <v>14</v>
      </c>
      <c r="G117" s="21" t="s">
        <v>181</v>
      </c>
      <c r="H117" s="16" t="s">
        <v>155</v>
      </c>
      <c r="I117" s="22"/>
    </row>
    <row r="118" spans="1:9" x14ac:dyDescent="0.4">
      <c r="A118" s="15">
        <f t="shared" si="6"/>
        <v>116</v>
      </c>
      <c r="B118" s="16" t="s">
        <v>12</v>
      </c>
      <c r="C118" s="33">
        <f t="shared" si="7"/>
        <v>0.5</v>
      </c>
      <c r="D118" s="34">
        <v>423.8</v>
      </c>
      <c r="E118" s="20"/>
      <c r="F118" s="16"/>
      <c r="G118" s="21"/>
      <c r="H118" s="16"/>
      <c r="I118" s="22"/>
    </row>
    <row r="119" spans="1:9" x14ac:dyDescent="0.4">
      <c r="A119" s="15">
        <f t="shared" si="6"/>
        <v>117</v>
      </c>
      <c r="B119" s="16" t="s">
        <v>20</v>
      </c>
      <c r="C119" s="33">
        <f t="shared" si="7"/>
        <v>2.5</v>
      </c>
      <c r="D119" s="34">
        <v>426.3</v>
      </c>
      <c r="E119" s="20"/>
      <c r="F119" s="16"/>
      <c r="G119" s="21"/>
      <c r="H119" s="16"/>
      <c r="I119" s="22"/>
    </row>
    <row r="120" spans="1:9" x14ac:dyDescent="0.4">
      <c r="A120" s="15">
        <f t="shared" si="6"/>
        <v>118</v>
      </c>
      <c r="B120" s="16" t="s">
        <v>12</v>
      </c>
      <c r="C120" s="33">
        <f t="shared" si="7"/>
        <v>0</v>
      </c>
      <c r="D120" s="34">
        <v>426.3</v>
      </c>
      <c r="E120" s="20" t="s">
        <v>11</v>
      </c>
      <c r="F120" s="16"/>
      <c r="G120" s="21"/>
      <c r="H120" s="16"/>
      <c r="I120" s="22"/>
    </row>
    <row r="121" spans="1:9" x14ac:dyDescent="0.4">
      <c r="A121" s="15">
        <f t="shared" si="6"/>
        <v>119</v>
      </c>
      <c r="B121" s="16" t="s">
        <v>12</v>
      </c>
      <c r="C121" s="33">
        <f t="shared" si="7"/>
        <v>1.8000000000000114</v>
      </c>
      <c r="D121" s="34">
        <v>428.1</v>
      </c>
      <c r="E121" s="20" t="s">
        <v>41</v>
      </c>
      <c r="F121" s="16"/>
      <c r="G121" s="21"/>
      <c r="H121" s="16"/>
      <c r="I121" s="22"/>
    </row>
    <row r="122" spans="1:9" x14ac:dyDescent="0.4">
      <c r="A122" s="15">
        <f t="shared" si="6"/>
        <v>120</v>
      </c>
      <c r="B122" s="16" t="s">
        <v>23</v>
      </c>
      <c r="C122" s="33">
        <f t="shared" si="7"/>
        <v>1.1999999999999886</v>
      </c>
      <c r="D122" s="34">
        <v>429.3</v>
      </c>
      <c r="E122" s="20" t="s">
        <v>13</v>
      </c>
      <c r="F122" s="16" t="s">
        <v>14</v>
      </c>
      <c r="G122" s="21" t="s">
        <v>182</v>
      </c>
      <c r="H122" s="16" t="s">
        <v>156</v>
      </c>
      <c r="I122" s="22"/>
    </row>
    <row r="123" spans="1:9" x14ac:dyDescent="0.4">
      <c r="A123" s="15">
        <f t="shared" si="6"/>
        <v>121</v>
      </c>
      <c r="B123" s="16" t="s">
        <v>12</v>
      </c>
      <c r="C123" s="33">
        <f t="shared" si="7"/>
        <v>1.8999999999999773</v>
      </c>
      <c r="D123" s="34">
        <v>431.2</v>
      </c>
      <c r="E123" s="20"/>
      <c r="F123" s="16"/>
      <c r="G123" s="21"/>
      <c r="H123" s="16"/>
      <c r="I123" s="22"/>
    </row>
    <row r="124" spans="1:9" x14ac:dyDescent="0.4">
      <c r="A124" s="15">
        <f t="shared" si="6"/>
        <v>122</v>
      </c>
      <c r="B124" s="16" t="s">
        <v>12</v>
      </c>
      <c r="C124" s="33">
        <f t="shared" si="7"/>
        <v>4.5</v>
      </c>
      <c r="D124" s="34">
        <v>435.7</v>
      </c>
      <c r="E124" s="20"/>
      <c r="F124" s="16"/>
      <c r="G124" s="21"/>
      <c r="H124" s="16"/>
      <c r="I124" s="22"/>
    </row>
    <row r="125" spans="1:9" x14ac:dyDescent="0.4">
      <c r="A125" s="15">
        <f t="shared" si="6"/>
        <v>123</v>
      </c>
      <c r="B125" s="16" t="s">
        <v>10</v>
      </c>
      <c r="C125" s="33">
        <f t="shared" si="7"/>
        <v>1</v>
      </c>
      <c r="D125" s="34">
        <v>436.7</v>
      </c>
      <c r="E125" s="20"/>
      <c r="F125" s="16"/>
      <c r="G125" s="21"/>
      <c r="H125" s="16"/>
      <c r="I125" s="22"/>
    </row>
    <row r="126" spans="1:9" x14ac:dyDescent="0.4">
      <c r="A126" s="15">
        <f t="shared" si="6"/>
        <v>124</v>
      </c>
      <c r="B126" s="16" t="s">
        <v>12</v>
      </c>
      <c r="C126" s="33">
        <f t="shared" si="7"/>
        <v>0.30000000000001137</v>
      </c>
      <c r="D126" s="34">
        <v>437</v>
      </c>
      <c r="E126" s="20" t="s">
        <v>13</v>
      </c>
      <c r="F126" s="16" t="s">
        <v>14</v>
      </c>
      <c r="G126" s="21" t="s">
        <v>183</v>
      </c>
      <c r="H126" s="16"/>
      <c r="I126" s="22"/>
    </row>
    <row r="127" spans="1:9" x14ac:dyDescent="0.4">
      <c r="A127" s="15">
        <f t="shared" ref="A127:A179" si="10">A126+1</f>
        <v>125</v>
      </c>
      <c r="B127" s="16" t="s">
        <v>10</v>
      </c>
      <c r="C127" s="33">
        <f t="shared" ref="C127:C163" si="11">D127-D126</f>
        <v>3.3999999999999773</v>
      </c>
      <c r="D127" s="34">
        <v>440.4</v>
      </c>
      <c r="E127" s="20" t="s">
        <v>41</v>
      </c>
      <c r="F127" s="16"/>
      <c r="G127" s="21"/>
      <c r="H127" s="16"/>
      <c r="I127" s="22"/>
    </row>
    <row r="128" spans="1:9" x14ac:dyDescent="0.4">
      <c r="A128" s="15">
        <f t="shared" si="10"/>
        <v>126</v>
      </c>
      <c r="B128" s="16" t="s">
        <v>12</v>
      </c>
      <c r="C128" s="33">
        <f t="shared" si="11"/>
        <v>0.5</v>
      </c>
      <c r="D128" s="34">
        <v>440.9</v>
      </c>
      <c r="E128" s="20" t="s">
        <v>11</v>
      </c>
      <c r="F128" s="16" t="s">
        <v>14</v>
      </c>
      <c r="G128" s="21"/>
      <c r="H128" s="16"/>
      <c r="I128" s="22"/>
    </row>
    <row r="129" spans="1:9" x14ac:dyDescent="0.4">
      <c r="A129" s="15">
        <f t="shared" si="10"/>
        <v>127</v>
      </c>
      <c r="B129" s="16" t="s">
        <v>20</v>
      </c>
      <c r="C129" s="33">
        <f t="shared" si="11"/>
        <v>1.3000000000000114</v>
      </c>
      <c r="D129" s="34">
        <v>442.2</v>
      </c>
      <c r="E129" s="20" t="s">
        <v>13</v>
      </c>
      <c r="F129" s="16" t="s">
        <v>14</v>
      </c>
      <c r="G129" s="21" t="s">
        <v>184</v>
      </c>
      <c r="H129" s="16" t="s">
        <v>157</v>
      </c>
      <c r="I129" s="22"/>
    </row>
    <row r="130" spans="1:9" x14ac:dyDescent="0.4">
      <c r="A130" s="15">
        <f t="shared" si="10"/>
        <v>128</v>
      </c>
      <c r="B130" s="16" t="s">
        <v>17</v>
      </c>
      <c r="C130" s="33">
        <f t="shared" si="11"/>
        <v>0.10000000000002274</v>
      </c>
      <c r="D130" s="34">
        <v>442.3</v>
      </c>
      <c r="E130" s="20" t="s">
        <v>11</v>
      </c>
      <c r="F130" s="16"/>
      <c r="G130" s="21"/>
      <c r="H130" s="16" t="s">
        <v>157</v>
      </c>
      <c r="I130" s="22"/>
    </row>
    <row r="131" spans="1:9" x14ac:dyDescent="0.4">
      <c r="A131" s="15">
        <f t="shared" si="10"/>
        <v>129</v>
      </c>
      <c r="B131" s="16" t="s">
        <v>23</v>
      </c>
      <c r="C131" s="33">
        <f t="shared" si="11"/>
        <v>8.6999999999999886</v>
      </c>
      <c r="D131" s="34">
        <v>451</v>
      </c>
      <c r="E131" s="20" t="s">
        <v>13</v>
      </c>
      <c r="F131" s="16" t="s">
        <v>14</v>
      </c>
      <c r="G131" s="21" t="s">
        <v>185</v>
      </c>
      <c r="H131" s="16" t="s">
        <v>158</v>
      </c>
      <c r="I131" s="22"/>
    </row>
    <row r="132" spans="1:9" x14ac:dyDescent="0.4">
      <c r="A132" s="15">
        <f t="shared" si="10"/>
        <v>130</v>
      </c>
      <c r="B132" s="16" t="s">
        <v>12</v>
      </c>
      <c r="C132" s="33">
        <f t="shared" si="11"/>
        <v>8.1999999999999886</v>
      </c>
      <c r="D132" s="34">
        <v>459.2</v>
      </c>
      <c r="E132" s="20" t="s">
        <v>11</v>
      </c>
      <c r="F132" s="16" t="s">
        <v>14</v>
      </c>
      <c r="G132" s="21" t="s">
        <v>186</v>
      </c>
      <c r="H132" s="16" t="s">
        <v>22</v>
      </c>
      <c r="I132" s="22"/>
    </row>
    <row r="133" spans="1:9" x14ac:dyDescent="0.4">
      <c r="A133" s="23">
        <f t="shared" si="10"/>
        <v>131</v>
      </c>
      <c r="B133" s="24" t="s">
        <v>80</v>
      </c>
      <c r="C133" s="30">
        <f t="shared" si="11"/>
        <v>19.199999999999989</v>
      </c>
      <c r="D133" s="31">
        <v>478.4</v>
      </c>
      <c r="E133" s="27"/>
      <c r="F133" s="24"/>
      <c r="G133" s="28" t="s">
        <v>85</v>
      </c>
      <c r="H133" s="24"/>
      <c r="I133" s="29"/>
    </row>
    <row r="134" spans="1:9" x14ac:dyDescent="0.4">
      <c r="A134" s="15">
        <f t="shared" si="10"/>
        <v>132</v>
      </c>
      <c r="B134" s="16" t="s">
        <v>12</v>
      </c>
      <c r="C134" s="33">
        <f t="shared" si="11"/>
        <v>0.5</v>
      </c>
      <c r="D134" s="34">
        <v>478.9</v>
      </c>
      <c r="E134" s="20" t="s">
        <v>13</v>
      </c>
      <c r="F134" s="16" t="s">
        <v>14</v>
      </c>
      <c r="G134" s="21" t="s">
        <v>187</v>
      </c>
      <c r="H134" s="16" t="s">
        <v>22</v>
      </c>
      <c r="I134" s="22"/>
    </row>
    <row r="135" spans="1:9" x14ac:dyDescent="0.4">
      <c r="A135" s="15">
        <f t="shared" si="10"/>
        <v>133</v>
      </c>
      <c r="B135" s="16" t="s">
        <v>12</v>
      </c>
      <c r="C135" s="33">
        <f t="shared" si="11"/>
        <v>0.30000000000001137</v>
      </c>
      <c r="D135" s="34">
        <v>479.2</v>
      </c>
      <c r="E135" s="20" t="s">
        <v>11</v>
      </c>
      <c r="F135" s="16"/>
      <c r="G135" s="21"/>
      <c r="H135" s="16" t="s">
        <v>22</v>
      </c>
      <c r="I135" s="22"/>
    </row>
    <row r="136" spans="1:9" x14ac:dyDescent="0.4">
      <c r="A136" s="15">
        <f t="shared" si="10"/>
        <v>134</v>
      </c>
      <c r="B136" s="16" t="s">
        <v>20</v>
      </c>
      <c r="C136" s="33">
        <f t="shared" si="11"/>
        <v>13.900000000000034</v>
      </c>
      <c r="D136" s="34">
        <v>493.1</v>
      </c>
      <c r="E136" s="20" t="s">
        <v>41</v>
      </c>
      <c r="F136" s="16"/>
      <c r="G136" s="21"/>
      <c r="H136" s="16" t="s">
        <v>159</v>
      </c>
      <c r="I136" s="22"/>
    </row>
    <row r="137" spans="1:9" x14ac:dyDescent="0.4">
      <c r="A137" s="15">
        <f t="shared" si="10"/>
        <v>135</v>
      </c>
      <c r="B137" s="16" t="s">
        <v>12</v>
      </c>
      <c r="C137" s="33">
        <f t="shared" si="11"/>
        <v>0.69999999999998863</v>
      </c>
      <c r="D137" s="34">
        <v>493.8</v>
      </c>
      <c r="E137" s="20" t="s">
        <v>13</v>
      </c>
      <c r="F137" s="16" t="s">
        <v>14</v>
      </c>
      <c r="G137" s="21" t="s">
        <v>188</v>
      </c>
      <c r="H137" s="16" t="s">
        <v>160</v>
      </c>
      <c r="I137" s="22"/>
    </row>
    <row r="138" spans="1:9" x14ac:dyDescent="0.4">
      <c r="A138" s="15">
        <f t="shared" si="10"/>
        <v>136</v>
      </c>
      <c r="B138" s="16" t="s">
        <v>20</v>
      </c>
      <c r="C138" s="33">
        <f t="shared" si="11"/>
        <v>0</v>
      </c>
      <c r="D138" s="34">
        <v>493.8</v>
      </c>
      <c r="E138" s="20" t="s">
        <v>11</v>
      </c>
      <c r="F138" s="16"/>
      <c r="G138" s="21"/>
      <c r="H138" s="16" t="s">
        <v>160</v>
      </c>
      <c r="I138" s="22"/>
    </row>
    <row r="139" spans="1:9" x14ac:dyDescent="0.4">
      <c r="A139" s="15">
        <f t="shared" si="10"/>
        <v>137</v>
      </c>
      <c r="B139" s="16" t="s">
        <v>12</v>
      </c>
      <c r="C139" s="33">
        <f t="shared" si="11"/>
        <v>2.5</v>
      </c>
      <c r="D139" s="34">
        <v>496.3</v>
      </c>
      <c r="E139" s="20" t="s">
        <v>11</v>
      </c>
      <c r="F139" s="16"/>
      <c r="G139" s="21"/>
      <c r="H139" s="16" t="s">
        <v>161</v>
      </c>
      <c r="I139" s="22"/>
    </row>
    <row r="140" spans="1:9" x14ac:dyDescent="0.4">
      <c r="A140" s="15">
        <f t="shared" si="10"/>
        <v>138</v>
      </c>
      <c r="B140" s="16" t="s">
        <v>20</v>
      </c>
      <c r="C140" s="33">
        <f t="shared" si="11"/>
        <v>0.39999999999997726</v>
      </c>
      <c r="D140" s="34">
        <v>496.7</v>
      </c>
      <c r="E140" s="20" t="s">
        <v>13</v>
      </c>
      <c r="F140" s="16" t="s">
        <v>14</v>
      </c>
      <c r="G140" s="21" t="s">
        <v>189</v>
      </c>
      <c r="H140" s="16" t="s">
        <v>160</v>
      </c>
      <c r="I140" s="22"/>
    </row>
    <row r="141" spans="1:9" x14ac:dyDescent="0.4">
      <c r="A141" s="15">
        <f t="shared" si="10"/>
        <v>139</v>
      </c>
      <c r="B141" s="16" t="s">
        <v>20</v>
      </c>
      <c r="C141" s="33">
        <f t="shared" si="11"/>
        <v>0.90000000000003411</v>
      </c>
      <c r="D141" s="34">
        <v>497.6</v>
      </c>
      <c r="E141" s="20" t="s">
        <v>11</v>
      </c>
      <c r="F141" s="16"/>
      <c r="G141" s="21"/>
      <c r="H141" s="16" t="s">
        <v>162</v>
      </c>
      <c r="I141" s="22"/>
    </row>
    <row r="142" spans="1:9" x14ac:dyDescent="0.4">
      <c r="A142" s="15">
        <f t="shared" si="10"/>
        <v>140</v>
      </c>
      <c r="B142" s="16" t="s">
        <v>20</v>
      </c>
      <c r="C142" s="33">
        <f t="shared" si="11"/>
        <v>2.1999999999999886</v>
      </c>
      <c r="D142" s="34">
        <v>499.8</v>
      </c>
      <c r="E142" s="20" t="s">
        <v>11</v>
      </c>
      <c r="F142" s="16"/>
      <c r="G142" s="21"/>
      <c r="H142" s="16" t="s">
        <v>160</v>
      </c>
      <c r="I142" s="22"/>
    </row>
    <row r="143" spans="1:9" x14ac:dyDescent="0.4">
      <c r="A143" s="15">
        <f t="shared" si="10"/>
        <v>141</v>
      </c>
      <c r="B143" s="16" t="s">
        <v>20</v>
      </c>
      <c r="C143" s="33">
        <f t="shared" si="11"/>
        <v>9.9999999999965894E-2</v>
      </c>
      <c r="D143" s="34">
        <v>499.9</v>
      </c>
      <c r="E143" s="20"/>
      <c r="F143" s="16"/>
      <c r="G143" s="21"/>
      <c r="H143" s="16"/>
      <c r="I143" s="22" t="s">
        <v>201</v>
      </c>
    </row>
    <row r="144" spans="1:9" x14ac:dyDescent="0.4">
      <c r="A144" s="15">
        <f t="shared" si="10"/>
        <v>142</v>
      </c>
      <c r="B144" s="16" t="s">
        <v>12</v>
      </c>
      <c r="C144" s="33">
        <f t="shared" si="11"/>
        <v>0.10000000000002274</v>
      </c>
      <c r="D144" s="34">
        <v>500</v>
      </c>
      <c r="E144" s="20" t="s">
        <v>11</v>
      </c>
      <c r="F144" s="16"/>
      <c r="G144" s="21"/>
      <c r="H144" s="16" t="s">
        <v>163</v>
      </c>
      <c r="I144" s="22"/>
    </row>
    <row r="145" spans="1:9" x14ac:dyDescent="0.4">
      <c r="A145" s="15">
        <f t="shared" si="10"/>
        <v>143</v>
      </c>
      <c r="B145" s="16" t="s">
        <v>20</v>
      </c>
      <c r="C145" s="33">
        <f t="shared" si="11"/>
        <v>1.6000000000000227</v>
      </c>
      <c r="D145" s="34">
        <v>501.6</v>
      </c>
      <c r="E145" s="20" t="s">
        <v>13</v>
      </c>
      <c r="F145" s="16" t="s">
        <v>14</v>
      </c>
      <c r="G145" s="21" t="s">
        <v>190</v>
      </c>
      <c r="H145" s="16" t="s">
        <v>22</v>
      </c>
      <c r="I145" s="22"/>
    </row>
    <row r="146" spans="1:9" x14ac:dyDescent="0.4">
      <c r="A146" s="15">
        <f t="shared" si="10"/>
        <v>144</v>
      </c>
      <c r="B146" s="16" t="s">
        <v>10</v>
      </c>
      <c r="C146" s="33">
        <f t="shared" si="11"/>
        <v>0.19999999999998863</v>
      </c>
      <c r="D146" s="34">
        <v>501.8</v>
      </c>
      <c r="E146" s="20"/>
      <c r="F146" s="16"/>
      <c r="G146" s="21"/>
      <c r="H146" s="16" t="s">
        <v>163</v>
      </c>
      <c r="I146" s="22"/>
    </row>
    <row r="147" spans="1:9" x14ac:dyDescent="0.4">
      <c r="A147" s="15">
        <f t="shared" si="10"/>
        <v>145</v>
      </c>
      <c r="B147" s="16" t="s">
        <v>20</v>
      </c>
      <c r="C147" s="33">
        <f t="shared" si="11"/>
        <v>2.3999999999999773</v>
      </c>
      <c r="D147" s="34">
        <v>504.2</v>
      </c>
      <c r="E147" s="20"/>
      <c r="F147" s="16"/>
      <c r="G147" s="21"/>
      <c r="H147" s="16" t="s">
        <v>202</v>
      </c>
      <c r="I147" s="22"/>
    </row>
    <row r="148" spans="1:9" x14ac:dyDescent="0.4">
      <c r="A148" s="15">
        <f t="shared" si="10"/>
        <v>146</v>
      </c>
      <c r="B148" s="16" t="s">
        <v>23</v>
      </c>
      <c r="C148" s="33">
        <f t="shared" si="11"/>
        <v>6.6999999999999886</v>
      </c>
      <c r="D148" s="34">
        <v>510.9</v>
      </c>
      <c r="E148" s="20" t="s">
        <v>13</v>
      </c>
      <c r="F148" s="16" t="s">
        <v>14</v>
      </c>
      <c r="G148" s="21" t="s">
        <v>191</v>
      </c>
      <c r="H148" s="16" t="s">
        <v>164</v>
      </c>
      <c r="I148" s="22" t="s">
        <v>203</v>
      </c>
    </row>
    <row r="149" spans="1:9" x14ac:dyDescent="0.4">
      <c r="A149" s="15">
        <f t="shared" si="10"/>
        <v>147</v>
      </c>
      <c r="B149" s="16" t="s">
        <v>145</v>
      </c>
      <c r="C149" s="33">
        <f t="shared" si="11"/>
        <v>5.6000000000000227</v>
      </c>
      <c r="D149" s="34">
        <v>516.5</v>
      </c>
      <c r="E149" s="20"/>
      <c r="F149" s="16"/>
      <c r="G149" s="21"/>
      <c r="H149" s="16" t="s">
        <v>165</v>
      </c>
      <c r="I149" s="22"/>
    </row>
    <row r="150" spans="1:9" x14ac:dyDescent="0.4">
      <c r="A150" s="15">
        <f t="shared" si="10"/>
        <v>148</v>
      </c>
      <c r="B150" s="16" t="s">
        <v>20</v>
      </c>
      <c r="C150" s="33">
        <f t="shared" si="11"/>
        <v>5.6000000000000227</v>
      </c>
      <c r="D150" s="34">
        <v>522.1</v>
      </c>
      <c r="E150" s="20" t="s">
        <v>13</v>
      </c>
      <c r="F150" s="16"/>
      <c r="G150" s="21"/>
      <c r="H150" s="16" t="s">
        <v>202</v>
      </c>
      <c r="I150" s="22"/>
    </row>
    <row r="151" spans="1:9" x14ac:dyDescent="0.4">
      <c r="A151" s="15">
        <f t="shared" si="10"/>
        <v>149</v>
      </c>
      <c r="B151" s="16" t="s">
        <v>20</v>
      </c>
      <c r="C151" s="33">
        <f t="shared" si="11"/>
        <v>1.1000000000000227</v>
      </c>
      <c r="D151" s="34">
        <v>523.20000000000005</v>
      </c>
      <c r="E151" s="20" t="s">
        <v>11</v>
      </c>
      <c r="F151" s="16"/>
      <c r="G151" s="21"/>
      <c r="H151" s="16"/>
      <c r="I151" s="22"/>
    </row>
    <row r="152" spans="1:9" x14ac:dyDescent="0.4">
      <c r="A152" s="15">
        <f t="shared" si="10"/>
        <v>150</v>
      </c>
      <c r="B152" s="16" t="s">
        <v>12</v>
      </c>
      <c r="C152" s="33">
        <f t="shared" si="11"/>
        <v>0</v>
      </c>
      <c r="D152" s="34">
        <v>523.20000000000005</v>
      </c>
      <c r="E152" s="20"/>
      <c r="F152" s="16"/>
      <c r="G152" s="21"/>
      <c r="H152" s="16" t="s">
        <v>202</v>
      </c>
      <c r="I152" s="22"/>
    </row>
    <row r="153" spans="1:9" x14ac:dyDescent="0.4">
      <c r="A153" s="15">
        <f t="shared" si="10"/>
        <v>151</v>
      </c>
      <c r="B153" s="16" t="s">
        <v>12</v>
      </c>
      <c r="C153" s="33">
        <f t="shared" si="11"/>
        <v>7.5</v>
      </c>
      <c r="D153" s="34">
        <v>530.70000000000005</v>
      </c>
      <c r="E153" s="20" t="s">
        <v>13</v>
      </c>
      <c r="F153" s="16" t="s">
        <v>14</v>
      </c>
      <c r="G153" s="21" t="s">
        <v>192</v>
      </c>
      <c r="H153" s="16" t="s">
        <v>166</v>
      </c>
      <c r="I153" s="22"/>
    </row>
    <row r="154" spans="1:9" x14ac:dyDescent="0.4">
      <c r="A154" s="23">
        <f t="shared" si="10"/>
        <v>152</v>
      </c>
      <c r="B154" s="24"/>
      <c r="C154" s="30">
        <f t="shared" si="11"/>
        <v>0</v>
      </c>
      <c r="D154" s="31">
        <v>530.70000000000005</v>
      </c>
      <c r="E154" s="27"/>
      <c r="F154" s="24"/>
      <c r="G154" s="28" t="s">
        <v>204</v>
      </c>
      <c r="H154" s="24"/>
      <c r="I154" s="29"/>
    </row>
    <row r="155" spans="1:9" x14ac:dyDescent="0.4">
      <c r="A155" s="15">
        <f t="shared" si="10"/>
        <v>153</v>
      </c>
      <c r="B155" s="16" t="s">
        <v>20</v>
      </c>
      <c r="C155" s="33">
        <f t="shared" si="11"/>
        <v>3.0999999999999091</v>
      </c>
      <c r="D155" s="34">
        <v>533.79999999999995</v>
      </c>
      <c r="E155" s="20"/>
      <c r="F155" s="16" t="s">
        <v>14</v>
      </c>
      <c r="G155" s="21" t="s">
        <v>193</v>
      </c>
      <c r="H155" s="16" t="s">
        <v>167</v>
      </c>
      <c r="I155" s="22"/>
    </row>
    <row r="156" spans="1:9" x14ac:dyDescent="0.4">
      <c r="A156" s="15">
        <f t="shared" si="10"/>
        <v>154</v>
      </c>
      <c r="B156" s="16" t="s">
        <v>23</v>
      </c>
      <c r="C156" s="33">
        <f t="shared" si="11"/>
        <v>4.8000000000000682</v>
      </c>
      <c r="D156" s="34">
        <v>538.6</v>
      </c>
      <c r="E156" s="20"/>
      <c r="F156" s="16" t="s">
        <v>14</v>
      </c>
      <c r="G156" s="21" t="s">
        <v>194</v>
      </c>
      <c r="H156" s="16" t="s">
        <v>168</v>
      </c>
      <c r="I156" s="22"/>
    </row>
    <row r="157" spans="1:9" x14ac:dyDescent="0.4">
      <c r="A157" s="15">
        <f t="shared" si="10"/>
        <v>155</v>
      </c>
      <c r="B157" s="16" t="s">
        <v>146</v>
      </c>
      <c r="C157" s="33">
        <f t="shared" si="11"/>
        <v>8.7999999999999545</v>
      </c>
      <c r="D157" s="34">
        <v>547.4</v>
      </c>
      <c r="E157" s="20" t="s">
        <v>13</v>
      </c>
      <c r="F157" s="16" t="s">
        <v>14</v>
      </c>
      <c r="G157" s="21" t="s">
        <v>195</v>
      </c>
      <c r="H157" s="16" t="s">
        <v>51</v>
      </c>
      <c r="I157" s="22"/>
    </row>
    <row r="158" spans="1:9" x14ac:dyDescent="0.4">
      <c r="A158" s="15">
        <f t="shared" si="10"/>
        <v>156</v>
      </c>
      <c r="B158" s="16" t="s">
        <v>12</v>
      </c>
      <c r="C158" s="33">
        <f t="shared" si="11"/>
        <v>12.600000000000023</v>
      </c>
      <c r="D158" s="34">
        <v>560</v>
      </c>
      <c r="E158" s="20"/>
      <c r="F158" s="16"/>
      <c r="G158" s="21"/>
      <c r="H158" s="16"/>
      <c r="I158" s="37" t="s">
        <v>50</v>
      </c>
    </row>
    <row r="159" spans="1:9" x14ac:dyDescent="0.4">
      <c r="A159" s="15">
        <f t="shared" si="10"/>
        <v>157</v>
      </c>
      <c r="B159" s="16" t="s">
        <v>20</v>
      </c>
      <c r="C159" s="33">
        <f t="shared" si="11"/>
        <v>0.60000000000002274</v>
      </c>
      <c r="D159" s="34">
        <v>560.6</v>
      </c>
      <c r="E159" s="20" t="s">
        <v>41</v>
      </c>
      <c r="F159" s="16"/>
      <c r="G159" s="21"/>
      <c r="H159" s="16"/>
      <c r="I159" s="22"/>
    </row>
    <row r="160" spans="1:9" x14ac:dyDescent="0.4">
      <c r="A160" s="15">
        <f t="shared" si="10"/>
        <v>158</v>
      </c>
      <c r="B160" s="16" t="s">
        <v>23</v>
      </c>
      <c r="C160" s="33">
        <f t="shared" si="11"/>
        <v>0.29999999999995453</v>
      </c>
      <c r="D160" s="34">
        <v>560.9</v>
      </c>
      <c r="E160" s="20" t="s">
        <v>13</v>
      </c>
      <c r="F160" s="16"/>
      <c r="G160" s="21"/>
      <c r="H160" s="16"/>
      <c r="I160" s="22"/>
    </row>
    <row r="161" spans="1:9" x14ac:dyDescent="0.4">
      <c r="A161" s="15">
        <f t="shared" si="10"/>
        <v>159</v>
      </c>
      <c r="B161" s="16" t="s">
        <v>12</v>
      </c>
      <c r="C161" s="33">
        <f t="shared" si="11"/>
        <v>0.60000000000002274</v>
      </c>
      <c r="D161" s="34">
        <v>561.5</v>
      </c>
      <c r="E161" s="20" t="s">
        <v>11</v>
      </c>
      <c r="F161" s="16"/>
      <c r="G161" s="21"/>
      <c r="H161" s="16" t="s">
        <v>51</v>
      </c>
      <c r="I161" s="22"/>
    </row>
    <row r="162" spans="1:9" x14ac:dyDescent="0.4">
      <c r="A162" s="23">
        <f t="shared" si="10"/>
        <v>160</v>
      </c>
      <c r="B162" s="24"/>
      <c r="C162" s="30">
        <f t="shared" si="11"/>
        <v>3</v>
      </c>
      <c r="D162" s="26">
        <v>564.5</v>
      </c>
      <c r="E162" s="36"/>
      <c r="F162" s="24"/>
      <c r="G162" s="28" t="s">
        <v>214</v>
      </c>
      <c r="H162" s="24"/>
      <c r="I162" s="50" t="s">
        <v>212</v>
      </c>
    </row>
    <row r="163" spans="1:9" s="41" customFormat="1" x14ac:dyDescent="0.4">
      <c r="A163" s="15">
        <f t="shared" si="10"/>
        <v>161</v>
      </c>
      <c r="B163" s="32" t="s">
        <v>20</v>
      </c>
      <c r="C163" s="33">
        <f t="shared" si="11"/>
        <v>4.2000000000000455</v>
      </c>
      <c r="D163" s="39">
        <v>568.70000000000005</v>
      </c>
      <c r="E163" s="40" t="s">
        <v>11</v>
      </c>
      <c r="F163" s="32" t="s">
        <v>14</v>
      </c>
      <c r="G163" s="42" t="s">
        <v>169</v>
      </c>
      <c r="H163" s="32" t="s">
        <v>51</v>
      </c>
      <c r="I163" s="51"/>
    </row>
    <row r="164" spans="1:9" x14ac:dyDescent="0.4">
      <c r="A164" s="15">
        <f t="shared" si="10"/>
        <v>162</v>
      </c>
      <c r="B164" s="16" t="s">
        <v>20</v>
      </c>
      <c r="C164" s="17">
        <v>7</v>
      </c>
      <c r="D164" s="18">
        <f>D163+C164</f>
        <v>575.70000000000005</v>
      </c>
      <c r="E164" s="19"/>
      <c r="F164" s="16" t="s">
        <v>14</v>
      </c>
      <c r="G164" s="21"/>
      <c r="H164" s="16"/>
      <c r="I164" s="22"/>
    </row>
    <row r="165" spans="1:9" x14ac:dyDescent="0.4">
      <c r="A165" s="15">
        <f t="shared" si="10"/>
        <v>163</v>
      </c>
      <c r="B165" s="16" t="s">
        <v>12</v>
      </c>
      <c r="C165" s="17">
        <v>2.1</v>
      </c>
      <c r="D165" s="18">
        <f t="shared" ref="D165:D178" si="12">D164+C165</f>
        <v>577.80000000000007</v>
      </c>
      <c r="E165" s="19" t="s">
        <v>11</v>
      </c>
      <c r="F165" s="16"/>
      <c r="G165" s="21"/>
      <c r="H165" s="16" t="s">
        <v>52</v>
      </c>
      <c r="I165" s="37"/>
    </row>
    <row r="166" spans="1:9" x14ac:dyDescent="0.4">
      <c r="A166" s="15">
        <f t="shared" si="10"/>
        <v>164</v>
      </c>
      <c r="B166" s="16" t="s">
        <v>12</v>
      </c>
      <c r="C166" s="17">
        <v>8.4</v>
      </c>
      <c r="D166" s="18">
        <f t="shared" si="12"/>
        <v>586.20000000000005</v>
      </c>
      <c r="E166" s="19" t="s">
        <v>11</v>
      </c>
      <c r="F166" s="20" t="s">
        <v>14</v>
      </c>
      <c r="G166" s="21" t="s">
        <v>53</v>
      </c>
      <c r="H166" s="16" t="s">
        <v>54</v>
      </c>
      <c r="I166" s="22"/>
    </row>
    <row r="167" spans="1:9" x14ac:dyDescent="0.4">
      <c r="A167" s="15">
        <f t="shared" si="10"/>
        <v>165</v>
      </c>
      <c r="B167" s="16" t="s">
        <v>205</v>
      </c>
      <c r="C167" s="17">
        <v>2</v>
      </c>
      <c r="D167" s="18">
        <f t="shared" si="12"/>
        <v>588.20000000000005</v>
      </c>
      <c r="E167" s="19"/>
      <c r="F167" s="20" t="s">
        <v>14</v>
      </c>
      <c r="G167" s="21" t="s">
        <v>55</v>
      </c>
      <c r="H167" s="16" t="s">
        <v>56</v>
      </c>
      <c r="I167" s="22" t="s">
        <v>57</v>
      </c>
    </row>
    <row r="168" spans="1:9" x14ac:dyDescent="0.4">
      <c r="A168" s="15">
        <f t="shared" si="10"/>
        <v>166</v>
      </c>
      <c r="B168" s="16" t="s">
        <v>20</v>
      </c>
      <c r="C168" s="17">
        <v>2.4</v>
      </c>
      <c r="D168" s="18">
        <f>D167+C168</f>
        <v>590.6</v>
      </c>
      <c r="E168" s="19" t="s">
        <v>11</v>
      </c>
      <c r="F168" s="20" t="s">
        <v>14</v>
      </c>
      <c r="G168" s="21"/>
      <c r="H168" s="16" t="s">
        <v>58</v>
      </c>
      <c r="I168" s="22"/>
    </row>
    <row r="169" spans="1:9" x14ac:dyDescent="0.4">
      <c r="A169" s="15">
        <f t="shared" si="10"/>
        <v>167</v>
      </c>
      <c r="B169" s="16" t="s">
        <v>12</v>
      </c>
      <c r="C169" s="17">
        <v>0.4</v>
      </c>
      <c r="D169" s="18">
        <f t="shared" si="12"/>
        <v>591</v>
      </c>
      <c r="E169" s="20" t="s">
        <v>13</v>
      </c>
      <c r="F169" s="20" t="s">
        <v>14</v>
      </c>
      <c r="G169" s="21" t="s">
        <v>59</v>
      </c>
      <c r="H169" s="16" t="s">
        <v>60</v>
      </c>
      <c r="I169" s="22"/>
    </row>
    <row r="170" spans="1:9" x14ac:dyDescent="0.4">
      <c r="A170" s="15">
        <f t="shared" si="10"/>
        <v>168</v>
      </c>
      <c r="B170" s="16" t="s">
        <v>23</v>
      </c>
      <c r="C170" s="17">
        <v>0.9</v>
      </c>
      <c r="D170" s="18">
        <f>D169+C170</f>
        <v>591.9</v>
      </c>
      <c r="E170" s="19"/>
      <c r="F170" s="20" t="s">
        <v>14</v>
      </c>
      <c r="G170" s="21" t="s">
        <v>61</v>
      </c>
      <c r="H170" s="16" t="s">
        <v>62</v>
      </c>
      <c r="I170" s="37" t="s">
        <v>63</v>
      </c>
    </row>
    <row r="171" spans="1:9" x14ac:dyDescent="0.4">
      <c r="A171" s="15">
        <f t="shared" si="10"/>
        <v>169</v>
      </c>
      <c r="B171" s="16" t="s">
        <v>12</v>
      </c>
      <c r="C171" s="17">
        <v>1.2</v>
      </c>
      <c r="D171" s="18">
        <f t="shared" si="12"/>
        <v>593.1</v>
      </c>
      <c r="E171" s="19" t="s">
        <v>11</v>
      </c>
      <c r="F171" s="20"/>
      <c r="G171" s="21"/>
      <c r="H171" s="16"/>
      <c r="I171" s="22"/>
    </row>
    <row r="172" spans="1:9" x14ac:dyDescent="0.4">
      <c r="A172" s="15">
        <f t="shared" si="10"/>
        <v>170</v>
      </c>
      <c r="B172" s="16" t="s">
        <v>20</v>
      </c>
      <c r="C172" s="17">
        <v>3.4</v>
      </c>
      <c r="D172" s="18">
        <f t="shared" si="12"/>
        <v>596.5</v>
      </c>
      <c r="E172" s="19"/>
      <c r="F172" s="20"/>
      <c r="G172" s="21"/>
      <c r="H172" s="16"/>
      <c r="I172" s="22"/>
    </row>
    <row r="173" spans="1:9" x14ac:dyDescent="0.4">
      <c r="A173" s="15">
        <f t="shared" si="10"/>
        <v>171</v>
      </c>
      <c r="B173" s="16" t="s">
        <v>23</v>
      </c>
      <c r="C173" s="17">
        <v>0.6</v>
      </c>
      <c r="D173" s="18">
        <f>D172+C173</f>
        <v>597.1</v>
      </c>
      <c r="E173" s="20" t="s">
        <v>13</v>
      </c>
      <c r="F173" s="20" t="s">
        <v>14</v>
      </c>
      <c r="G173" s="21" t="s">
        <v>64</v>
      </c>
      <c r="H173" s="16"/>
      <c r="I173" s="22"/>
    </row>
    <row r="174" spans="1:9" x14ac:dyDescent="0.4">
      <c r="A174" s="15">
        <f t="shared" si="10"/>
        <v>172</v>
      </c>
      <c r="B174" s="16" t="s">
        <v>20</v>
      </c>
      <c r="C174" s="17">
        <v>0.1</v>
      </c>
      <c r="D174" s="18">
        <f>D173+C174</f>
        <v>597.20000000000005</v>
      </c>
      <c r="E174" s="19" t="s">
        <v>11</v>
      </c>
      <c r="F174" s="20"/>
      <c r="G174" s="21"/>
      <c r="H174" s="16" t="s">
        <v>60</v>
      </c>
      <c r="I174" s="22" t="s">
        <v>65</v>
      </c>
    </row>
    <row r="175" spans="1:9" ht="33" customHeight="1" x14ac:dyDescent="0.4">
      <c r="A175" s="23">
        <f t="shared" si="10"/>
        <v>173</v>
      </c>
      <c r="B175" s="24" t="s">
        <v>80</v>
      </c>
      <c r="C175" s="25">
        <v>7.6</v>
      </c>
      <c r="D175" s="26">
        <v>604.70000000000005</v>
      </c>
      <c r="E175" s="36"/>
      <c r="F175" s="27"/>
      <c r="G175" s="56" t="s">
        <v>171</v>
      </c>
      <c r="H175" s="57"/>
      <c r="I175" s="50" t="s">
        <v>213</v>
      </c>
    </row>
    <row r="176" spans="1:9" x14ac:dyDescent="0.4">
      <c r="A176" s="15">
        <f t="shared" si="10"/>
        <v>174</v>
      </c>
      <c r="B176" s="16" t="s">
        <v>23</v>
      </c>
      <c r="C176" s="17">
        <v>2.6</v>
      </c>
      <c r="D176" s="18">
        <f>D175+C176</f>
        <v>607.30000000000007</v>
      </c>
      <c r="E176" s="20" t="s">
        <v>13</v>
      </c>
      <c r="F176" s="20" t="s">
        <v>14</v>
      </c>
      <c r="G176" s="21" t="s">
        <v>66</v>
      </c>
      <c r="H176" s="16" t="s">
        <v>67</v>
      </c>
      <c r="I176" s="22"/>
    </row>
    <row r="177" spans="1:9" x14ac:dyDescent="0.4">
      <c r="A177" s="15">
        <f t="shared" si="10"/>
        <v>175</v>
      </c>
      <c r="B177" s="16" t="s">
        <v>20</v>
      </c>
      <c r="C177" s="17">
        <v>2.9</v>
      </c>
      <c r="D177" s="18">
        <f t="shared" si="12"/>
        <v>610.20000000000005</v>
      </c>
      <c r="E177" s="20" t="s">
        <v>13</v>
      </c>
      <c r="F177" s="20" t="s">
        <v>14</v>
      </c>
      <c r="G177" s="21" t="s">
        <v>15</v>
      </c>
      <c r="H177" s="16"/>
      <c r="I177" s="22"/>
    </row>
    <row r="178" spans="1:9" x14ac:dyDescent="0.4">
      <c r="A178" s="15">
        <f t="shared" si="10"/>
        <v>176</v>
      </c>
      <c r="B178" s="16" t="s">
        <v>17</v>
      </c>
      <c r="C178" s="17">
        <v>0.3</v>
      </c>
      <c r="D178" s="18">
        <f t="shared" si="12"/>
        <v>610.5</v>
      </c>
      <c r="E178" s="19" t="s">
        <v>41</v>
      </c>
      <c r="F178" s="20"/>
      <c r="G178" s="21"/>
      <c r="H178" s="16"/>
      <c r="I178" s="22"/>
    </row>
    <row r="179" spans="1:9" ht="17.25" thickBot="1" x14ac:dyDescent="0.45">
      <c r="A179" s="43">
        <f t="shared" si="10"/>
        <v>177</v>
      </c>
      <c r="B179" s="44"/>
      <c r="C179" s="45">
        <v>0.1</v>
      </c>
      <c r="D179" s="46">
        <f>D178+C179</f>
        <v>610.6</v>
      </c>
      <c r="E179" s="47"/>
      <c r="F179" s="48"/>
      <c r="G179" s="54" t="s">
        <v>170</v>
      </c>
      <c r="H179" s="55"/>
      <c r="I179" s="49"/>
    </row>
  </sheetData>
  <mergeCells count="2">
    <mergeCell ref="G179:H179"/>
    <mergeCell ref="G175:H175"/>
  </mergeCells>
  <phoneticPr fontId="1"/>
  <pageMargins left="0.51181102362204722" right="0.51181102362204722" top="0.35433070866141736" bottom="0.35433070866141736" header="0.31496062992125984" footer="0.31496062992125984"/>
  <pageSetup paperSize="9" scale="7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BRM0617Osaka600km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</dc:creator>
  <cp:lastModifiedBy>kawas</cp:lastModifiedBy>
  <cp:lastPrinted>2022-06-11T04:05:15Z</cp:lastPrinted>
  <dcterms:created xsi:type="dcterms:W3CDTF">2022-05-23T12:03:22Z</dcterms:created>
  <dcterms:modified xsi:type="dcterms:W3CDTF">2022-06-12T13:56:25Z</dcterms:modified>
</cp:coreProperties>
</file>