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20220321神戸200\Mt.ROKKO\"/>
    </mc:Choice>
  </mc:AlternateContent>
  <xr:revisionPtr revIDLastSave="0" documentId="13_ncr:1_{451AFA3E-B0C8-4A56-8D69-D799359378AA}" xr6:coauthVersionLast="47" xr6:coauthVersionMax="47" xr10:uidLastSave="{00000000-0000-0000-0000-000000000000}"/>
  <bookViews>
    <workbookView xWindow="-108" yWindow="-108" windowWidth="23256" windowHeight="14016" activeTab="1" xr2:uid="{00000000-000D-0000-FFFF-FFFF00000000}"/>
  </bookViews>
  <sheets>
    <sheet name="神戸200" sheetId="5" r:id="rId1"/>
    <sheet name="神戸200 (2)" sheetId="6" r:id="rId2"/>
  </sheets>
  <definedNames>
    <definedName name="_xlnm.Print_Area" localSheetId="0">神戸200!$A$1:$I$138</definedName>
    <definedName name="_xlnm.Print_Area" localSheetId="1">'神戸200 (2)'!$A$1:$B$55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3" i="5" l="1"/>
  <c r="E54" i="5"/>
  <c r="E55" i="5"/>
  <c r="A52" i="5"/>
  <c r="A53" i="5" s="1"/>
  <c r="A54" i="5" s="1"/>
  <c r="E56" i="5"/>
  <c r="E57" i="5"/>
  <c r="E58" i="5"/>
  <c r="E59" i="5"/>
  <c r="E60" i="5"/>
  <c r="E61" i="5"/>
  <c r="E62" i="5"/>
  <c r="E63" i="5"/>
  <c r="E64" i="5"/>
  <c r="E65" i="5"/>
  <c r="E41" i="5" l="1"/>
  <c r="E42" i="5"/>
  <c r="E43" i="5"/>
  <c r="E44" i="5"/>
  <c r="E45" i="5"/>
  <c r="E40" i="5"/>
  <c r="E27" i="5"/>
  <c r="E28" i="5"/>
  <c r="E24" i="5" l="1"/>
  <c r="E25" i="5"/>
  <c r="E26" i="5"/>
  <c r="E29" i="5"/>
  <c r="E23" i="5"/>
  <c r="E46" i="5" l="1"/>
  <c r="E48" i="5"/>
  <c r="E47" i="5"/>
  <c r="E15" i="5" l="1"/>
  <c r="E16" i="5"/>
  <c r="E22" i="5" l="1"/>
  <c r="E21" i="5"/>
  <c r="E20" i="5"/>
  <c r="E19" i="5"/>
  <c r="E18" i="5"/>
  <c r="E17" i="5"/>
  <c r="E14" i="5"/>
  <c r="E13" i="5"/>
  <c r="E12" i="5"/>
  <c r="E11" i="5"/>
  <c r="E10" i="5"/>
  <c r="E9" i="5"/>
  <c r="E8" i="5"/>
  <c r="E7" i="5"/>
  <c r="E6" i="5"/>
  <c r="A6" i="5"/>
  <c r="A7" i="5" s="1"/>
  <c r="A8" i="5" s="1"/>
  <c r="A9" i="5" s="1"/>
  <c r="A10" i="5" s="1"/>
  <c r="A11" i="5" s="1"/>
  <c r="A12" i="5" s="1"/>
  <c r="A13" i="5" s="1"/>
  <c r="A14" i="5" s="1"/>
  <c r="A15" i="5" s="1"/>
  <c r="A17" i="5" s="1"/>
  <c r="A18" i="5" s="1"/>
  <c r="A19" i="5" s="1"/>
  <c r="A20" i="5" s="1"/>
  <c r="A21" i="5" s="1"/>
  <c r="A22" i="5" s="1"/>
  <c r="A23" i="5" l="1"/>
  <c r="A24" i="5" s="1"/>
  <c r="A25" i="5" s="1"/>
  <c r="A26" i="5" s="1"/>
  <c r="A27" i="5" s="1"/>
  <c r="A28" i="5" s="1"/>
  <c r="A29" i="5" s="1"/>
  <c r="A30" i="5" l="1"/>
  <c r="A31" i="5" s="1"/>
  <c r="A32" i="5" s="1"/>
  <c r="A33" i="5" s="1"/>
  <c r="A34" i="5" s="1"/>
  <c r="A35" i="5" s="1"/>
  <c r="A36" i="5" s="1"/>
  <c r="A37" i="5" s="1"/>
  <c r="A38" i="5" s="1"/>
  <c r="A39" i="5" s="1"/>
  <c r="A40" i="5" s="1"/>
  <c r="E52" i="5"/>
  <c r="E49" i="5"/>
  <c r="E39" i="5"/>
  <c r="E36" i="5"/>
  <c r="E33" i="5"/>
  <c r="E38" i="5"/>
  <c r="E31" i="5"/>
  <c r="E30" i="5"/>
  <c r="E50" i="5"/>
  <c r="E51" i="5"/>
  <c r="E32" i="5"/>
  <c r="E37" i="5"/>
  <c r="E34" i="5"/>
  <c r="E35" i="5"/>
  <c r="A41" i="5" l="1"/>
  <c r="A42" i="5" s="1"/>
  <c r="A43" i="5" s="1"/>
  <c r="A44" i="5" s="1"/>
  <c r="A45" i="5" s="1"/>
  <c r="A46" i="5" s="1"/>
  <c r="A47" i="5" s="1"/>
  <c r="A48" i="5" s="1"/>
  <c r="A49" i="5" s="1"/>
  <c r="A50" i="5" s="1"/>
  <c r="A51" i="5" s="1"/>
  <c r="A55" i="5" s="1"/>
  <c r="A56" i="5" s="1"/>
  <c r="A57" i="5" l="1"/>
  <c r="A58" i="5" s="1"/>
  <c r="A59" i="5" s="1"/>
  <c r="A60" i="5" s="1"/>
  <c r="A61" i="5" s="1"/>
  <c r="A62" i="5" s="1"/>
  <c r="A63" i="5" s="1"/>
  <c r="A64" i="5" s="1"/>
  <c r="A65" i="5" s="1"/>
</calcChain>
</file>

<file path=xl/sharedStrings.xml><?xml version="1.0" encoding="utf-8"?>
<sst xmlns="http://schemas.openxmlformats.org/spreadsheetml/2006/main" count="245" uniqueCount="158">
  <si>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</si>
  <si>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</si>
  <si>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</si>
  <si>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</si>
  <si>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</si>
  <si>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Y字路</t>
    <rPh sb="1" eb="3">
      <t>ジロ</t>
    </rPh>
    <phoneticPr fontId="1"/>
  </si>
  <si>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</si>
  <si>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</si>
  <si>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</si>
  <si>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</si>
  <si>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</si>
  <si>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</si>
  <si>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</si>
  <si>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</si>
  <si>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</si>
  <si>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</si>
  <si>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</si>
  <si>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</si>
  <si>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</si>
  <si>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</si>
  <si>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</si>
  <si>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</si>
  <si>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</si>
  <si>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</si>
  <si>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県道38号</t>
    <rPh sb="0" eb="2">
      <t>ケンドウ</t>
    </rPh>
    <rPh sb="4" eb="5">
      <t>ゴウ</t>
    </rPh>
    <phoneticPr fontId="2"/>
  </si>
  <si>
    <t>御坂　Ｓ</t>
    <rPh sb="0" eb="2">
      <t>ミサカ</t>
    </rPh>
    <phoneticPr fontId="2"/>
  </si>
  <si>
    <t>県道85号</t>
    <rPh sb="0" eb="2">
      <t>ケンドウ</t>
    </rPh>
    <rPh sb="4" eb="5">
      <t>ゴウ</t>
    </rPh>
    <phoneticPr fontId="2"/>
  </si>
  <si>
    <t>谷口　Ｓ</t>
    <rPh sb="0" eb="2">
      <t>タニグチ</t>
    </rPh>
    <phoneticPr fontId="2"/>
  </si>
  <si>
    <t>ト字路　S</t>
    <rPh sb="1" eb="3">
      <t>ジロ</t>
    </rPh>
    <phoneticPr fontId="1"/>
  </si>
  <si>
    <t>豊地　Ｓ</t>
    <rPh sb="0" eb="1">
      <t>ユタ</t>
    </rPh>
    <rPh sb="1" eb="2">
      <t>チ</t>
    </rPh>
    <phoneticPr fontId="2"/>
  </si>
  <si>
    <t>県道20号</t>
    <rPh sb="0" eb="2">
      <t>ケンドウ</t>
    </rPh>
    <rPh sb="4" eb="5">
      <t>ゴウ</t>
    </rPh>
    <phoneticPr fontId="2"/>
  </si>
  <si>
    <t>桃坂　Ｓ</t>
    <rPh sb="0" eb="1">
      <t>モモ</t>
    </rPh>
    <rPh sb="1" eb="2">
      <t>サカ</t>
    </rPh>
    <phoneticPr fontId="2"/>
  </si>
  <si>
    <t>小田　S</t>
    <rPh sb="0" eb="2">
      <t>オダ</t>
    </rPh>
    <phoneticPr fontId="1"/>
  </si>
  <si>
    <t>国道372号</t>
    <rPh sb="0" eb="2">
      <t>コクドウ</t>
    </rPh>
    <rPh sb="5" eb="6">
      <t>ゴウ</t>
    </rPh>
    <phoneticPr fontId="2"/>
  </si>
  <si>
    <t>山国　Ｓ</t>
    <rPh sb="0" eb="2">
      <t>ヤマグニ</t>
    </rPh>
    <phoneticPr fontId="2"/>
  </si>
  <si>
    <t>木梨　Ｓ</t>
    <rPh sb="0" eb="1">
      <t>キ</t>
    </rPh>
    <rPh sb="1" eb="2">
      <t>ナシ</t>
    </rPh>
    <phoneticPr fontId="2"/>
  </si>
  <si>
    <t>八上下　Ｓ</t>
    <rPh sb="0" eb="1">
      <t>ハチ</t>
    </rPh>
    <rPh sb="1" eb="2">
      <t>ウエ</t>
    </rPh>
    <rPh sb="2" eb="3">
      <t>シタ</t>
    </rPh>
    <phoneticPr fontId="2"/>
  </si>
  <si>
    <t>小野新　Ｓ</t>
    <rPh sb="0" eb="2">
      <t>オノ</t>
    </rPh>
    <rPh sb="2" eb="3">
      <t>シン</t>
    </rPh>
    <phoneticPr fontId="2"/>
  </si>
  <si>
    <t>安田西　Ｓ</t>
    <rPh sb="0" eb="2">
      <t>ヤスダ</t>
    </rPh>
    <rPh sb="2" eb="3">
      <t>ニシ</t>
    </rPh>
    <phoneticPr fontId="2"/>
  </si>
  <si>
    <t>宮前　Ｓ</t>
    <rPh sb="0" eb="2">
      <t>ミヤマエ</t>
    </rPh>
    <phoneticPr fontId="2"/>
  </si>
  <si>
    <t>国道477号</t>
    <rPh sb="0" eb="2">
      <t>コクドウ</t>
    </rPh>
    <rPh sb="5" eb="6">
      <t>ゴウ</t>
    </rPh>
    <phoneticPr fontId="2"/>
  </si>
  <si>
    <t>右斜め</t>
    <rPh sb="0" eb="1">
      <t>ミギ</t>
    </rPh>
    <rPh sb="1" eb="2">
      <t>ナナ</t>
    </rPh>
    <phoneticPr fontId="2"/>
  </si>
  <si>
    <t>府道106号→府道604号</t>
    <rPh sb="0" eb="1">
      <t>フ</t>
    </rPh>
    <rPh sb="1" eb="2">
      <t>ドウ</t>
    </rPh>
    <rPh sb="5" eb="6">
      <t>ゴウ</t>
    </rPh>
    <rPh sb="7" eb="8">
      <t>フ</t>
    </rPh>
    <rPh sb="8" eb="9">
      <t>ドウ</t>
    </rPh>
    <rPh sb="12" eb="13">
      <t>ゴウ</t>
    </rPh>
    <phoneticPr fontId="2"/>
  </si>
  <si>
    <t>井桶野　Ｓ</t>
    <rPh sb="0" eb="1">
      <t>イ</t>
    </rPh>
    <rPh sb="1" eb="2">
      <t>オケ</t>
    </rPh>
    <rPh sb="2" eb="3">
      <t>ノ</t>
    </rPh>
    <phoneticPr fontId="2"/>
  </si>
  <si>
    <t>ト字路</t>
    <rPh sb="1" eb="2">
      <t>ジ</t>
    </rPh>
    <rPh sb="2" eb="3">
      <t>ロ</t>
    </rPh>
    <phoneticPr fontId="2"/>
  </si>
  <si>
    <t>国道173号旧道</t>
    <rPh sb="0" eb="2">
      <t>コクドウ</t>
    </rPh>
    <rPh sb="5" eb="6">
      <t>ゴウ</t>
    </rPh>
    <rPh sb="6" eb="8">
      <t>キュウドウ</t>
    </rPh>
    <phoneticPr fontId="2"/>
  </si>
  <si>
    <t>前川橋南　Ｓ</t>
    <rPh sb="0" eb="2">
      <t>マエカワ</t>
    </rPh>
    <rPh sb="2" eb="3">
      <t>バシ</t>
    </rPh>
    <rPh sb="3" eb="4">
      <t>ミナミ</t>
    </rPh>
    <phoneticPr fontId="2"/>
  </si>
  <si>
    <t>国道173号　県道68号</t>
    <rPh sb="0" eb="2">
      <t>コクドウ</t>
    </rPh>
    <rPh sb="5" eb="6">
      <t>ゴウ</t>
    </rPh>
    <rPh sb="7" eb="9">
      <t>ケンドウ</t>
    </rPh>
    <rPh sb="11" eb="12">
      <t>ゴウ</t>
    </rPh>
    <phoneticPr fontId="2"/>
  </si>
  <si>
    <t>紫合北町　Ｓ</t>
    <rPh sb="0" eb="1">
      <t>ムラサキ</t>
    </rPh>
    <rPh sb="1" eb="2">
      <t>ア</t>
    </rPh>
    <rPh sb="2" eb="3">
      <t>キタ</t>
    </rPh>
    <rPh sb="3" eb="4">
      <t>マチ</t>
    </rPh>
    <phoneticPr fontId="2"/>
  </si>
  <si>
    <t>県道12号</t>
    <rPh sb="0" eb="2">
      <t>ケンドウ</t>
    </rPh>
    <rPh sb="4" eb="5">
      <t>ゴウ</t>
    </rPh>
    <phoneticPr fontId="2"/>
  </si>
  <si>
    <t>万善　Ｓ</t>
    <rPh sb="0" eb="1">
      <t>ヨロズ</t>
    </rPh>
    <rPh sb="1" eb="2">
      <t>ゼン</t>
    </rPh>
    <phoneticPr fontId="2"/>
  </si>
  <si>
    <t>左折</t>
    <rPh sb="0" eb="2">
      <t>サセツ</t>
    </rPh>
    <phoneticPr fontId="2"/>
  </si>
  <si>
    <t>県道68号</t>
    <rPh sb="0" eb="2">
      <t>ケンドウ</t>
    </rPh>
    <rPh sb="4" eb="5">
      <t>ゴウ</t>
    </rPh>
    <phoneticPr fontId="2"/>
  </si>
  <si>
    <t>国道176号</t>
    <rPh sb="0" eb="2">
      <t>コクドウ</t>
    </rPh>
    <rPh sb="5" eb="6">
      <t>ゴウ</t>
    </rPh>
    <phoneticPr fontId="2"/>
  </si>
  <si>
    <t>日下部　Ｓ</t>
    <rPh sb="0" eb="3">
      <t>クサカベ</t>
    </rPh>
    <phoneticPr fontId="2"/>
  </si>
  <si>
    <t>県道15号</t>
    <rPh sb="0" eb="2">
      <t>ケンドウ</t>
    </rPh>
    <rPh sb="4" eb="5">
      <t>ゴウ</t>
    </rPh>
    <phoneticPr fontId="2"/>
  </si>
  <si>
    <t>県道82号</t>
    <rPh sb="0" eb="2">
      <t>ケンドウ</t>
    </rPh>
    <rPh sb="4" eb="5">
      <t>ゴウ</t>
    </rPh>
    <phoneticPr fontId="2"/>
  </si>
  <si>
    <t>有馬口　Ｓ</t>
    <rPh sb="0" eb="3">
      <t>アリマグチ</t>
    </rPh>
    <phoneticPr fontId="2"/>
  </si>
  <si>
    <t>県道51号</t>
    <rPh sb="0" eb="2">
      <t>ケンドウ</t>
    </rPh>
    <rPh sb="4" eb="5">
      <t>ゴウ</t>
    </rPh>
    <phoneticPr fontId="2"/>
  </si>
  <si>
    <t>太閤橋　Ｓ</t>
    <rPh sb="0" eb="2">
      <t>タイコウ</t>
    </rPh>
    <rPh sb="2" eb="3">
      <t>ハシ</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</si>
  <si>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</si>
  <si>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</si>
  <si>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県道16号</t>
    <rPh sb="0" eb="2">
      <t>ケンドウ</t>
    </rPh>
    <rPh sb="4" eb="5">
      <t>ゴウ</t>
    </rPh>
    <phoneticPr fontId="2"/>
  </si>
  <si>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</si>
  <si>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</si>
  <si>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</si>
  <si>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</si>
  <si>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</si>
  <si>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</si>
  <si>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市道</t>
    <rPh sb="0" eb="2">
      <t>シドウ</t>
    </rPh>
    <phoneticPr fontId="2"/>
  </si>
  <si>
    <t>国道173号</t>
    <rPh sb="0" eb="2">
      <t>コクドウ</t>
    </rPh>
    <rPh sb="5" eb="6">
      <t>ゴウ</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</si>
  <si>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</si>
  <si>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</si>
  <si>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</si>
  <si>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</si>
  <si>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</si>
  <si>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ここから国道372号「でかんしょ街道」。</t>
    <rPh sb="4" eb="6">
      <t>コクドウ</t>
    </rPh>
    <rPh sb="9" eb="10">
      <t>ゴウ</t>
    </rPh>
    <rPh sb="16" eb="18">
      <t>カイドウ</t>
    </rPh>
    <phoneticPr fontId="2"/>
  </si>
  <si>
    <t>一瞬だけ国道１７３号線。</t>
    <rPh sb="0" eb="2">
      <t>イッシュン</t>
    </rPh>
    <rPh sb="4" eb="6">
      <t>コクドウ</t>
    </rPh>
    <rPh sb="9" eb="11">
      <t>ゴウセン</t>
    </rPh>
    <phoneticPr fontId="2"/>
  </si>
  <si>
    <t>95キロ地点天引トンネルは右側の自転車用の道を通ること。</t>
    <rPh sb="4" eb="6">
      <t>チテン</t>
    </rPh>
    <rPh sb="6" eb="8">
      <t>テンビ</t>
    </rPh>
    <rPh sb="13" eb="15">
      <t>ミギガワ</t>
    </rPh>
    <rPh sb="16" eb="19">
      <t>ジテンシャ</t>
    </rPh>
    <rPh sb="19" eb="20">
      <t>ヨウ</t>
    </rPh>
    <rPh sb="21" eb="22">
      <t>ミチ</t>
    </rPh>
    <rPh sb="23" eb="24">
      <t>トオ</t>
    </rPh>
    <phoneticPr fontId="2"/>
  </si>
  <si>
    <t>レシート取得。右側にあるので気をつけて渡ること。</t>
    <rPh sb="4" eb="6">
      <t>シュトク</t>
    </rPh>
    <rPh sb="7" eb="9">
      <t>ミギガワ</t>
    </rPh>
    <rPh sb="14" eb="15">
      <t>キ</t>
    </rPh>
    <rPh sb="19" eb="20">
      <t>ワタ</t>
    </rPh>
    <phoneticPr fontId="2"/>
  </si>
  <si>
    <t>国道477号へ行かないように。</t>
    <rPh sb="0" eb="2">
      <t>コクドウ</t>
    </rPh>
    <rPh sb="5" eb="6">
      <t>ゴウ</t>
    </rPh>
    <rPh sb="7" eb="8">
      <t>イ</t>
    </rPh>
    <phoneticPr fontId="2"/>
  </si>
  <si>
    <t>交通量多いし下りやから気をつけること。</t>
    <rPh sb="0" eb="2">
      <t>コウツウ</t>
    </rPh>
    <rPh sb="2" eb="3">
      <t>リョウ</t>
    </rPh>
    <rPh sb="3" eb="4">
      <t>オオ</t>
    </rPh>
    <rPh sb="6" eb="7">
      <t>クダ</t>
    </rPh>
    <rPh sb="11" eb="12">
      <t>キ</t>
    </rPh>
    <phoneticPr fontId="2"/>
  </si>
  <si>
    <t>橋を渡る。</t>
    <rPh sb="0" eb="1">
      <t>ハシ</t>
    </rPh>
    <rPh sb="2" eb="3">
      <t>ワタ</t>
    </rPh>
    <phoneticPr fontId="2"/>
  </si>
  <si>
    <t>県道68号　北摂里山街道に合流。</t>
    <rPh sb="0" eb="2">
      <t>ケンドウ</t>
    </rPh>
    <rPh sb="4" eb="5">
      <t>ゴウ</t>
    </rPh>
    <rPh sb="6" eb="8">
      <t>ホクセツ</t>
    </rPh>
    <rPh sb="8" eb="10">
      <t>サトヤマ</t>
    </rPh>
    <rPh sb="10" eb="12">
      <t>カイドウ</t>
    </rPh>
    <rPh sb="13" eb="15">
      <t>ゴウリュウ</t>
    </rPh>
    <phoneticPr fontId="2"/>
  </si>
  <si>
    <t>角に道の駅いながわ。</t>
    <rPh sb="0" eb="1">
      <t>カド</t>
    </rPh>
    <rPh sb="2" eb="3">
      <t>ミチ</t>
    </rPh>
    <rPh sb="4" eb="5">
      <t>エキ</t>
    </rPh>
    <phoneticPr fontId="2"/>
  </si>
  <si>
    <t>ここから有馬エリアへ！！</t>
    <rPh sb="4" eb="6">
      <t>アリマ</t>
    </rPh>
    <phoneticPr fontId="2"/>
  </si>
  <si>
    <t>四差路になっているので注意。直進して橋を渡ること。</t>
    <rPh sb="0" eb="1">
      <t>ヨン</t>
    </rPh>
    <rPh sb="1" eb="2">
      <t>サ</t>
    </rPh>
    <rPh sb="2" eb="3">
      <t>ロ</t>
    </rPh>
    <rPh sb="11" eb="13">
      <t>チュウイ</t>
    </rPh>
    <rPh sb="14" eb="16">
      <t>チョクシン</t>
    </rPh>
    <rPh sb="18" eb="19">
      <t>ハシ</t>
    </rPh>
    <rPh sb="20" eb="21">
      <t>ワタ</t>
    </rPh>
    <phoneticPr fontId="2"/>
  </si>
  <si>
    <t>有馬温泉北口　S</t>
    <rPh sb="0" eb="2">
      <t>アリマ</t>
    </rPh>
    <rPh sb="2" eb="4">
      <t>オンセン</t>
    </rPh>
    <rPh sb="4" eb="5">
      <t>キタ</t>
    </rPh>
    <rPh sb="5" eb="6">
      <t>クチ</t>
    </rPh>
    <phoneticPr fontId="2"/>
  </si>
  <si>
    <t>ここからアップダウン。</t>
    <phoneticPr fontId="2"/>
  </si>
  <si>
    <t>下り坂になっているので見落とし注意。ここから通称ハニー坂、激坂です。
下りは九十九折になっているので気をつけて下ること。</t>
    <rPh sb="0" eb="1">
      <t>クダ</t>
    </rPh>
    <rPh sb="2" eb="3">
      <t>ザカ</t>
    </rPh>
    <rPh sb="11" eb="13">
      <t>ミオ</t>
    </rPh>
    <rPh sb="15" eb="17">
      <t>チュウイ</t>
    </rPh>
    <rPh sb="22" eb="24">
      <t>ツウショウ</t>
    </rPh>
    <rPh sb="27" eb="28">
      <t>サカ</t>
    </rPh>
    <rPh sb="29" eb="30">
      <t>ゲキ</t>
    </rPh>
    <rPh sb="30" eb="31">
      <t>ザカ</t>
    </rPh>
    <rPh sb="35" eb="36">
      <t>クダ</t>
    </rPh>
    <rPh sb="38" eb="41">
      <t>ツヅラ</t>
    </rPh>
    <rPh sb="41" eb="42">
      <t>オリ</t>
    </rPh>
    <rPh sb="50" eb="51">
      <t>キ</t>
    </rPh>
    <rPh sb="55" eb="56">
      <t>クダ</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</si>
  <si>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</si>
  <si>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道路</t>
    <rPh sb="0" eb="2">
      <t>ドウロ</t>
    </rPh>
    <phoneticPr fontId="2"/>
  </si>
  <si>
    <t>ＰＣ開閉時間</t>
    <rPh sb="2" eb="3">
      <t>ヒラ</t>
    </rPh>
    <rPh sb="3" eb="4">
      <t>ト</t>
    </rPh>
    <rPh sb="4" eb="6">
      <t>ジカン</t>
    </rPh>
    <phoneticPr fontId="2"/>
  </si>
  <si>
    <t>（集合・ゴール地点）</t>
    <rPh sb="1" eb="3">
      <t>シュウゴウ</t>
    </rPh>
    <rPh sb="7" eb="9">
      <t>チテン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</si>
  <si>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</si>
  <si>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（通過チェック・フォトコントロール）①
再度公園入口</t>
    <phoneticPr fontId="2"/>
  </si>
  <si>
    <t>坂を昇りきったところ、道の左側「有馬グランド温泉」の看板をバックに自転車の写真をとること。雅中庵の看板でも可。</t>
    <rPh sb="0" eb="1">
      <t>サカ</t>
    </rPh>
    <rPh sb="2" eb="3">
      <t>ノボ</t>
    </rPh>
    <rPh sb="11" eb="12">
      <t>ミチ</t>
    </rPh>
    <rPh sb="13" eb="15">
      <t>ヒダリガワ</t>
    </rPh>
    <rPh sb="16" eb="18">
      <t>アリマ</t>
    </rPh>
    <rPh sb="22" eb="24">
      <t>オンセン</t>
    </rPh>
    <rPh sb="26" eb="28">
      <t>カンバン</t>
    </rPh>
    <rPh sb="33" eb="36">
      <t>ジテンシャ</t>
    </rPh>
    <rPh sb="37" eb="39">
      <t>シャシン</t>
    </rPh>
    <rPh sb="45" eb="46">
      <t>ミヤビ</t>
    </rPh>
    <rPh sb="46" eb="47">
      <t>ナカ</t>
    </rPh>
    <rPh sb="47" eb="48">
      <t>イオリ</t>
    </rPh>
    <rPh sb="49" eb="51">
      <t>カンバン</t>
    </rPh>
    <rPh sb="53" eb="54">
      <t>カ</t>
    </rPh>
    <phoneticPr fontId="2"/>
  </si>
  <si>
    <t>T字路　S</t>
    <rPh sb="1" eb="3">
      <t>ジロ</t>
    </rPh>
    <phoneticPr fontId="1"/>
  </si>
  <si>
    <t>T字路</t>
    <rPh sb="1" eb="3">
      <t>ジロ</t>
    </rPh>
    <phoneticPr fontId="1"/>
  </si>
  <si>
    <t>古市　Ｓ</t>
    <rPh sb="0" eb="2">
      <t>フルイチ</t>
    </rPh>
    <phoneticPr fontId="2"/>
  </si>
  <si>
    <t>国道176号→国道372号</t>
    <rPh sb="0" eb="2">
      <t>コクドウ</t>
    </rPh>
    <rPh sb="5" eb="6">
      <t>ゴウ</t>
    </rPh>
    <rPh sb="7" eb="9">
      <t>コクドウ</t>
    </rPh>
    <rPh sb="12" eb="13">
      <t>ゴウ</t>
    </rPh>
    <phoneticPr fontId="2"/>
  </si>
  <si>
    <t>御坂東　Ｓ</t>
    <rPh sb="0" eb="2">
      <t>ミサカ</t>
    </rPh>
    <rPh sb="2" eb="3">
      <t>ヒガシ</t>
    </rPh>
    <phoneticPr fontId="1"/>
  </si>
  <si>
    <t>奥田橋Ｓ</t>
    <rPh sb="0" eb="1">
      <t>オク</t>
    </rPh>
    <rPh sb="1" eb="2">
      <t>タ</t>
    </rPh>
    <rPh sb="2" eb="3">
      <t>ハシ</t>
    </rPh>
    <phoneticPr fontId="2"/>
  </si>
  <si>
    <t>PC1 ファミリーマート
亀岡宮前町店（右側）</t>
    <rPh sb="13" eb="15">
      <t>カメオカ</t>
    </rPh>
    <rPh sb="15" eb="17">
      <t>ミヤマエ</t>
    </rPh>
    <rPh sb="17" eb="18">
      <t>マチ</t>
    </rPh>
    <rPh sb="18" eb="19">
      <t>テン</t>
    </rPh>
    <rPh sb="20" eb="22">
      <t>ミギガワ</t>
    </rPh>
    <phoneticPr fontId="2"/>
  </si>
  <si>
    <t>（通過チェック・フォトコントロール）③
有馬グランド温泉　看板</t>
    <rPh sb="1" eb="3">
      <t>ツウカ</t>
    </rPh>
    <rPh sb="20" eb="22">
      <t>アリマ</t>
    </rPh>
    <rPh sb="26" eb="28">
      <t>オンセン</t>
    </rPh>
    <rPh sb="29" eb="31">
      <t>カンバン</t>
    </rPh>
    <phoneticPr fontId="2"/>
  </si>
  <si>
    <t>（通過チェック・フォトコントロール）③
有馬グランド温泉　看板</t>
    <phoneticPr fontId="2"/>
  </si>
  <si>
    <t>（通過チェック・フォトコントロール）②
加東市役所</t>
    <rPh sb="20" eb="22">
      <t>カトウ</t>
    </rPh>
    <rPh sb="22" eb="25">
      <t>シヤクショ</t>
    </rPh>
    <phoneticPr fontId="2"/>
  </si>
  <si>
    <t>左側。「加東市役所」と名前の入ったものなら何でもOK、それをバックに自転車の写真をとること。駐車場があるので邪魔にならないようにしてください</t>
    <rPh sb="0" eb="2">
      <t>ヒダリガワ</t>
    </rPh>
    <rPh sb="4" eb="6">
      <t>カトウ</t>
    </rPh>
    <rPh sb="6" eb="9">
      <t>シヤクショ</t>
    </rPh>
    <rPh sb="11" eb="13">
      <t>ナマエ</t>
    </rPh>
    <rPh sb="14" eb="15">
      <t>ハイ</t>
    </rPh>
    <rPh sb="21" eb="22">
      <t>ナン</t>
    </rPh>
    <rPh sb="34" eb="37">
      <t>ジテンシャ</t>
    </rPh>
    <rPh sb="38" eb="40">
      <t>シャシン</t>
    </rPh>
    <rPh sb="46" eb="49">
      <t>チュウシャジョウ</t>
    </rPh>
    <rPh sb="54" eb="56">
      <t>ジャマ</t>
    </rPh>
    <phoneticPr fontId="2"/>
  </si>
  <si>
    <t>時間</t>
    <rPh sb="0" eb="2">
      <t>ジカン</t>
    </rPh>
    <phoneticPr fontId="2"/>
  </si>
  <si>
    <t>受付 
ＨＡＴなぎさ公園</t>
    <rPh sb="0" eb="2">
      <t>ウケツケ</t>
    </rPh>
    <phoneticPr fontId="2"/>
  </si>
  <si>
    <t>ブリーフィング
ＨＡＴなぎさ公園</t>
    <phoneticPr fontId="2"/>
  </si>
  <si>
    <t>車検
ＨＡＴなぎさ公園</t>
    <rPh sb="0" eb="2">
      <t>シャケン</t>
    </rPh>
    <phoneticPr fontId="2"/>
  </si>
  <si>
    <t>Start
ＨＡＴなぎさ公園</t>
    <rPh sb="12" eb="14">
      <t>コウエン</t>
    </rPh>
    <phoneticPr fontId="1"/>
  </si>
  <si>
    <t>BRM321神戸200Mt.ROKKO</t>
    <rPh sb="6" eb="8">
      <t>コウベ</t>
    </rPh>
    <phoneticPr fontId="2"/>
  </si>
  <si>
    <t>┤字路</t>
    <phoneticPr fontId="2"/>
  </si>
  <si>
    <t>県道33号</t>
    <rPh sb="0" eb="2">
      <t>ケンドウ</t>
    </rPh>
    <rPh sb="4" eb="5">
      <t>ゴウ</t>
    </rPh>
    <phoneticPr fontId="2"/>
  </si>
  <si>
    <t>見落とし注意！！「社会福祉法人希望の家」看板が目印。
下り基調の川沿いの細い道。たまに車も通るので注意。</t>
    <rPh sb="0" eb="2">
      <t>ミオ</t>
    </rPh>
    <rPh sb="4" eb="6">
      <t>チュウイ</t>
    </rPh>
    <rPh sb="9" eb="13">
      <t>シャカイフクシ</t>
    </rPh>
    <rPh sb="13" eb="15">
      <t>ホウジン</t>
    </rPh>
    <rPh sb="15" eb="17">
      <t>キボウ</t>
    </rPh>
    <rPh sb="18" eb="19">
      <t>イエ</t>
    </rPh>
    <rPh sb="20" eb="22">
      <t>カンバン</t>
    </rPh>
    <rPh sb="23" eb="25">
      <t>メジルシ</t>
    </rPh>
    <rPh sb="27" eb="28">
      <t>クダ</t>
    </rPh>
    <rPh sb="29" eb="31">
      <t>キチョウ</t>
    </rPh>
    <rPh sb="32" eb="34">
      <t>カワゾ</t>
    </rPh>
    <rPh sb="36" eb="37">
      <t>ホソ</t>
    </rPh>
    <rPh sb="38" eb="39">
      <t>ミチ</t>
    </rPh>
    <rPh sb="43" eb="44">
      <t>クルマ</t>
    </rPh>
    <rPh sb="45" eb="46">
      <t>トオ</t>
    </rPh>
    <rPh sb="49" eb="51">
      <t>チュウイ</t>
    </rPh>
    <phoneticPr fontId="2"/>
  </si>
  <si>
    <t>PC2　川下川ダム</t>
    <rPh sb="4" eb="6">
      <t>カワシタ</t>
    </rPh>
    <rPh sb="6" eb="7">
      <t>カワ</t>
    </rPh>
    <phoneticPr fontId="2"/>
  </si>
  <si>
    <t>川下川ダム石碑をバックに自転車の写真を撮ること。
写真のプロパティを通過時刻とします</t>
    <rPh sb="0" eb="2">
      <t>カワシタ</t>
    </rPh>
    <rPh sb="2" eb="3">
      <t>カワ</t>
    </rPh>
    <rPh sb="5" eb="7">
      <t>セキヒ</t>
    </rPh>
    <rPh sb="12" eb="15">
      <t>ジテンシャ</t>
    </rPh>
    <rPh sb="16" eb="18">
      <t>シャシン</t>
    </rPh>
    <rPh sb="19" eb="20">
      <t>ト</t>
    </rPh>
    <rPh sb="25" eb="27">
      <t>シャシン</t>
    </rPh>
    <rPh sb="34" eb="36">
      <t>ツウカ</t>
    </rPh>
    <rPh sb="36" eb="38">
      <t>ジコク</t>
    </rPh>
    <phoneticPr fontId="2"/>
  </si>
  <si>
    <t>市道→県道327号</t>
    <rPh sb="0" eb="2">
      <t>シドウ</t>
    </rPh>
    <rPh sb="3" eb="5">
      <t>ケンドウ</t>
    </rPh>
    <rPh sb="8" eb="9">
      <t>ゴウ</t>
    </rPh>
    <phoneticPr fontId="2"/>
  </si>
  <si>
    <t>県道327号</t>
    <rPh sb="0" eb="2">
      <t>ケンドウ</t>
    </rPh>
    <rPh sb="5" eb="6">
      <t>ゴウ</t>
    </rPh>
    <phoneticPr fontId="2"/>
  </si>
  <si>
    <t>道場東　S</t>
    <rPh sb="0" eb="2">
      <t>ドウジョウ</t>
    </rPh>
    <rPh sb="2" eb="3">
      <t>ヒガシ</t>
    </rPh>
    <phoneticPr fontId="2"/>
  </si>
  <si>
    <t>┤字路</t>
  </si>
  <si>
    <t>市道（サンライズドライブウェイ）</t>
    <rPh sb="0" eb="2">
      <t>シドウ</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</si>
  <si>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</si>
  <si>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</si>
  <si>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</si>
  <si>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</si>
  <si>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</si>
  <si>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</si>
  <si>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</si>
  <si>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</si>
  <si>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</si>
  <si>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</si>
  <si>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ゴール 葺合公民館　第一会議室</t>
    <rPh sb="4" eb="6">
      <t>フキアイ</t>
    </rPh>
    <rPh sb="6" eb="9">
      <t>コウミンカン</t>
    </rPh>
    <rPh sb="10" eb="12">
      <t>ダイイチ</t>
    </rPh>
    <rPh sb="12" eb="15">
      <t>カイギシツ</t>
    </rPh>
    <phoneticPr fontId="2"/>
  </si>
  <si>
    <t>6:30スタート　公園を出て左方向へ進む</t>
    <rPh sb="9" eb="11">
      <t>コウエン</t>
    </rPh>
    <rPh sb="12" eb="13">
      <t>デ</t>
    </rPh>
    <rPh sb="14" eb="15">
      <t>ヒダリ</t>
    </rPh>
    <rPh sb="15" eb="17">
      <t>ホウコウ</t>
    </rPh>
    <rPh sb="18" eb="19">
      <t>スス</t>
    </rPh>
    <phoneticPr fontId="1"/>
  </si>
  <si>
    <t>東六甲の上り。マジできついのであきらめてのぼってください。180キロ地点の最高点一軒茶屋を過ぎたあとは六甲の煌く夜景をお楽しみください。</t>
    <rPh sb="0" eb="1">
      <t>ヒガシ</t>
    </rPh>
    <rPh sb="1" eb="3">
      <t>ロッコウ</t>
    </rPh>
    <rPh sb="4" eb="5">
      <t>ノボ</t>
    </rPh>
    <rPh sb="34" eb="36">
      <t>チテン</t>
    </rPh>
    <rPh sb="37" eb="40">
      <t>サイコウテン</t>
    </rPh>
    <rPh sb="40" eb="42">
      <t>イッケン</t>
    </rPh>
    <rPh sb="42" eb="43">
      <t>チャ</t>
    </rPh>
    <rPh sb="47" eb="49">
      <t>ロッコウ</t>
    </rPh>
    <rPh sb="50" eb="51">
      <t>キラメ</t>
    </rPh>
    <rPh sb="52" eb="54">
      <t>ヤケイ</t>
    </rPh>
    <rPh sb="56" eb="57">
      <t>タノ</t>
    </rPh>
    <phoneticPr fontId="2"/>
  </si>
  <si>
    <t>下り坂貴重なので見落とし注意。</t>
    <rPh sb="0" eb="1">
      <t>クダ</t>
    </rPh>
    <rPh sb="2" eb="3">
      <t>サカ</t>
    </rPh>
    <rPh sb="3" eb="5">
      <t>キチョウ</t>
    </rPh>
    <rPh sb="8" eb="10">
      <t>ミオ</t>
    </rPh>
    <rPh sb="12" eb="14">
      <t>チュウイ</t>
    </rPh>
    <phoneticPr fontId="2"/>
  </si>
  <si>
    <t>見落とし注意！！</t>
    <rPh sb="0" eb="2">
      <t>ミオ</t>
    </rPh>
    <rPh sb="4" eb="6">
      <t>チュウイ</t>
    </rPh>
    <phoneticPr fontId="2"/>
  </si>
  <si>
    <t>東六甲を下ります。</t>
    <rPh sb="0" eb="1">
      <t>ヒガシ</t>
    </rPh>
    <rPh sb="1" eb="3">
      <t>ロッコウ</t>
    </rPh>
    <rPh sb="4" eb="5">
      <t>クダ</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</si>
  <si>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</si>
  <si>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川沿いの道です。</t>
    <rPh sb="0" eb="2">
      <t>カワゾ</t>
    </rPh>
    <rPh sb="4" eb="5">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</si>
  <si>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</si>
  <si>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ゴール受付を行ってください。なお公民館は20時で締まるのでそれ以降は隣の公園で行います。</t>
    <rPh sb="3" eb="5">
      <t>ウケツケ</t>
    </rPh>
    <rPh sb="6" eb="7">
      <t>オコナ</t>
    </rPh>
    <rPh sb="16" eb="19">
      <t>コウミンカン</t>
    </rPh>
    <rPh sb="22" eb="23">
      <t>ジ</t>
    </rPh>
    <rPh sb="24" eb="25">
      <t>シ</t>
    </rPh>
    <rPh sb="31" eb="33">
      <t>イコウ</t>
    </rPh>
    <rPh sb="34" eb="35">
      <t>トナリ</t>
    </rPh>
    <rPh sb="36" eb="38">
      <t>コウエン</t>
    </rPh>
    <rPh sb="39" eb="40">
      <t>オコナ</t>
    </rPh>
    <phoneticPr fontId="2"/>
  </si>
  <si>
    <t>（通過チェック・フォトコントロール）④
六甲ケーブル山上駅</t>
    <rPh sb="1" eb="3">
      <t>ツウカ</t>
    </rPh>
    <rPh sb="20" eb="22">
      <t>ロッコウ</t>
    </rPh>
    <rPh sb="26" eb="29">
      <t>サンジョウエキ</t>
    </rPh>
    <phoneticPr fontId="2"/>
  </si>
  <si>
    <t>6:30～７:00</t>
    <phoneticPr fontId="2"/>
  </si>
  <si>
    <t xml:space="preserve">09:39～13:38  </t>
    <phoneticPr fontId="2"/>
  </si>
  <si>
    <t>10:48～16:14</t>
    <phoneticPr fontId="2"/>
  </si>
  <si>
    <t>12:23～20:00</t>
    <phoneticPr fontId="2"/>
  </si>
  <si>
    <t>（通過チェック・フォトコントロール）④</t>
  </si>
  <si>
    <t>六甲ケーブル山上駅</t>
  </si>
  <si>
    <t>PC2　川下川ダム</t>
    <phoneticPr fontId="2"/>
  </si>
  <si>
    <t>73.2キロ地点波賀野Sをうっかり左折しないこと</t>
    <rPh sb="6" eb="8">
      <t>チテン</t>
    </rPh>
    <rPh sb="8" eb="11">
      <t>ハガノ</t>
    </rPh>
    <rPh sb="17" eb="19">
      <t>サセツ</t>
    </rPh>
    <phoneticPr fontId="2"/>
  </si>
  <si>
    <t>六甲ケーブルをバックに自転車の写真を撮ること。満面の笑みを浮かべて自撮りもOK！！。</t>
    <rPh sb="0" eb="2">
      <t>ロッコウ</t>
    </rPh>
    <phoneticPr fontId="2"/>
  </si>
  <si>
    <t>06:30～07:00</t>
    <phoneticPr fontId="2"/>
  </si>
  <si>
    <t xml:space="preserve">09:39～13:38 </t>
    <phoneticPr fontId="2"/>
  </si>
  <si>
    <t xml:space="preserve">10:48～16:14 </t>
    <phoneticPr fontId="2"/>
  </si>
  <si>
    <t>ゴール受付
葺合公民館　第一会議室</t>
    <rPh sb="3" eb="5">
      <t>ウケツケ</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</si>
</sst>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h:mm;@"/>
    <numFmt numFmtId="178" formatCode="#,##0.0;[Red]\-#,##0.0"/>
  </numFmts>
  <fonts count="20">
    <font>
      <sz val="11"/>
      <name val="ＭＳ Ｐゴシック"/>
      <family val="3"/>
      <charset val="128"/>
    </font>
    <font>
      <sz val="10"/>
      <name val="ＭＳ Ｐゴシック"/>
      <family val="3"/>
      <charset val="128"/>
    </font>
    <font>
      <sz val="6"/>
      <name val="ＭＳ Ｐゴシック"/>
      <family val="3"/>
      <charset val="128"/>
    </font>
    <font>
      <sz val="10"/>
      <name val="Meiryo UI"/>
      <family val="3"/>
      <charset val="128"/>
    </font>
    <font>
      <sz val="9"/>
      <name val="Meiryo UI"/>
      <family val="3"/>
      <charset val="128"/>
    </font>
    <font>
      <b/>
      <sz val="12"/>
      <name val="Meiryo UI"/>
      <family val="3"/>
      <charset val="128"/>
    </font>
    <font>
      <b/>
      <sz val="9"/>
      <name val="Meiryo UI"/>
      <family val="3"/>
      <charset val="128"/>
    </font>
    <font>
      <sz val="16"/>
      <name val="Meiryo UI"/>
      <family val="3"/>
      <charset val="128"/>
    </font>
    <font>
      <sz val="12"/>
      <name val="Meiryo UI"/>
      <family val="3"/>
      <charset val="128"/>
    </font>
    <font>
      <sz val="11"/>
      <name val="Meiryo UI"/>
      <family val="3"/>
      <charset val="128"/>
    </font>
    <font>
      <sz val="10"/>
      <color theme="1"/>
      <name val="Meiryo UI"/>
      <family val="3"/>
      <charset val="128"/>
    </font>
    <font>
      <b/>
      <sz val="9"/>
      <color theme="1"/>
      <name val="Meiryo UI"/>
      <family val="3"/>
      <charset val="128"/>
    </font>
    <font>
      <sz val="9"/>
      <color theme="1"/>
      <name val="Meiryo UI"/>
      <family val="3"/>
      <charset val="128"/>
    </font>
    <font>
      <sz val="11"/>
      <color theme="1"/>
      <name val="Meiryo UI"/>
      <family val="3"/>
      <charset val="128"/>
    </font>
    <font>
      <sz val="12"/>
      <color theme="1"/>
      <name val="Meiryo UI"/>
      <family val="3"/>
      <charset val="128"/>
    </font>
    <font>
      <sz val="10"/>
      <name val="メイリオ"/>
      <family val="3"/>
      <charset val="128"/>
    </font>
    <font>
      <sz val="11"/>
      <name val="ＭＳ Ｐゴシック"/>
      <family val="3"/>
      <charset val="128"/>
    </font>
    <font>
      <b/>
      <sz val="10"/>
      <name val="Meiryo UI"/>
      <family val="3"/>
      <charset val="128"/>
    </font>
    <font>
      <sz val="13"/>
      <name val="Meiryo UI"/>
      <family val="3"/>
      <charset val="128"/>
    </font>
    <font>
      <b/>
      <sz val="13"/>
      <name val="Meiryo UI"/>
      <family val="3"/>
      <charset val="128"/>
    </font>
  </fonts>
  <fills count="6">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alignment vertical="center"/>
    </xf>
    <xf numFmtId="38" fontId="16" fillId="0" borderId="0" applyFont="0" applyFill="0" applyBorder="0" applyAlignment="0" applyProtection="0">
      <alignment vertical="center"/>
    </xf>
  </cellStyleXfs>
  <cellXfs count="116">
    <xf numFmtId="0" fontId="0" fillId="0" borderId="0" xfId="0">
      <alignment vertical="center"/>
    </xf>
    <xf numFmtId="0" fontId="3" fillId="0" borderId="0" xfId="0" applyFont="1">
      <alignment vertical="center"/>
    </xf>
    <xf numFmtId="176" fontId="4" fillId="0" borderId="0" xfId="0" applyNumberFormat="1" applyFont="1" applyAlignment="1">
      <alignment horizontal="left" vertical="center"/>
    </xf>
    <xf numFmtId="176" fontId="3" fillId="0" borderId="0" xfId="0" applyNumberFormat="1" applyFont="1" applyAlignment="1">
      <alignment horizontal="right" vertical="center"/>
    </xf>
    <xf numFmtId="0" fontId="3" fillId="0" borderId="0" xfId="0" applyFont="1" applyAlignment="1">
      <alignment vertical="center"/>
    </xf>
    <xf numFmtId="0" fontId="5" fillId="0" borderId="2" xfId="0" applyFont="1" applyBorder="1">
      <alignment vertical="center"/>
    </xf>
    <xf numFmtId="0" fontId="6" fillId="0" borderId="2" xfId="0" applyFont="1" applyBorder="1">
      <alignment vertical="center"/>
    </xf>
    <xf numFmtId="0" fontId="6" fillId="0" borderId="3" xfId="0" applyFont="1" applyBorder="1">
      <alignment vertical="center"/>
    </xf>
    <xf numFmtId="0" fontId="4" fillId="2" borderId="6" xfId="0" applyFont="1" applyFill="1" applyBorder="1">
      <alignment vertical="center"/>
    </xf>
    <xf numFmtId="22" fontId="3" fillId="0" borderId="0" xfId="0" applyNumberFormat="1" applyFont="1" applyFill="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5" xfId="0" applyFont="1" applyFill="1" applyBorder="1">
      <alignment vertical="center"/>
    </xf>
    <xf numFmtId="176" fontId="4" fillId="0" borderId="7" xfId="0" applyNumberFormat="1" applyFont="1" applyFill="1" applyBorder="1">
      <alignment vertical="center"/>
    </xf>
    <xf numFmtId="0" fontId="4" fillId="0" borderId="9" xfId="0" applyFont="1" applyFill="1" applyBorder="1">
      <alignment vertical="center"/>
    </xf>
    <xf numFmtId="0" fontId="4" fillId="4" borderId="5" xfId="0" applyFont="1" applyFill="1" applyBorder="1">
      <alignment vertical="center"/>
    </xf>
    <xf numFmtId="176" fontId="4" fillId="4" borderId="9" xfId="0" applyNumberFormat="1" applyFont="1" applyFill="1" applyBorder="1">
      <alignment vertical="center"/>
    </xf>
    <xf numFmtId="176" fontId="4" fillId="0" borderId="9" xfId="0" applyNumberFormat="1" applyFont="1" applyFill="1" applyBorder="1">
      <alignment vertical="center"/>
    </xf>
    <xf numFmtId="176" fontId="4" fillId="0" borderId="11" xfId="0" applyNumberFormat="1" applyFont="1" applyFill="1" applyBorder="1">
      <alignment vertical="center"/>
    </xf>
    <xf numFmtId="0" fontId="3" fillId="0" borderId="0" xfId="0" applyFont="1" applyFill="1">
      <alignment vertical="center"/>
    </xf>
    <xf numFmtId="0" fontId="4" fillId="0" borderId="10" xfId="0" applyFont="1" applyFill="1" applyBorder="1">
      <alignment vertical="center"/>
    </xf>
    <xf numFmtId="0" fontId="4" fillId="0" borderId="11" xfId="0" applyFont="1" applyFill="1" applyBorder="1">
      <alignment vertical="center"/>
    </xf>
    <xf numFmtId="0" fontId="3" fillId="0" borderId="0" xfId="0" applyFont="1" applyBorder="1">
      <alignment vertical="center"/>
    </xf>
    <xf numFmtId="176" fontId="3" fillId="0" borderId="0" xfId="0" applyNumberFormat="1" applyFont="1" applyAlignment="1">
      <alignment horizontal="left" vertical="center"/>
    </xf>
    <xf numFmtId="0" fontId="7" fillId="0" borderId="0" xfId="0" applyFont="1">
      <alignment vertical="center"/>
    </xf>
    <xf numFmtId="0" fontId="8" fillId="0" borderId="1" xfId="0" applyFont="1" applyBorder="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0" fontId="8" fillId="4" borderId="4" xfId="0" applyFont="1" applyFill="1" applyBorder="1">
      <alignment vertical="center"/>
    </xf>
    <xf numFmtId="0" fontId="8" fillId="4" borderId="5" xfId="0" applyFont="1" applyFill="1" applyBorder="1">
      <alignment vertical="center"/>
    </xf>
    <xf numFmtId="0" fontId="8" fillId="0" borderId="8" xfId="0" applyFont="1" applyFill="1" applyBorder="1">
      <alignment vertical="center"/>
    </xf>
    <xf numFmtId="0" fontId="8" fillId="0" borderId="10" xfId="0" applyFont="1" applyFill="1" applyBorder="1">
      <alignment vertical="center"/>
    </xf>
    <xf numFmtId="0" fontId="9" fillId="0" borderId="0" xfId="0" applyFont="1" applyAlignment="1">
      <alignment vertical="center"/>
    </xf>
    <xf numFmtId="176" fontId="9" fillId="0" borderId="0" xfId="0" applyNumberFormat="1" applyFont="1" applyAlignment="1">
      <alignment horizontal="right" vertical="center"/>
    </xf>
    <xf numFmtId="0" fontId="9" fillId="0" borderId="0" xfId="0" applyFont="1" applyBorder="1" applyAlignment="1">
      <alignment vertical="center"/>
    </xf>
    <xf numFmtId="0" fontId="9" fillId="0" borderId="0" xfId="0" applyFont="1" applyFill="1" applyBorder="1">
      <alignment vertical="center"/>
    </xf>
    <xf numFmtId="0" fontId="9" fillId="0" borderId="0" xfId="0" applyFont="1">
      <alignment vertical="center"/>
    </xf>
    <xf numFmtId="176" fontId="9" fillId="0" borderId="0" xfId="0" applyNumberFormat="1" applyFont="1" applyAlignment="1">
      <alignment horizontal="left" vertical="center"/>
    </xf>
    <xf numFmtId="176" fontId="5" fillId="0" borderId="2" xfId="0" applyNumberFormat="1" applyFont="1" applyBorder="1" applyAlignment="1">
      <alignment horizontal="center" vertical="center"/>
    </xf>
    <xf numFmtId="176" fontId="5" fillId="0" borderId="2" xfId="0" applyNumberFormat="1" applyFont="1" applyFill="1" applyBorder="1" applyAlignment="1">
      <alignment horizontal="center" vertical="center"/>
    </xf>
    <xf numFmtId="176" fontId="5" fillId="3" borderId="5" xfId="0" applyNumberFormat="1" applyFont="1" applyFill="1" applyBorder="1" applyAlignment="1">
      <alignment horizontal="center" vertical="center"/>
    </xf>
    <xf numFmtId="0" fontId="4" fillId="2" borderId="7" xfId="0" applyFont="1" applyFill="1" applyBorder="1" applyAlignment="1">
      <alignment vertical="center" wrapText="1"/>
    </xf>
    <xf numFmtId="14" fontId="3" fillId="0" borderId="0" xfId="0" applyNumberFormat="1" applyFont="1" applyAlignment="1">
      <alignment horizontal="right" vertical="center"/>
    </xf>
    <xf numFmtId="0" fontId="8" fillId="0" borderId="14" xfId="0" applyFont="1" applyFill="1" applyBorder="1">
      <alignment vertical="center"/>
    </xf>
    <xf numFmtId="0" fontId="8" fillId="0" borderId="12" xfId="0" applyFont="1" applyFill="1" applyBorder="1">
      <alignment vertical="center"/>
    </xf>
    <xf numFmtId="176" fontId="5" fillId="0" borderId="12" xfId="0" applyNumberFormat="1" applyFont="1" applyFill="1" applyBorder="1" applyAlignment="1">
      <alignment horizontal="center" vertical="center"/>
    </xf>
    <xf numFmtId="0" fontId="4" fillId="0" borderId="12" xfId="0" applyFont="1" applyFill="1" applyBorder="1">
      <alignment vertical="center"/>
    </xf>
    <xf numFmtId="176" fontId="4" fillId="0" borderId="13" xfId="0" applyNumberFormat="1" applyFont="1" applyFill="1" applyBorder="1" applyAlignment="1">
      <alignment vertical="center" wrapText="1"/>
    </xf>
    <xf numFmtId="14" fontId="10" fillId="0" borderId="0" xfId="0" applyNumberFormat="1" applyFont="1" applyAlignment="1">
      <alignment vertical="center"/>
    </xf>
    <xf numFmtId="0" fontId="10" fillId="0" borderId="0" xfId="0" applyFont="1" applyAlignment="1">
      <alignment vertical="center"/>
    </xf>
    <xf numFmtId="0" fontId="11" fillId="0" borderId="2" xfId="0" applyFont="1" applyBorder="1" applyAlignment="1">
      <alignment vertical="center"/>
    </xf>
    <xf numFmtId="0" fontId="12" fillId="2" borderId="6" xfId="0" applyFont="1" applyFill="1" applyBorder="1" applyAlignment="1">
      <alignment vertical="center"/>
    </xf>
    <xf numFmtId="0" fontId="12" fillId="0" borderId="6" xfId="0" applyFont="1" applyFill="1" applyBorder="1" applyAlignment="1">
      <alignment vertical="center"/>
    </xf>
    <xf numFmtId="0" fontId="12" fillId="0" borderId="5" xfId="0" applyFont="1" applyFill="1" applyBorder="1" applyAlignment="1">
      <alignment vertical="center" wrapText="1"/>
    </xf>
    <xf numFmtId="0" fontId="12" fillId="4" borderId="5" xfId="0" applyFont="1" applyFill="1" applyBorder="1" applyAlignment="1">
      <alignment vertical="center" wrapText="1"/>
    </xf>
    <xf numFmtId="0" fontId="12" fillId="0" borderId="5" xfId="0" applyFont="1" applyFill="1" applyBorder="1" applyAlignment="1">
      <alignment vertical="center"/>
    </xf>
    <xf numFmtId="0" fontId="12" fillId="0" borderId="10" xfId="0" applyFont="1" applyFill="1" applyBorder="1" applyAlignment="1">
      <alignment vertical="center" wrapText="1"/>
    </xf>
    <xf numFmtId="0" fontId="12" fillId="0" borderId="10" xfId="0" applyFont="1" applyFill="1" applyBorder="1" applyAlignment="1">
      <alignment vertical="center"/>
    </xf>
    <xf numFmtId="0" fontId="12" fillId="0" borderId="12" xfId="0" applyFont="1" applyFill="1" applyBorder="1" applyAlignment="1">
      <alignment vertical="center" wrapText="1"/>
    </xf>
    <xf numFmtId="0" fontId="10" fillId="0" borderId="0" xfId="0" applyFont="1" applyBorder="1" applyAlignment="1">
      <alignment vertical="center"/>
    </xf>
    <xf numFmtId="0" fontId="13" fillId="0" borderId="0" xfId="0" applyFont="1" applyAlignment="1">
      <alignment vertical="center"/>
    </xf>
    <xf numFmtId="176" fontId="8" fillId="0" borderId="5" xfId="0" applyNumberFormat="1" applyFont="1" applyFill="1" applyBorder="1" applyAlignment="1">
      <alignment horizontal="center" vertical="center"/>
    </xf>
    <xf numFmtId="0" fontId="5" fillId="3" borderId="4" xfId="0" applyFont="1" applyFill="1" applyBorder="1">
      <alignment vertical="center"/>
    </xf>
    <xf numFmtId="0" fontId="5" fillId="3" borderId="5" xfId="0" applyFont="1" applyFill="1" applyBorder="1" applyAlignment="1">
      <alignment vertical="center" wrapText="1"/>
    </xf>
    <xf numFmtId="0" fontId="5" fillId="3" borderId="5" xfId="0" applyFont="1" applyFill="1" applyBorder="1">
      <alignment vertical="center"/>
    </xf>
    <xf numFmtId="0" fontId="6" fillId="3" borderId="5" xfId="0" applyFont="1" applyFill="1" applyBorder="1">
      <alignment vertical="center"/>
    </xf>
    <xf numFmtId="0" fontId="11" fillId="3" borderId="5" xfId="0" applyFont="1" applyFill="1" applyBorder="1" applyAlignment="1">
      <alignment vertical="center" wrapText="1"/>
    </xf>
    <xf numFmtId="0" fontId="5" fillId="3" borderId="8" xfId="0" applyFont="1" applyFill="1" applyBorder="1">
      <alignment vertical="center"/>
    </xf>
    <xf numFmtId="0" fontId="5" fillId="3" borderId="10" xfId="0" applyFont="1" applyFill="1" applyBorder="1" applyAlignment="1">
      <alignment vertical="center" wrapText="1"/>
    </xf>
    <xf numFmtId="0" fontId="5" fillId="3" borderId="10" xfId="0" applyFont="1" applyFill="1" applyBorder="1">
      <alignment vertical="center"/>
    </xf>
    <xf numFmtId="0" fontId="6" fillId="3" borderId="10" xfId="0" applyFont="1" applyFill="1" applyBorder="1">
      <alignment vertical="center"/>
    </xf>
    <xf numFmtId="0" fontId="11" fillId="3" borderId="10" xfId="0" applyFont="1" applyFill="1" applyBorder="1" applyAlignment="1">
      <alignment vertical="center"/>
    </xf>
    <xf numFmtId="0" fontId="6" fillId="3" borderId="11" xfId="0" applyFont="1" applyFill="1" applyBorder="1" applyAlignment="1">
      <alignment vertical="center" wrapText="1"/>
    </xf>
    <xf numFmtId="0" fontId="11" fillId="3" borderId="10" xfId="0" applyFont="1" applyFill="1" applyBorder="1" applyAlignment="1">
      <alignment vertical="center" wrapText="1"/>
    </xf>
    <xf numFmtId="176" fontId="6" fillId="3" borderId="11" xfId="0" applyNumberFormat="1" applyFont="1" applyFill="1" applyBorder="1">
      <alignment vertical="center"/>
    </xf>
    <xf numFmtId="176" fontId="8" fillId="3" borderId="5" xfId="0" applyNumberFormat="1" applyFont="1" applyFill="1" applyBorder="1" applyAlignment="1">
      <alignment horizontal="center" vertical="center"/>
    </xf>
    <xf numFmtId="176" fontId="8" fillId="2" borderId="6" xfId="0" applyNumberFormat="1" applyFont="1" applyFill="1" applyBorder="1" applyAlignment="1">
      <alignment horizontal="center" vertical="center"/>
    </xf>
    <xf numFmtId="176" fontId="8" fillId="0" borderId="6" xfId="0" applyNumberFormat="1" applyFont="1" applyFill="1" applyBorder="1" applyAlignment="1">
      <alignment horizontal="center" vertical="center"/>
    </xf>
    <xf numFmtId="176" fontId="8" fillId="4" borderId="5" xfId="0" applyNumberFormat="1" applyFont="1" applyFill="1" applyBorder="1" applyAlignment="1">
      <alignment horizontal="center" vertical="center"/>
    </xf>
    <xf numFmtId="176" fontId="8" fillId="0" borderId="10" xfId="0" applyNumberFormat="1" applyFont="1" applyFill="1" applyBorder="1" applyAlignment="1">
      <alignment horizontal="center" vertical="center"/>
    </xf>
    <xf numFmtId="176" fontId="5" fillId="3" borderId="10" xfId="0" applyNumberFormat="1" applyFont="1" applyFill="1" applyBorder="1" applyAlignment="1">
      <alignment horizontal="center" vertical="center"/>
    </xf>
    <xf numFmtId="0" fontId="14" fillId="0" borderId="10" xfId="0" applyFont="1" applyFill="1" applyBorder="1">
      <alignment vertical="center"/>
    </xf>
    <xf numFmtId="0" fontId="8" fillId="0" borderId="10" xfId="0" applyFont="1" applyFill="1" applyBorder="1" applyAlignment="1">
      <alignment vertical="center" wrapText="1"/>
    </xf>
    <xf numFmtId="0" fontId="6" fillId="3" borderId="9" xfId="0" applyFont="1" applyFill="1" applyBorder="1">
      <alignment vertical="center"/>
    </xf>
    <xf numFmtId="0" fontId="5" fillId="3" borderId="6" xfId="0" applyFont="1" applyFill="1" applyBorder="1">
      <alignment vertical="center"/>
    </xf>
    <xf numFmtId="176" fontId="6" fillId="3" borderId="9" xfId="0" applyNumberFormat="1" applyFont="1" applyFill="1" applyBorder="1">
      <alignment vertical="center"/>
    </xf>
    <xf numFmtId="0" fontId="8" fillId="3" borderId="8" xfId="0" applyFont="1" applyFill="1" applyBorder="1">
      <alignment vertical="center"/>
    </xf>
    <xf numFmtId="0" fontId="9" fillId="0" borderId="0" xfId="0" applyFont="1" applyAlignment="1">
      <alignment vertical="center" wrapText="1"/>
    </xf>
    <xf numFmtId="0" fontId="15" fillId="0" borderId="5" xfId="0" applyFont="1" applyFill="1" applyBorder="1">
      <alignment vertical="center"/>
    </xf>
    <xf numFmtId="0" fontId="15" fillId="0" borderId="0" xfId="0" applyFont="1" applyFill="1">
      <alignment vertical="center"/>
    </xf>
    <xf numFmtId="0" fontId="15" fillId="0" borderId="5" xfId="0" applyFont="1" applyFill="1" applyBorder="1" applyAlignment="1">
      <alignment vertical="center" wrapText="1"/>
    </xf>
    <xf numFmtId="177" fontId="15" fillId="0" borderId="5" xfId="0" applyNumberFormat="1" applyFont="1" applyFill="1" applyBorder="1" applyAlignment="1">
      <alignment horizontal="left" vertical="center"/>
    </xf>
    <xf numFmtId="176" fontId="15" fillId="0" borderId="5" xfId="0" applyNumberFormat="1" applyFont="1" applyFill="1" applyBorder="1">
      <alignment vertical="center"/>
    </xf>
    <xf numFmtId="0" fontId="3" fillId="0" borderId="0" xfId="0" applyFont="1" applyFill="1" applyAlignment="1">
      <alignment vertical="center"/>
    </xf>
    <xf numFmtId="0" fontId="9" fillId="0" borderId="0" xfId="0" applyFont="1" applyFill="1">
      <alignment vertical="center"/>
    </xf>
    <xf numFmtId="0" fontId="8" fillId="5" borderId="8" xfId="0" applyFont="1" applyFill="1" applyBorder="1">
      <alignment vertical="center"/>
    </xf>
    <xf numFmtId="0" fontId="8" fillId="5" borderId="10" xfId="0" applyFont="1" applyFill="1" applyBorder="1">
      <alignment vertical="center"/>
    </xf>
    <xf numFmtId="176" fontId="8" fillId="5" borderId="5" xfId="0" applyNumberFormat="1" applyFont="1" applyFill="1" applyBorder="1" applyAlignment="1">
      <alignment horizontal="center" vertical="center"/>
    </xf>
    <xf numFmtId="0" fontId="4" fillId="5" borderId="10" xfId="0" applyFont="1" applyFill="1" applyBorder="1">
      <alignment vertical="center"/>
    </xf>
    <xf numFmtId="0" fontId="12" fillId="5" borderId="10" xfId="0" applyFont="1" applyFill="1" applyBorder="1" applyAlignment="1">
      <alignment vertical="center" wrapText="1"/>
    </xf>
    <xf numFmtId="176" fontId="4" fillId="5" borderId="11" xfId="0" applyNumberFormat="1" applyFont="1" applyFill="1" applyBorder="1">
      <alignment vertical="center"/>
    </xf>
    <xf numFmtId="178" fontId="3" fillId="0" borderId="0" xfId="1" applyNumberFormat="1" applyFont="1">
      <alignment vertical="center"/>
    </xf>
    <xf numFmtId="178" fontId="3" fillId="0" borderId="0" xfId="1" applyNumberFormat="1" applyFont="1" applyFill="1">
      <alignment vertical="center"/>
    </xf>
    <xf numFmtId="178" fontId="9" fillId="0" borderId="0" xfId="1" applyNumberFormat="1" applyFont="1" applyAlignment="1">
      <alignment vertical="center"/>
    </xf>
    <xf numFmtId="178" fontId="3" fillId="0" borderId="0" xfId="1" applyNumberFormat="1" applyFont="1" applyAlignment="1">
      <alignment vertical="center"/>
    </xf>
    <xf numFmtId="178" fontId="9" fillId="0" borderId="0" xfId="1" applyNumberFormat="1" applyFont="1">
      <alignment vertical="center"/>
    </xf>
    <xf numFmtId="176" fontId="3" fillId="0" borderId="0" xfId="0" applyNumberFormat="1" applyFont="1" applyFill="1">
      <alignment vertical="center"/>
    </xf>
    <xf numFmtId="178" fontId="17" fillId="0" borderId="0" xfId="1" applyNumberFormat="1" applyFont="1" applyFill="1">
      <alignment vertical="center"/>
    </xf>
    <xf numFmtId="0" fontId="17" fillId="0" borderId="0" xfId="0" applyFont="1" applyFill="1">
      <alignment vertical="center"/>
    </xf>
    <xf numFmtId="0" fontId="18" fillId="0" borderId="10" xfId="0" applyFont="1" applyFill="1" applyBorder="1">
      <alignment vertical="center"/>
    </xf>
    <xf numFmtId="0" fontId="19" fillId="3" borderId="10" xfId="0" applyFont="1" applyFill="1" applyBorder="1" applyAlignment="1">
      <alignment vertical="center" wrapText="1"/>
    </xf>
    <xf numFmtId="0" fontId="19" fillId="3" borderId="10" xfId="0" applyFont="1" applyFill="1" applyBorder="1">
      <alignmen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49530</xdr:colOff>
      <xdr:row>69</xdr:row>
      <xdr:rowOff>62866</xdr:rowOff>
    </xdr:from>
    <xdr:to>
      <xdr:col>3</xdr:col>
      <xdr:colOff>1758672</xdr:colOff>
      <xdr:row>86</xdr:row>
      <xdr:rowOff>9525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6690" y="16072486"/>
          <a:ext cx="1709142" cy="3070859"/>
        </a:xfrm>
        <a:prstGeom prst="rect">
          <a:avLst/>
        </a:prstGeom>
      </xdr:spPr>
    </xdr:pic>
    <xdr:clientData/>
  </xdr:twoCellAnchor>
  <xdr:twoCellAnchor editAs="oneCell">
    <xdr:from>
      <xdr:col>0</xdr:col>
      <xdr:colOff>0</xdr:colOff>
      <xdr:row>71</xdr:row>
      <xdr:rowOff>54529</xdr:rowOff>
    </xdr:from>
    <xdr:to>
      <xdr:col>2</xdr:col>
      <xdr:colOff>85725</xdr:colOff>
      <xdr:row>81</xdr:row>
      <xdr:rowOff>169331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445149"/>
          <a:ext cx="3156585" cy="1943602"/>
        </a:xfrm>
        <a:prstGeom prst="rect">
          <a:avLst/>
        </a:prstGeom>
      </xdr:spPr>
    </xdr:pic>
    <xdr:clientData/>
  </xdr:twoCellAnchor>
  <xdr:twoCellAnchor editAs="oneCell">
    <xdr:from>
      <xdr:col>1</xdr:col>
      <xdr:colOff>179070</xdr:colOff>
      <xdr:row>88</xdr:row>
      <xdr:rowOff>102447</xdr:rowOff>
    </xdr:from>
    <xdr:to>
      <xdr:col>1</xdr:col>
      <xdr:colOff>1764030</xdr:colOff>
      <xdr:row>106</xdr:row>
      <xdr:rowOff>155998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8170" y="20706927"/>
          <a:ext cx="1584960" cy="3360631"/>
        </a:xfrm>
        <a:prstGeom prst="rect">
          <a:avLst/>
        </a:prstGeom>
      </xdr:spPr>
    </xdr:pic>
    <xdr:clientData/>
  </xdr:twoCellAnchor>
  <xdr:twoCellAnchor editAs="oneCell">
    <xdr:from>
      <xdr:col>5</xdr:col>
      <xdr:colOff>617220</xdr:colOff>
      <xdr:row>69</xdr:row>
      <xdr:rowOff>70985</xdr:rowOff>
    </xdr:from>
    <xdr:to>
      <xdr:col>8</xdr:col>
      <xdr:colOff>807720</xdr:colOff>
      <xdr:row>78</xdr:row>
      <xdr:rowOff>30479</xdr:rowOff>
    </xdr:to>
    <xdr:pic>
      <xdr:nvPicPr>
        <xdr:cNvPr id="7" name="図 6">
          <a:extLst>
            <a:ext uri="{FF2B5EF4-FFF2-40B4-BE49-F238E27FC236}">
              <a16:creationId xmlns:a16="http://schemas.microsoft.com/office/drawing/2014/main" id="{F0644291-8967-446B-BB1A-FCEDF418ADA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91400" y="16080605"/>
          <a:ext cx="4221480" cy="162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45720</xdr:colOff>
      <xdr:row>89</xdr:row>
      <xdr:rowOff>114300</xdr:rowOff>
    </xdr:from>
    <xdr:to>
      <xdr:col>7</xdr:col>
      <xdr:colOff>2819400</xdr:colOff>
      <xdr:row>100</xdr:row>
      <xdr:rowOff>154910</xdr:rowOff>
    </xdr:to>
    <xdr:pic>
      <xdr:nvPicPr>
        <xdr:cNvPr id="8" name="図 7">
          <a:extLst>
            <a:ext uri="{FF2B5EF4-FFF2-40B4-BE49-F238E27FC236}">
              <a16:creationId xmlns:a16="http://schemas.microsoft.com/office/drawing/2014/main" id="{13BC7B64-F80E-4E0A-A8BB-7F8896A2C2E4}"/>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264"/>
        <a:stretch/>
      </xdr:blipFill>
      <xdr:spPr bwMode="auto">
        <a:xfrm>
          <a:off x="7840980" y="20909280"/>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348577</xdr:colOff>
      <xdr:row>88</xdr:row>
      <xdr:rowOff>15240</xdr:rowOff>
    </xdr:from>
    <xdr:to>
      <xdr:col>4</xdr:col>
      <xdr:colOff>220979</xdr:colOff>
      <xdr:row>101</xdr:row>
      <xdr:rowOff>7620</xdr:rowOff>
    </xdr:to>
    <xdr:pic>
      <xdr:nvPicPr>
        <xdr:cNvPr id="9" name="図 8">
          <a:extLst>
            <a:ext uri="{FF2B5EF4-FFF2-40B4-BE49-F238E27FC236}">
              <a16:creationId xmlns:a16="http://schemas.microsoft.com/office/drawing/2014/main" id="{B0C3B178-DCCB-4EB9-8D10-9F38B3C2E99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37" y="20619720"/>
          <a:ext cx="3179482" cy="238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14"/>
  <sheetViews>
    <sheetView topLeftCell="A50" zoomScaleNormal="100" workbookViewId="0">
      <selection activeCell="B65" sqref="B65"/>
    </sheetView>
  </sheetViews>
  <sheetFormatPr defaultColWidth="7.77734375" defaultRowHeight="14.4"/>
  <cols>
    <col min="1" max="1" width="6.109375" style="1" customWidth="1"/>
    <col min="2" max="2" width="38.6640625" style="1" customWidth="1"/>
    <col min="3" max="3" width="12.77734375" style="1" customWidth="1"/>
    <col min="4" max="4" width="35.44140625" style="1" customWidth="1"/>
    <col min="5" max="5" width="10.109375" style="2" customWidth="1"/>
    <col min="6" max="6" width="10.21875" style="3" customWidth="1"/>
    <col min="7" max="7" width="0.33203125" style="1" customWidth="1"/>
    <col min="8" max="8" width="48.21875" style="53" customWidth="1"/>
    <col min="9" max="9" width="18.88671875" style="1" customWidth="1"/>
    <col min="10" max="10" width="17.6640625" style="105" bestFit="1" customWidth="1"/>
    <col min="11" max="16384" width="7.77734375" style="1"/>
  </cols>
  <sheetData>
    <row r="1" spans="1:10" ht="22.8">
      <c r="A1" s="24" t="s">
        <v>113</v>
      </c>
      <c r="H1" s="52"/>
      <c r="I1" s="46"/>
    </row>
    <row r="2" spans="1:10" ht="22.8">
      <c r="B2" s="24"/>
    </row>
    <row r="3" spans="1:10" ht="15" thickBot="1"/>
    <row r="4" spans="1:10" ht="21.75" customHeight="1" thickBot="1">
      <c r="A4" s="25"/>
      <c r="B4" s="5" t="s">
        <v>0</v>
      </c>
      <c r="C4" s="5" t="s">
        <v>91</v>
      </c>
      <c r="D4" s="5" t="s">
        <v>1</v>
      </c>
      <c r="E4" s="42" t="s">
        <v>2</v>
      </c>
      <c r="F4" s="43" t="s">
        <v>3</v>
      </c>
      <c r="G4" s="6"/>
      <c r="H4" s="54" t="s">
        <v>4</v>
      </c>
      <c r="I4" s="7" t="s">
        <v>92</v>
      </c>
    </row>
    <row r="5" spans="1:10" ht="42.75" customHeight="1" thickTop="1">
      <c r="A5" s="26">
        <v>1</v>
      </c>
      <c r="B5" s="27" t="s">
        <v>12</v>
      </c>
      <c r="C5" s="28"/>
      <c r="D5" s="28" t="s">
        <v>69</v>
      </c>
      <c r="E5" s="79">
        <v>0</v>
      </c>
      <c r="F5" s="80">
        <v>0</v>
      </c>
      <c r="G5" s="8"/>
      <c r="H5" s="55" t="s">
        <v>135</v>
      </c>
      <c r="I5" s="45" t="s">
        <v>145</v>
      </c>
    </row>
    <row r="6" spans="1:10" ht="16.2">
      <c r="A6" s="29">
        <f t="shared" ref="A6:A65" si="0">A5+1</f>
        <v>2</v>
      </c>
      <c r="B6" s="30" t="s">
        <v>11</v>
      </c>
      <c r="C6" s="31" t="s">
        <v>6</v>
      </c>
      <c r="D6" s="31" t="s">
        <v>7</v>
      </c>
      <c r="E6" s="65">
        <f>F6-F5</f>
        <v>0.3</v>
      </c>
      <c r="F6" s="81">
        <v>0.3</v>
      </c>
      <c r="G6" s="10"/>
      <c r="H6" s="56" t="s">
        <v>71</v>
      </c>
      <c r="I6" s="11"/>
    </row>
    <row r="7" spans="1:10" ht="16.2">
      <c r="A7" s="29">
        <f t="shared" si="0"/>
        <v>3</v>
      </c>
      <c r="B7" s="30" t="s">
        <v>97</v>
      </c>
      <c r="C7" s="31" t="s">
        <v>8</v>
      </c>
      <c r="D7" s="31" t="s">
        <v>10</v>
      </c>
      <c r="E7" s="65">
        <f t="shared" ref="E7:E30" si="1">F7-F6</f>
        <v>0.89999999999999991</v>
      </c>
      <c r="F7" s="81">
        <v>1.2</v>
      </c>
      <c r="G7" s="10"/>
      <c r="H7" s="56"/>
      <c r="I7" s="11"/>
    </row>
    <row r="8" spans="1:10" ht="16.2">
      <c r="A8" s="29">
        <f t="shared" si="0"/>
        <v>4</v>
      </c>
      <c r="B8" s="30" t="s">
        <v>13</v>
      </c>
      <c r="C8" s="30" t="s">
        <v>6</v>
      </c>
      <c r="D8" s="30" t="s">
        <v>68</v>
      </c>
      <c r="E8" s="65">
        <f t="shared" si="1"/>
        <v>1.0000000000000002</v>
      </c>
      <c r="F8" s="65">
        <v>2.2000000000000002</v>
      </c>
      <c r="G8" s="12"/>
      <c r="H8" s="57"/>
      <c r="I8" s="13"/>
    </row>
    <row r="9" spans="1:10" ht="16.2">
      <c r="A9" s="29">
        <f t="shared" si="0"/>
        <v>5</v>
      </c>
      <c r="B9" s="30" t="s">
        <v>14</v>
      </c>
      <c r="C9" s="30" t="s">
        <v>15</v>
      </c>
      <c r="D9" s="30" t="s">
        <v>63</v>
      </c>
      <c r="E9" s="65">
        <f t="shared" si="1"/>
        <v>1.2999999999999998</v>
      </c>
      <c r="F9" s="65">
        <v>3.5</v>
      </c>
      <c r="G9" s="12"/>
      <c r="H9" s="57" t="s">
        <v>72</v>
      </c>
      <c r="I9" s="14"/>
    </row>
    <row r="10" spans="1:10" ht="16.2">
      <c r="A10" s="32">
        <f t="shared" si="0"/>
        <v>6</v>
      </c>
      <c r="B10" s="33" t="s">
        <v>16</v>
      </c>
      <c r="C10" s="33" t="s">
        <v>6</v>
      </c>
      <c r="D10" s="33" t="s">
        <v>10</v>
      </c>
      <c r="E10" s="82">
        <f t="shared" si="1"/>
        <v>0.29999999999999982</v>
      </c>
      <c r="F10" s="82">
        <v>3.8</v>
      </c>
      <c r="G10" s="15"/>
      <c r="H10" s="58"/>
      <c r="I10" s="16"/>
    </row>
    <row r="11" spans="1:10" ht="16.2">
      <c r="A11" s="29">
        <f t="shared" si="0"/>
        <v>7</v>
      </c>
      <c r="B11" s="30" t="s">
        <v>28</v>
      </c>
      <c r="C11" s="30" t="s">
        <v>15</v>
      </c>
      <c r="D11" s="30" t="s">
        <v>67</v>
      </c>
      <c r="E11" s="65">
        <f t="shared" si="1"/>
        <v>0.20000000000000018</v>
      </c>
      <c r="F11" s="65">
        <v>4</v>
      </c>
      <c r="G11" s="12"/>
      <c r="H11" s="59" t="s">
        <v>73</v>
      </c>
      <c r="I11" s="14"/>
    </row>
    <row r="12" spans="1:10" ht="32.4">
      <c r="A12" s="66">
        <f t="shared" si="0"/>
        <v>8</v>
      </c>
      <c r="B12" s="67" t="s">
        <v>94</v>
      </c>
      <c r="C12" s="68" t="s">
        <v>9</v>
      </c>
      <c r="D12" s="88" t="s">
        <v>66</v>
      </c>
      <c r="E12" s="44">
        <f t="shared" si="1"/>
        <v>5.3000000000000007</v>
      </c>
      <c r="F12" s="44">
        <v>9.3000000000000007</v>
      </c>
      <c r="G12" s="69"/>
      <c r="H12" s="70" t="s">
        <v>90</v>
      </c>
      <c r="I12" s="89"/>
    </row>
    <row r="13" spans="1:10" ht="16.2">
      <c r="A13" s="29">
        <f t="shared" si="0"/>
        <v>9</v>
      </c>
      <c r="B13" s="30" t="s">
        <v>18</v>
      </c>
      <c r="C13" s="30" t="s">
        <v>64</v>
      </c>
      <c r="D13" s="31" t="s">
        <v>17</v>
      </c>
      <c r="E13" s="65">
        <f t="shared" si="1"/>
        <v>1</v>
      </c>
      <c r="F13" s="65">
        <v>10.3</v>
      </c>
      <c r="G13" s="12"/>
      <c r="H13" s="59" t="s">
        <v>74</v>
      </c>
      <c r="I13" s="14"/>
    </row>
    <row r="14" spans="1:10" s="19" customFormat="1" ht="16.2">
      <c r="A14" s="34">
        <f t="shared" si="0"/>
        <v>10</v>
      </c>
      <c r="B14" s="30" t="s">
        <v>18</v>
      </c>
      <c r="C14" s="30" t="s">
        <v>6</v>
      </c>
      <c r="D14" s="30" t="s">
        <v>65</v>
      </c>
      <c r="E14" s="65">
        <f t="shared" si="1"/>
        <v>1.6999999999999993</v>
      </c>
      <c r="F14" s="65">
        <v>12</v>
      </c>
      <c r="G14" s="12"/>
      <c r="H14" s="57"/>
      <c r="I14" s="14"/>
      <c r="J14" s="106"/>
    </row>
    <row r="15" spans="1:10" ht="16.2">
      <c r="A15" s="29">
        <f t="shared" si="0"/>
        <v>11</v>
      </c>
      <c r="B15" s="30" t="s">
        <v>19</v>
      </c>
      <c r="C15" s="30" t="s">
        <v>8</v>
      </c>
      <c r="D15" s="30" t="s">
        <v>21</v>
      </c>
      <c r="E15" s="65">
        <f t="shared" si="1"/>
        <v>1.5</v>
      </c>
      <c r="F15" s="65">
        <v>13.5</v>
      </c>
      <c r="G15" s="12"/>
      <c r="H15" s="57" t="s">
        <v>75</v>
      </c>
      <c r="I15" s="14"/>
    </row>
    <row r="16" spans="1:10" ht="16.2">
      <c r="A16" s="29">
        <v>12</v>
      </c>
      <c r="B16" s="30" t="s">
        <v>20</v>
      </c>
      <c r="C16" s="30" t="s">
        <v>8</v>
      </c>
      <c r="D16" s="30" t="s">
        <v>21</v>
      </c>
      <c r="E16" s="65">
        <f t="shared" si="1"/>
        <v>2.3000000000000007</v>
      </c>
      <c r="F16" s="65">
        <v>15.8</v>
      </c>
      <c r="G16" s="12"/>
      <c r="H16" s="59"/>
      <c r="I16" s="14"/>
    </row>
    <row r="17" spans="1:10" ht="16.2">
      <c r="A17" s="34">
        <f t="shared" si="0"/>
        <v>13</v>
      </c>
      <c r="B17" s="30" t="s">
        <v>22</v>
      </c>
      <c r="C17" s="30" t="s">
        <v>6</v>
      </c>
      <c r="D17" s="30" t="s">
        <v>23</v>
      </c>
      <c r="E17" s="65">
        <f t="shared" si="1"/>
        <v>0.5</v>
      </c>
      <c r="F17" s="65">
        <v>16.3</v>
      </c>
      <c r="G17" s="12"/>
      <c r="H17" s="57"/>
      <c r="I17" s="17"/>
    </row>
    <row r="18" spans="1:10" s="19" customFormat="1" ht="16.2">
      <c r="A18" s="34">
        <f t="shared" si="0"/>
        <v>14</v>
      </c>
      <c r="B18" s="30" t="s">
        <v>101</v>
      </c>
      <c r="C18" s="30" t="s">
        <v>6</v>
      </c>
      <c r="D18" s="30" t="s">
        <v>24</v>
      </c>
      <c r="E18" s="65">
        <f t="shared" si="1"/>
        <v>12.3</v>
      </c>
      <c r="F18" s="65">
        <v>28.6</v>
      </c>
      <c r="G18" s="12"/>
      <c r="H18" s="57"/>
      <c r="I18" s="17"/>
      <c r="J18" s="106"/>
    </row>
    <row r="19" spans="1:10" ht="16.2">
      <c r="A19" s="34">
        <f t="shared" si="0"/>
        <v>15</v>
      </c>
      <c r="B19" s="30" t="s">
        <v>25</v>
      </c>
      <c r="C19" s="30" t="s">
        <v>15</v>
      </c>
      <c r="D19" s="30" t="s">
        <v>26</v>
      </c>
      <c r="E19" s="65">
        <f t="shared" si="1"/>
        <v>1.2999999999999972</v>
      </c>
      <c r="F19" s="65">
        <v>29.9</v>
      </c>
      <c r="G19" s="12"/>
      <c r="H19" s="57"/>
      <c r="I19" s="17"/>
    </row>
    <row r="20" spans="1:10" ht="16.2">
      <c r="A20" s="29">
        <f t="shared" si="0"/>
        <v>16</v>
      </c>
      <c r="B20" s="30" t="s">
        <v>27</v>
      </c>
      <c r="C20" s="30" t="s">
        <v>6</v>
      </c>
      <c r="D20" s="30" t="s">
        <v>26</v>
      </c>
      <c r="E20" s="65">
        <f t="shared" si="1"/>
        <v>4.1000000000000014</v>
      </c>
      <c r="F20" s="65">
        <v>34</v>
      </c>
      <c r="G20" s="12"/>
      <c r="H20" s="57"/>
      <c r="I20" s="17"/>
    </row>
    <row r="21" spans="1:10" ht="16.2">
      <c r="A21" s="34">
        <f>A20+1</f>
        <v>17</v>
      </c>
      <c r="B21" s="35" t="s">
        <v>29</v>
      </c>
      <c r="C21" s="30" t="s">
        <v>15</v>
      </c>
      <c r="D21" s="30" t="s">
        <v>30</v>
      </c>
      <c r="E21" s="65">
        <f>F21-F20</f>
        <v>1.2000000000000028</v>
      </c>
      <c r="F21" s="65">
        <v>35.200000000000003</v>
      </c>
      <c r="G21" s="12"/>
      <c r="H21" s="60"/>
      <c r="I21" s="18"/>
    </row>
    <row r="22" spans="1:10" ht="16.2">
      <c r="A22" s="29">
        <f t="shared" si="0"/>
        <v>18</v>
      </c>
      <c r="B22" s="30" t="s">
        <v>31</v>
      </c>
      <c r="C22" s="30" t="s">
        <v>6</v>
      </c>
      <c r="D22" s="30" t="s">
        <v>26</v>
      </c>
      <c r="E22" s="65">
        <f t="shared" si="1"/>
        <v>2.3999999999999986</v>
      </c>
      <c r="F22" s="65">
        <v>37.6</v>
      </c>
      <c r="G22" s="12"/>
      <c r="H22" s="59"/>
      <c r="I22" s="14"/>
    </row>
    <row r="23" spans="1:10" ht="16.2">
      <c r="A23" s="29">
        <f t="shared" si="0"/>
        <v>19</v>
      </c>
      <c r="B23" s="30" t="s">
        <v>32</v>
      </c>
      <c r="C23" s="30" t="s">
        <v>15</v>
      </c>
      <c r="D23" s="30" t="s">
        <v>26</v>
      </c>
      <c r="E23" s="65">
        <f t="shared" si="1"/>
        <v>6.3999999999999986</v>
      </c>
      <c r="F23" s="65">
        <v>44</v>
      </c>
      <c r="G23" s="12"/>
      <c r="H23" s="59"/>
      <c r="I23" s="17"/>
    </row>
    <row r="24" spans="1:10" ht="16.2">
      <c r="A24" s="29">
        <f t="shared" si="0"/>
        <v>20</v>
      </c>
      <c r="B24" s="30" t="s">
        <v>34</v>
      </c>
      <c r="C24" s="30" t="s">
        <v>15</v>
      </c>
      <c r="D24" s="30" t="s">
        <v>33</v>
      </c>
      <c r="E24" s="65">
        <f t="shared" si="1"/>
        <v>5.2000000000000028</v>
      </c>
      <c r="F24" s="65">
        <v>49.2</v>
      </c>
      <c r="G24" s="12"/>
      <c r="H24" s="57" t="s">
        <v>76</v>
      </c>
      <c r="I24" s="14"/>
    </row>
    <row r="25" spans="1:10" ht="37.799999999999997">
      <c r="A25" s="66">
        <f t="shared" si="0"/>
        <v>21</v>
      </c>
      <c r="B25" s="72" t="s">
        <v>106</v>
      </c>
      <c r="C25" s="73"/>
      <c r="D25" s="73"/>
      <c r="E25" s="44">
        <f t="shared" si="1"/>
        <v>1.1999999999999957</v>
      </c>
      <c r="F25" s="44">
        <v>50.4</v>
      </c>
      <c r="G25" s="69"/>
      <c r="H25" s="70" t="s">
        <v>107</v>
      </c>
      <c r="I25" s="87"/>
    </row>
    <row r="26" spans="1:10" ht="16.2">
      <c r="A26" s="29">
        <f t="shared" si="0"/>
        <v>22</v>
      </c>
      <c r="B26" s="35" t="s">
        <v>35</v>
      </c>
      <c r="C26" s="35" t="s">
        <v>15</v>
      </c>
      <c r="D26" s="35" t="s">
        <v>33</v>
      </c>
      <c r="E26" s="65">
        <f t="shared" si="1"/>
        <v>0.10000000000000142</v>
      </c>
      <c r="F26" s="65">
        <v>50.5</v>
      </c>
      <c r="G26" s="12"/>
      <c r="H26" s="59"/>
      <c r="I26" s="14"/>
    </row>
    <row r="27" spans="1:10" s="19" customFormat="1" ht="16.2">
      <c r="A27" s="29">
        <f t="shared" si="0"/>
        <v>23</v>
      </c>
      <c r="B27" s="30" t="s">
        <v>5</v>
      </c>
      <c r="C27" s="30" t="s">
        <v>8</v>
      </c>
      <c r="D27" s="30" t="s">
        <v>33</v>
      </c>
      <c r="E27" s="65">
        <f t="shared" si="1"/>
        <v>21.200000000000003</v>
      </c>
      <c r="F27" s="65">
        <v>71.7</v>
      </c>
      <c r="G27" s="12"/>
      <c r="H27" s="57"/>
      <c r="I27" s="14"/>
      <c r="J27" s="106"/>
    </row>
    <row r="28" spans="1:10" s="19" customFormat="1" ht="16.2">
      <c r="A28" s="29">
        <f t="shared" si="0"/>
        <v>24</v>
      </c>
      <c r="B28" s="35" t="s">
        <v>99</v>
      </c>
      <c r="C28" s="35" t="s">
        <v>6</v>
      </c>
      <c r="D28" s="35" t="s">
        <v>100</v>
      </c>
      <c r="E28" s="65">
        <f t="shared" si="1"/>
        <v>0.39999999999999147</v>
      </c>
      <c r="F28" s="65">
        <v>72.099999999999994</v>
      </c>
      <c r="G28" s="12"/>
      <c r="H28" s="57" t="s">
        <v>152</v>
      </c>
      <c r="I28" s="14"/>
      <c r="J28" s="106"/>
    </row>
    <row r="29" spans="1:10" ht="16.2">
      <c r="A29" s="29">
        <f t="shared" si="0"/>
        <v>25</v>
      </c>
      <c r="B29" s="35" t="s">
        <v>36</v>
      </c>
      <c r="C29" s="35" t="s">
        <v>15</v>
      </c>
      <c r="D29" s="35" t="s">
        <v>33</v>
      </c>
      <c r="E29" s="65">
        <f t="shared" si="1"/>
        <v>10.400000000000006</v>
      </c>
      <c r="F29" s="65">
        <v>82.5</v>
      </c>
      <c r="G29" s="12"/>
      <c r="H29" s="59"/>
      <c r="I29" s="14"/>
    </row>
    <row r="30" spans="1:10" ht="16.2">
      <c r="A30" s="34">
        <f t="shared" si="0"/>
        <v>26</v>
      </c>
      <c r="B30" s="35" t="s">
        <v>37</v>
      </c>
      <c r="C30" s="35" t="s">
        <v>15</v>
      </c>
      <c r="D30" s="35" t="s">
        <v>70</v>
      </c>
      <c r="E30" s="65">
        <f t="shared" si="1"/>
        <v>8.0999999999999943</v>
      </c>
      <c r="F30" s="65">
        <v>90.6</v>
      </c>
      <c r="G30" s="12"/>
      <c r="H30" s="60" t="s">
        <v>77</v>
      </c>
      <c r="I30" s="14"/>
    </row>
    <row r="31" spans="1:10" ht="16.2">
      <c r="A31" s="34">
        <f t="shared" si="0"/>
        <v>27</v>
      </c>
      <c r="B31" s="35" t="s">
        <v>38</v>
      </c>
      <c r="C31" s="35" t="s">
        <v>6</v>
      </c>
      <c r="D31" s="35" t="s">
        <v>33</v>
      </c>
      <c r="E31" s="65">
        <f t="shared" ref="E31:E65" si="2">F31-F30</f>
        <v>0.40000000000000568</v>
      </c>
      <c r="F31" s="65">
        <v>91</v>
      </c>
      <c r="G31" s="20"/>
      <c r="H31" s="60" t="s">
        <v>78</v>
      </c>
      <c r="I31" s="18"/>
    </row>
    <row r="32" spans="1:10" ht="41.25" customHeight="1">
      <c r="A32" s="71">
        <f t="shared" si="0"/>
        <v>28</v>
      </c>
      <c r="B32" s="72" t="s">
        <v>103</v>
      </c>
      <c r="C32" s="73" t="s">
        <v>9</v>
      </c>
      <c r="D32" s="73" t="s">
        <v>33</v>
      </c>
      <c r="E32" s="44">
        <f t="shared" si="2"/>
        <v>15.5</v>
      </c>
      <c r="F32" s="44">
        <v>106.5</v>
      </c>
      <c r="G32" s="74"/>
      <c r="H32" s="75" t="s">
        <v>79</v>
      </c>
      <c r="I32" s="76" t="s">
        <v>146</v>
      </c>
    </row>
    <row r="33" spans="1:11" ht="16.2">
      <c r="A33" s="34">
        <f t="shared" si="0"/>
        <v>29</v>
      </c>
      <c r="B33" s="35" t="s">
        <v>39</v>
      </c>
      <c r="C33" s="35" t="s">
        <v>15</v>
      </c>
      <c r="D33" s="35" t="s">
        <v>40</v>
      </c>
      <c r="E33" s="65">
        <f t="shared" si="2"/>
        <v>0.59999999999999432</v>
      </c>
      <c r="F33" s="65">
        <v>107.1</v>
      </c>
      <c r="G33" s="20"/>
      <c r="H33" s="61"/>
      <c r="I33" s="21"/>
    </row>
    <row r="34" spans="1:11" s="19" customFormat="1" ht="16.2">
      <c r="A34" s="34">
        <f t="shared" si="0"/>
        <v>30</v>
      </c>
      <c r="B34" s="35" t="s">
        <v>102</v>
      </c>
      <c r="C34" s="35" t="s">
        <v>41</v>
      </c>
      <c r="D34" s="86" t="s">
        <v>42</v>
      </c>
      <c r="E34" s="65">
        <f t="shared" si="2"/>
        <v>6.2999999999999972</v>
      </c>
      <c r="F34" s="65">
        <v>113.39999999999999</v>
      </c>
      <c r="G34" s="20"/>
      <c r="H34" s="60" t="s">
        <v>80</v>
      </c>
      <c r="I34" s="18"/>
      <c r="J34" s="106"/>
    </row>
    <row r="35" spans="1:11" s="19" customFormat="1" ht="16.2">
      <c r="A35" s="34">
        <f t="shared" si="0"/>
        <v>31</v>
      </c>
      <c r="B35" s="35" t="s">
        <v>43</v>
      </c>
      <c r="C35" s="35" t="s">
        <v>9</v>
      </c>
      <c r="D35" s="35" t="s">
        <v>45</v>
      </c>
      <c r="E35" s="65">
        <f t="shared" si="2"/>
        <v>13.100000000000009</v>
      </c>
      <c r="F35" s="65">
        <v>126.5</v>
      </c>
      <c r="G35" s="20"/>
      <c r="H35" s="61" t="s">
        <v>81</v>
      </c>
      <c r="I35" s="18"/>
      <c r="J35" s="105"/>
    </row>
    <row r="36" spans="1:11" s="19" customFormat="1" ht="16.2">
      <c r="A36" s="34">
        <f t="shared" si="0"/>
        <v>32</v>
      </c>
      <c r="B36" s="35" t="s">
        <v>44</v>
      </c>
      <c r="C36" s="35" t="s">
        <v>6</v>
      </c>
      <c r="D36" s="35" t="s">
        <v>45</v>
      </c>
      <c r="E36" s="65">
        <f t="shared" si="2"/>
        <v>0.79999999999999716</v>
      </c>
      <c r="F36" s="65">
        <v>127.3</v>
      </c>
      <c r="G36" s="20"/>
      <c r="H36" s="61" t="s">
        <v>82</v>
      </c>
      <c r="I36" s="18"/>
      <c r="J36" s="105"/>
    </row>
    <row r="37" spans="1:11" s="19" customFormat="1" ht="16.2">
      <c r="A37" s="34">
        <f t="shared" si="0"/>
        <v>33</v>
      </c>
      <c r="B37" s="35" t="s">
        <v>46</v>
      </c>
      <c r="C37" s="35" t="s">
        <v>15</v>
      </c>
      <c r="D37" s="35" t="s">
        <v>47</v>
      </c>
      <c r="E37" s="65">
        <f t="shared" si="2"/>
        <v>9.9999999999994316E-2</v>
      </c>
      <c r="F37" s="65">
        <v>127.39999999999999</v>
      </c>
      <c r="G37" s="20"/>
      <c r="H37" s="60" t="s">
        <v>83</v>
      </c>
      <c r="I37" s="18"/>
      <c r="J37" s="105"/>
    </row>
    <row r="38" spans="1:11" s="19" customFormat="1" ht="16.2">
      <c r="A38" s="34">
        <f t="shared" si="0"/>
        <v>34</v>
      </c>
      <c r="B38" s="35" t="s">
        <v>48</v>
      </c>
      <c r="C38" s="35" t="s">
        <v>15</v>
      </c>
      <c r="D38" s="35" t="s">
        <v>49</v>
      </c>
      <c r="E38" s="65">
        <f t="shared" si="2"/>
        <v>3.7000000000000313</v>
      </c>
      <c r="F38" s="65">
        <v>131.10000000000002</v>
      </c>
      <c r="G38" s="20"/>
      <c r="H38" s="61"/>
      <c r="I38" s="18"/>
      <c r="J38" s="105"/>
    </row>
    <row r="39" spans="1:11" s="19" customFormat="1" ht="16.2">
      <c r="A39" s="34">
        <f t="shared" si="0"/>
        <v>35</v>
      </c>
      <c r="B39" s="35" t="s">
        <v>50</v>
      </c>
      <c r="C39" s="35" t="s">
        <v>51</v>
      </c>
      <c r="D39" s="35" t="s">
        <v>52</v>
      </c>
      <c r="E39" s="65">
        <f t="shared" si="2"/>
        <v>2.6999999999999886</v>
      </c>
      <c r="F39" s="65">
        <v>133.80000000000001</v>
      </c>
      <c r="G39" s="20"/>
      <c r="H39" s="61" t="s">
        <v>84</v>
      </c>
      <c r="I39" s="18"/>
      <c r="J39" s="106"/>
    </row>
    <row r="40" spans="1:11" s="19" customFormat="1" ht="16.2">
      <c r="A40" s="34">
        <f t="shared" si="0"/>
        <v>36</v>
      </c>
      <c r="B40" s="35" t="s">
        <v>114</v>
      </c>
      <c r="C40" s="35" t="s">
        <v>51</v>
      </c>
      <c r="D40" s="35" t="s">
        <v>115</v>
      </c>
      <c r="E40" s="65">
        <f t="shared" si="2"/>
        <v>4.5999999999999943</v>
      </c>
      <c r="F40" s="65">
        <v>138.4</v>
      </c>
      <c r="G40" s="20"/>
      <c r="H40" s="61"/>
      <c r="I40" s="18"/>
      <c r="J40" s="106"/>
    </row>
    <row r="41" spans="1:11" s="19" customFormat="1" ht="25.2">
      <c r="A41" s="34">
        <f t="shared" si="0"/>
        <v>37</v>
      </c>
      <c r="B41" s="35" t="s">
        <v>44</v>
      </c>
      <c r="C41" s="35" t="s">
        <v>8</v>
      </c>
      <c r="D41" s="35" t="s">
        <v>119</v>
      </c>
      <c r="E41" s="65">
        <f t="shared" si="2"/>
        <v>3.6999999999999886</v>
      </c>
      <c r="F41" s="65">
        <v>142.1</v>
      </c>
      <c r="G41" s="20"/>
      <c r="H41" s="60" t="s">
        <v>116</v>
      </c>
      <c r="I41" s="18"/>
      <c r="J41" s="106"/>
    </row>
    <row r="42" spans="1:11" s="19" customFormat="1" ht="25.2">
      <c r="A42" s="71">
        <f t="shared" si="0"/>
        <v>38</v>
      </c>
      <c r="B42" s="73" t="s">
        <v>117</v>
      </c>
      <c r="C42" s="73" t="s">
        <v>9</v>
      </c>
      <c r="D42" s="73" t="s">
        <v>120</v>
      </c>
      <c r="E42" s="44">
        <f t="shared" si="2"/>
        <v>3.5999999999999943</v>
      </c>
      <c r="F42" s="44">
        <v>145.69999999999999</v>
      </c>
      <c r="G42" s="74"/>
      <c r="H42" s="77" t="s">
        <v>118</v>
      </c>
      <c r="I42" s="78" t="s">
        <v>147</v>
      </c>
      <c r="J42" s="105"/>
    </row>
    <row r="43" spans="1:11" s="19" customFormat="1" ht="16.2">
      <c r="A43" s="99">
        <f t="shared" si="0"/>
        <v>39</v>
      </c>
      <c r="B43" s="100" t="s">
        <v>121</v>
      </c>
      <c r="C43" s="100" t="s">
        <v>6</v>
      </c>
      <c r="D43" s="100" t="s">
        <v>53</v>
      </c>
      <c r="E43" s="101">
        <f t="shared" si="2"/>
        <v>8.4000000000000057</v>
      </c>
      <c r="F43" s="101">
        <v>154.1</v>
      </c>
      <c r="G43" s="102"/>
      <c r="H43" s="103"/>
      <c r="I43" s="104"/>
      <c r="J43" s="105"/>
    </row>
    <row r="44" spans="1:11" s="19" customFormat="1" ht="16.2">
      <c r="A44" s="34">
        <f t="shared" si="0"/>
        <v>40</v>
      </c>
      <c r="B44" s="35" t="s">
        <v>54</v>
      </c>
      <c r="C44" s="35" t="s">
        <v>15</v>
      </c>
      <c r="D44" s="35" t="s">
        <v>55</v>
      </c>
      <c r="E44" s="65">
        <f t="shared" si="2"/>
        <v>0.70000000000001705</v>
      </c>
      <c r="F44" s="65">
        <v>154.80000000000001</v>
      </c>
      <c r="G44" s="20"/>
      <c r="H44" s="61"/>
      <c r="I44" s="18"/>
      <c r="J44" s="105"/>
    </row>
    <row r="45" spans="1:11" s="19" customFormat="1" ht="16.2">
      <c r="A45" s="34">
        <f t="shared" si="0"/>
        <v>41</v>
      </c>
      <c r="B45" s="35" t="s">
        <v>57</v>
      </c>
      <c r="C45" s="35" t="s">
        <v>51</v>
      </c>
      <c r="D45" s="35" t="s">
        <v>58</v>
      </c>
      <c r="E45" s="65">
        <f t="shared" si="2"/>
        <v>8.0999999999999659</v>
      </c>
      <c r="F45" s="65">
        <v>162.89999999999998</v>
      </c>
      <c r="G45" s="20"/>
      <c r="H45" s="61" t="s">
        <v>85</v>
      </c>
      <c r="I45" s="18"/>
      <c r="J45" s="105"/>
      <c r="K45" s="110"/>
    </row>
    <row r="46" spans="1:11" s="19" customFormat="1" ht="16.2">
      <c r="A46" s="34">
        <f t="shared" si="0"/>
        <v>42</v>
      </c>
      <c r="B46" s="30" t="s">
        <v>18</v>
      </c>
      <c r="C46" s="35" t="s">
        <v>51</v>
      </c>
      <c r="D46" s="35" t="s">
        <v>58</v>
      </c>
      <c r="E46" s="65">
        <f>F46-F45</f>
        <v>0.10000000000002274</v>
      </c>
      <c r="F46" s="65">
        <v>163</v>
      </c>
      <c r="G46" s="20"/>
      <c r="H46" s="60"/>
      <c r="I46" s="18"/>
      <c r="J46" s="105"/>
      <c r="K46" s="110"/>
    </row>
    <row r="47" spans="1:11" s="19" customFormat="1" ht="32.4">
      <c r="A47" s="90">
        <f t="shared" si="0"/>
        <v>43</v>
      </c>
      <c r="B47" s="67" t="s">
        <v>104</v>
      </c>
      <c r="C47" s="73" t="s">
        <v>9</v>
      </c>
      <c r="D47" s="73" t="s">
        <v>58</v>
      </c>
      <c r="E47" s="44">
        <f>F47-F46</f>
        <v>2.3999999999999773</v>
      </c>
      <c r="F47" s="44">
        <v>165.39999999999998</v>
      </c>
      <c r="G47" s="74"/>
      <c r="H47" s="77" t="s">
        <v>96</v>
      </c>
      <c r="I47" s="78"/>
      <c r="J47" s="105"/>
      <c r="K47" s="110"/>
    </row>
    <row r="48" spans="1:11" s="19" customFormat="1" ht="16.2">
      <c r="A48" s="34">
        <f t="shared" si="0"/>
        <v>44</v>
      </c>
      <c r="B48" s="30" t="s">
        <v>59</v>
      </c>
      <c r="C48" s="35" t="s">
        <v>9</v>
      </c>
      <c r="D48" s="35" t="s">
        <v>58</v>
      </c>
      <c r="E48" s="65">
        <f>F48-F47</f>
        <v>0.30000000000001137</v>
      </c>
      <c r="F48" s="65">
        <v>165.7</v>
      </c>
      <c r="G48" s="20"/>
      <c r="H48" s="60" t="s">
        <v>86</v>
      </c>
      <c r="I48" s="18"/>
      <c r="J48" s="105"/>
      <c r="K48" s="110"/>
    </row>
    <row r="49" spans="1:11" s="19" customFormat="1" ht="16.2">
      <c r="A49" s="34">
        <f t="shared" si="0"/>
        <v>45</v>
      </c>
      <c r="B49" s="35" t="s">
        <v>87</v>
      </c>
      <c r="C49" s="35" t="s">
        <v>15</v>
      </c>
      <c r="D49" s="35" t="s">
        <v>58</v>
      </c>
      <c r="E49" s="65">
        <f t="shared" si="2"/>
        <v>0.5</v>
      </c>
      <c r="F49" s="65">
        <v>166.2</v>
      </c>
      <c r="G49" s="20"/>
      <c r="H49" s="61"/>
      <c r="I49" s="18"/>
      <c r="J49" s="105"/>
      <c r="K49" s="110"/>
    </row>
    <row r="50" spans="1:11" s="19" customFormat="1" ht="16.2">
      <c r="A50" s="34">
        <f t="shared" si="0"/>
        <v>46</v>
      </c>
      <c r="B50" s="35" t="s">
        <v>60</v>
      </c>
      <c r="C50" s="35" t="s">
        <v>6</v>
      </c>
      <c r="D50" s="35" t="s">
        <v>58</v>
      </c>
      <c r="E50" s="65">
        <f t="shared" si="2"/>
        <v>0.5</v>
      </c>
      <c r="F50" s="65">
        <v>166.7</v>
      </c>
      <c r="G50" s="20"/>
      <c r="H50" s="61" t="s">
        <v>88</v>
      </c>
      <c r="I50" s="18"/>
      <c r="J50" s="105"/>
      <c r="K50" s="110"/>
    </row>
    <row r="51" spans="1:11" s="19" customFormat="1" ht="25.2">
      <c r="A51" s="34">
        <f t="shared" si="0"/>
        <v>47</v>
      </c>
      <c r="B51" s="35" t="s">
        <v>61</v>
      </c>
      <c r="C51" s="35" t="s">
        <v>15</v>
      </c>
      <c r="D51" s="35" t="s">
        <v>56</v>
      </c>
      <c r="E51" s="65">
        <f t="shared" si="2"/>
        <v>3.1999999999999886</v>
      </c>
      <c r="F51" s="65">
        <v>169.89999999999998</v>
      </c>
      <c r="G51" s="20"/>
      <c r="H51" s="60" t="s">
        <v>89</v>
      </c>
      <c r="I51" s="18"/>
      <c r="J51" s="105"/>
      <c r="K51" s="110"/>
    </row>
    <row r="52" spans="1:11" s="19" customFormat="1" ht="25.2">
      <c r="A52" s="34">
        <f t="shared" si="0"/>
        <v>48</v>
      </c>
      <c r="B52" s="85" t="s">
        <v>98</v>
      </c>
      <c r="C52" s="85" t="s">
        <v>8</v>
      </c>
      <c r="D52" s="85" t="s">
        <v>62</v>
      </c>
      <c r="E52" s="65">
        <f t="shared" si="2"/>
        <v>5.0000000000000284</v>
      </c>
      <c r="F52" s="65">
        <v>174.9</v>
      </c>
      <c r="G52" s="20"/>
      <c r="H52" s="60" t="s">
        <v>136</v>
      </c>
      <c r="I52" s="18"/>
      <c r="J52" s="105"/>
      <c r="K52" s="110"/>
    </row>
    <row r="53" spans="1:11" s="19" customFormat="1" ht="16.2">
      <c r="A53" s="34">
        <f t="shared" si="0"/>
        <v>49</v>
      </c>
      <c r="B53" s="85" t="s">
        <v>122</v>
      </c>
      <c r="C53" s="85" t="s">
        <v>6</v>
      </c>
      <c r="D53" s="85" t="s">
        <v>123</v>
      </c>
      <c r="E53" s="65">
        <f t="shared" si="2"/>
        <v>8.9000000000000057</v>
      </c>
      <c r="F53" s="65">
        <v>183.8</v>
      </c>
      <c r="G53" s="20"/>
      <c r="H53" s="60" t="s">
        <v>137</v>
      </c>
      <c r="I53" s="18"/>
      <c r="J53" s="105"/>
    </row>
    <row r="54" spans="1:11" s="19" customFormat="1" ht="16.2">
      <c r="A54" s="34">
        <f t="shared" si="0"/>
        <v>50</v>
      </c>
      <c r="B54" s="85" t="s">
        <v>122</v>
      </c>
      <c r="C54" s="85" t="s">
        <v>6</v>
      </c>
      <c r="D54" s="85" t="s">
        <v>123</v>
      </c>
      <c r="E54" s="65">
        <f t="shared" si="2"/>
        <v>2.0999999999999943</v>
      </c>
      <c r="F54" s="65">
        <v>185.9</v>
      </c>
      <c r="G54" s="20"/>
      <c r="H54" s="60" t="s">
        <v>138</v>
      </c>
      <c r="I54" s="18"/>
      <c r="J54" s="105"/>
    </row>
    <row r="55" spans="1:11" s="112" customFormat="1" ht="36">
      <c r="A55" s="71">
        <f t="shared" si="0"/>
        <v>51</v>
      </c>
      <c r="B55" s="114" t="s">
        <v>144</v>
      </c>
      <c r="C55" s="115" t="s">
        <v>9</v>
      </c>
      <c r="D55" s="115" t="s">
        <v>123</v>
      </c>
      <c r="E55" s="44">
        <f t="shared" si="2"/>
        <v>0.40000000000000568</v>
      </c>
      <c r="F55" s="44">
        <v>186.3</v>
      </c>
      <c r="G55" s="74"/>
      <c r="H55" s="77" t="s">
        <v>153</v>
      </c>
      <c r="I55" s="78"/>
      <c r="J55" s="111"/>
    </row>
    <row r="56" spans="1:11" s="19" customFormat="1" ht="18">
      <c r="A56" s="34">
        <f t="shared" si="0"/>
        <v>52</v>
      </c>
      <c r="B56" s="113" t="s">
        <v>124</v>
      </c>
      <c r="C56" s="113" t="s">
        <v>6</v>
      </c>
      <c r="D56" s="113" t="s">
        <v>62</v>
      </c>
      <c r="E56" s="65">
        <f t="shared" si="2"/>
        <v>1</v>
      </c>
      <c r="F56" s="83">
        <v>187.3</v>
      </c>
      <c r="G56" s="20"/>
      <c r="H56" s="60"/>
      <c r="I56" s="18"/>
      <c r="J56" s="105"/>
    </row>
    <row r="57" spans="1:11" s="19" customFormat="1" ht="18">
      <c r="A57" s="34">
        <f t="shared" si="0"/>
        <v>53</v>
      </c>
      <c r="B57" s="113" t="s">
        <v>125</v>
      </c>
      <c r="C57" s="113" t="s">
        <v>6</v>
      </c>
      <c r="D57" s="113" t="s">
        <v>126</v>
      </c>
      <c r="E57" s="65">
        <f t="shared" si="2"/>
        <v>1.0999999999999943</v>
      </c>
      <c r="F57" s="83">
        <v>188.4</v>
      </c>
      <c r="G57" s="20"/>
      <c r="H57" s="60" t="s">
        <v>139</v>
      </c>
      <c r="I57" s="18"/>
      <c r="J57" s="105"/>
    </row>
    <row r="58" spans="1:11" s="19" customFormat="1" ht="25.2">
      <c r="A58" s="34">
        <f t="shared" si="0"/>
        <v>54</v>
      </c>
      <c r="B58" s="113" t="s">
        <v>127</v>
      </c>
      <c r="C58" s="113" t="s">
        <v>9</v>
      </c>
      <c r="D58" s="113" t="s">
        <v>128</v>
      </c>
      <c r="E58" s="65">
        <f t="shared" si="2"/>
        <v>3.5999999999999943</v>
      </c>
      <c r="F58" s="83">
        <v>192</v>
      </c>
      <c r="G58" s="20"/>
      <c r="H58" s="60" t="s">
        <v>140</v>
      </c>
      <c r="I58" s="18"/>
      <c r="J58" s="105"/>
    </row>
    <row r="59" spans="1:11" s="19" customFormat="1" ht="18">
      <c r="A59" s="34">
        <f t="shared" si="0"/>
        <v>55</v>
      </c>
      <c r="B59" s="113" t="s">
        <v>129</v>
      </c>
      <c r="C59" s="113" t="s">
        <v>8</v>
      </c>
      <c r="D59" s="113" t="s">
        <v>10</v>
      </c>
      <c r="E59" s="65">
        <f t="shared" si="2"/>
        <v>4.6999999999999886</v>
      </c>
      <c r="F59" s="83">
        <v>196.7</v>
      </c>
      <c r="G59" s="20"/>
      <c r="H59" s="60"/>
      <c r="I59" s="18"/>
      <c r="J59" s="105"/>
    </row>
    <row r="60" spans="1:11" s="19" customFormat="1" ht="18">
      <c r="A60" s="34">
        <f t="shared" si="0"/>
        <v>56</v>
      </c>
      <c r="B60" s="113" t="s">
        <v>130</v>
      </c>
      <c r="C60" s="113" t="s">
        <v>51</v>
      </c>
      <c r="D60" s="113" t="s">
        <v>10</v>
      </c>
      <c r="E60" s="65">
        <f t="shared" si="2"/>
        <v>0.30000000000001137</v>
      </c>
      <c r="F60" s="83">
        <v>197</v>
      </c>
      <c r="G60" s="20"/>
      <c r="H60" s="60" t="s">
        <v>141</v>
      </c>
      <c r="I60" s="18"/>
      <c r="J60" s="105"/>
    </row>
    <row r="61" spans="1:11" s="19" customFormat="1" ht="18">
      <c r="A61" s="34">
        <f t="shared" si="0"/>
        <v>57</v>
      </c>
      <c r="B61" s="113" t="s">
        <v>131</v>
      </c>
      <c r="C61" s="113" t="s">
        <v>15</v>
      </c>
      <c r="D61" s="113" t="s">
        <v>132</v>
      </c>
      <c r="E61" s="65">
        <f t="shared" si="2"/>
        <v>0.59999999999999432</v>
      </c>
      <c r="F61" s="83">
        <v>197.6</v>
      </c>
      <c r="G61" s="20"/>
      <c r="H61" s="61"/>
      <c r="I61" s="18"/>
      <c r="J61" s="105"/>
    </row>
    <row r="62" spans="1:11" s="19" customFormat="1" ht="18">
      <c r="A62" s="34">
        <f t="shared" si="0"/>
        <v>58</v>
      </c>
      <c r="B62" s="113" t="s">
        <v>133</v>
      </c>
      <c r="C62" s="113" t="s">
        <v>8</v>
      </c>
      <c r="D62" s="113" t="s">
        <v>132</v>
      </c>
      <c r="E62" s="65">
        <f t="shared" si="2"/>
        <v>0.90000000000000568</v>
      </c>
      <c r="F62" s="83">
        <v>198.5</v>
      </c>
      <c r="G62" s="20"/>
      <c r="H62" s="61" t="s">
        <v>142</v>
      </c>
      <c r="I62" s="18"/>
      <c r="J62" s="105"/>
    </row>
    <row r="63" spans="1:11" s="19" customFormat="1" ht="18">
      <c r="A63" s="34">
        <f t="shared" si="0"/>
        <v>59</v>
      </c>
      <c r="B63" s="85" t="s">
        <v>125</v>
      </c>
      <c r="C63" s="113" t="s">
        <v>51</v>
      </c>
      <c r="D63" s="113" t="s">
        <v>10</v>
      </c>
      <c r="E63" s="65">
        <f t="shared" si="2"/>
        <v>2.1999999999999886</v>
      </c>
      <c r="F63" s="83">
        <v>200.7</v>
      </c>
      <c r="G63" s="20"/>
      <c r="H63" s="61"/>
      <c r="I63" s="18"/>
      <c r="J63" s="105"/>
    </row>
    <row r="64" spans="1:11" s="19" customFormat="1" ht="18">
      <c r="A64" s="34">
        <f t="shared" si="0"/>
        <v>60</v>
      </c>
      <c r="B64" s="113" t="s">
        <v>98</v>
      </c>
      <c r="C64" s="113" t="s">
        <v>8</v>
      </c>
      <c r="D64" s="113" t="s">
        <v>10</v>
      </c>
      <c r="E64" s="65">
        <f t="shared" si="2"/>
        <v>0.10000000000002274</v>
      </c>
      <c r="F64" s="83">
        <v>200.8</v>
      </c>
      <c r="G64" s="20"/>
      <c r="H64" s="61"/>
      <c r="I64" s="18"/>
      <c r="J64" s="105"/>
    </row>
    <row r="65" spans="1:10" s="19" customFormat="1" ht="25.2">
      <c r="A65" s="71">
        <f t="shared" si="0"/>
        <v>61</v>
      </c>
      <c r="B65" s="114" t="s">
        <v>134</v>
      </c>
      <c r="C65" s="115"/>
      <c r="D65" s="115" t="s">
        <v>10</v>
      </c>
      <c r="E65" s="79">
        <f t="shared" si="2"/>
        <v>9.9999999999994316E-2</v>
      </c>
      <c r="F65" s="84">
        <v>200.9</v>
      </c>
      <c r="G65" s="74"/>
      <c r="H65" s="77" t="s">
        <v>143</v>
      </c>
      <c r="I65" s="78" t="s">
        <v>148</v>
      </c>
      <c r="J65" s="105"/>
    </row>
    <row r="66" spans="1:10" s="19" customFormat="1" ht="9.75" customHeight="1" thickBot="1">
      <c r="A66" s="47"/>
      <c r="B66" s="48"/>
      <c r="C66" s="48"/>
      <c r="D66" s="48"/>
      <c r="E66" s="49"/>
      <c r="F66" s="49"/>
      <c r="G66" s="50"/>
      <c r="H66" s="62"/>
      <c r="I66" s="51"/>
      <c r="J66" s="106"/>
    </row>
    <row r="67" spans="1:10">
      <c r="H67" s="63"/>
      <c r="I67" s="22"/>
    </row>
    <row r="68" spans="1:10">
      <c r="H68" s="63"/>
      <c r="I68" s="22"/>
    </row>
    <row r="69" spans="1:10" s="36" customFormat="1" ht="30">
      <c r="B69" s="36" t="s">
        <v>93</v>
      </c>
      <c r="D69" s="36" t="s">
        <v>95</v>
      </c>
      <c r="F69" s="37"/>
      <c r="H69" s="91" t="s">
        <v>106</v>
      </c>
      <c r="I69" s="38"/>
      <c r="J69" s="107"/>
    </row>
    <row r="70" spans="1:10" s="36" customFormat="1" ht="15">
      <c r="F70" s="37"/>
      <c r="H70" s="40"/>
      <c r="J70" s="107"/>
    </row>
    <row r="71" spans="1:10" s="36" customFormat="1" ht="15">
      <c r="F71" s="37"/>
      <c r="H71" s="64"/>
      <c r="J71" s="107"/>
    </row>
    <row r="72" spans="1:10">
      <c r="E72" s="23"/>
    </row>
    <row r="73" spans="1:10">
      <c r="E73" s="23"/>
    </row>
    <row r="74" spans="1:10">
      <c r="E74" s="23"/>
    </row>
    <row r="75" spans="1:10">
      <c r="E75" s="23"/>
    </row>
    <row r="76" spans="1:10">
      <c r="E76" s="23"/>
    </row>
    <row r="77" spans="1:10">
      <c r="E77" s="23"/>
    </row>
    <row r="78" spans="1:10">
      <c r="E78" s="23"/>
    </row>
    <row r="79" spans="1:10">
      <c r="E79" s="23"/>
    </row>
    <row r="80" spans="1:10">
      <c r="E80" s="23"/>
    </row>
    <row r="81" spans="2:10">
      <c r="E81" s="23"/>
    </row>
    <row r="82" spans="2:10">
      <c r="E82" s="23"/>
    </row>
    <row r="83" spans="2:10">
      <c r="E83" s="23"/>
    </row>
    <row r="84" spans="2:10">
      <c r="E84" s="23"/>
    </row>
    <row r="85" spans="2:10">
      <c r="E85" s="23"/>
    </row>
    <row r="86" spans="2:10">
      <c r="E86" s="23"/>
    </row>
    <row r="87" spans="2:10">
      <c r="E87" s="23"/>
    </row>
    <row r="88" spans="2:10" s="36" customFormat="1" ht="30">
      <c r="B88" s="91" t="s">
        <v>105</v>
      </c>
      <c r="D88" s="36" t="s">
        <v>151</v>
      </c>
      <c r="F88" s="37"/>
      <c r="H88" s="36" t="s">
        <v>149</v>
      </c>
      <c r="J88" s="107"/>
    </row>
    <row r="89" spans="2:10" s="36" customFormat="1" ht="15">
      <c r="D89"/>
      <c r="F89" s="37"/>
      <c r="H89" s="36" t="s">
        <v>150</v>
      </c>
      <c r="J89" s="107"/>
    </row>
    <row r="90" spans="2:10" s="4" customFormat="1" ht="15">
      <c r="B90" s="36"/>
      <c r="F90" s="3"/>
      <c r="H90" s="53"/>
      <c r="J90" s="108"/>
    </row>
    <row r="91" spans="2:10" s="4" customFormat="1">
      <c r="F91" s="3"/>
      <c r="H91" s="53"/>
      <c r="J91" s="108"/>
    </row>
    <row r="92" spans="2:10" s="4" customFormat="1">
      <c r="F92" s="3"/>
      <c r="H92" s="53"/>
      <c r="J92" s="108"/>
    </row>
    <row r="93" spans="2:10" s="4" customFormat="1">
      <c r="F93" s="3"/>
      <c r="H93" s="53"/>
      <c r="J93" s="108"/>
    </row>
    <row r="94" spans="2:10" s="4" customFormat="1">
      <c r="F94" s="3"/>
      <c r="H94" s="53"/>
      <c r="J94" s="108"/>
    </row>
    <row r="95" spans="2:10" s="4" customFormat="1">
      <c r="F95" s="3"/>
      <c r="H95" s="53"/>
      <c r="J95" s="108"/>
    </row>
    <row r="96" spans="2:10" s="4" customFormat="1">
      <c r="F96" s="3"/>
      <c r="H96" s="53"/>
      <c r="J96" s="108"/>
    </row>
    <row r="97" spans="5:10" s="4" customFormat="1">
      <c r="F97" s="3"/>
      <c r="H97" s="53"/>
      <c r="J97" s="108"/>
    </row>
    <row r="98" spans="5:10" s="4" customFormat="1">
      <c r="F98" s="3"/>
      <c r="H98" s="53"/>
      <c r="J98" s="108"/>
    </row>
    <row r="99" spans="5:10" s="4" customFormat="1">
      <c r="F99" s="3"/>
      <c r="H99" s="53"/>
      <c r="J99" s="108"/>
    </row>
    <row r="100" spans="5:10" s="4" customFormat="1">
      <c r="F100" s="3"/>
      <c r="H100" s="53"/>
      <c r="J100" s="108"/>
    </row>
    <row r="101" spans="5:10" s="4" customFormat="1">
      <c r="F101" s="3"/>
      <c r="H101" s="53"/>
      <c r="J101" s="108"/>
    </row>
    <row r="102" spans="5:10" s="4" customFormat="1">
      <c r="F102" s="3"/>
      <c r="H102" s="53"/>
      <c r="J102" s="108"/>
    </row>
    <row r="103" spans="5:10" s="4" customFormat="1">
      <c r="F103" s="3"/>
      <c r="H103" s="53"/>
      <c r="J103" s="108"/>
    </row>
    <row r="104" spans="5:10" s="4" customFormat="1">
      <c r="F104" s="3"/>
      <c r="H104" s="53"/>
      <c r="J104" s="108"/>
    </row>
    <row r="105" spans="5:10" s="4" customFormat="1">
      <c r="F105" s="3"/>
      <c r="H105" s="53"/>
      <c r="J105" s="108"/>
    </row>
    <row r="106" spans="5:10" s="4" customFormat="1">
      <c r="F106" s="3"/>
      <c r="H106" s="53"/>
      <c r="J106" s="108"/>
    </row>
    <row r="107" spans="5:10" s="4" customFormat="1">
      <c r="F107" s="3"/>
      <c r="H107" s="53"/>
      <c r="J107" s="108"/>
    </row>
    <row r="108" spans="5:10" s="4" customFormat="1">
      <c r="F108" s="3"/>
      <c r="H108" s="53"/>
      <c r="J108" s="108"/>
    </row>
    <row r="109" spans="5:10">
      <c r="E109" s="23"/>
    </row>
    <row r="110" spans="5:10">
      <c r="E110" s="23"/>
    </row>
    <row r="111" spans="5:10">
      <c r="E111" s="23"/>
    </row>
    <row r="112" spans="5:10">
      <c r="E112" s="23"/>
    </row>
    <row r="113" spans="1:10" s="40" customFormat="1" ht="15">
      <c r="A113" s="39"/>
      <c r="B113" s="39"/>
      <c r="E113" s="41"/>
      <c r="F113" s="37"/>
      <c r="H113" s="64"/>
      <c r="J113" s="109"/>
    </row>
    <row r="114" spans="1:10" s="40" customFormat="1" ht="15">
      <c r="E114" s="41"/>
      <c r="F114" s="37"/>
      <c r="H114" s="64"/>
      <c r="J114" s="109"/>
    </row>
  </sheetData>
  <phoneticPr fontId="2"/>
  <pageMargins left="0.23622047244094491" right="0.23622047244094491" top="0.74803149606299213" bottom="0.74803149606299213" header="0.31496062992125984" footer="0.31496062992125984"/>
  <pageSetup paperSize="9" scale="56" fitToHeight="0" orientation="portrait" horizontalDpi="4294967293" verticalDpi="4294967293" r:id="rId1"/>
  <headerFooter alignWithMargins="0"/>
  <rowBreaks count="1" manualBreakCount="1">
    <brk id="6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FD619-4730-496A-A289-14F1307BCCA3}">
  <dimension ref="A1:C31"/>
  <sheetViews>
    <sheetView tabSelected="1" zoomScaleNormal="100" workbookViewId="0">
      <selection activeCell="H2" sqref="H2"/>
    </sheetView>
  </sheetViews>
  <sheetFormatPr defaultColWidth="7.77734375" defaultRowHeight="14.4"/>
  <cols>
    <col min="1" max="1" width="38.6640625" style="19" customWidth="1"/>
    <col min="2" max="2" width="18.88671875" style="19" customWidth="1"/>
    <col min="3" max="3" width="14.109375" style="19" bestFit="1" customWidth="1"/>
    <col min="4" max="16384" width="7.77734375" style="19"/>
  </cols>
  <sheetData>
    <row r="1" spans="1:3" s="93" customFormat="1" ht="40.049999999999997" customHeight="1">
      <c r="A1" s="92" t="s">
        <v>0</v>
      </c>
      <c r="B1" s="92" t="s">
        <v>108</v>
      </c>
    </row>
    <row r="2" spans="1:3" s="93" customFormat="1" ht="40.049999999999997" customHeight="1">
      <c r="A2" s="94" t="s">
        <v>109</v>
      </c>
      <c r="B2" s="95">
        <v>0.25</v>
      </c>
    </row>
    <row r="3" spans="1:3" s="93" customFormat="1" ht="40.049999999999997" customHeight="1">
      <c r="A3" s="94" t="s">
        <v>110</v>
      </c>
      <c r="B3" s="95">
        <v>0.25694444444444448</v>
      </c>
    </row>
    <row r="4" spans="1:3" s="93" customFormat="1" ht="40.049999999999997" customHeight="1">
      <c r="A4" s="94" t="s">
        <v>111</v>
      </c>
      <c r="B4" s="95">
        <v>0.2638888888888889</v>
      </c>
    </row>
    <row r="5" spans="1:3" ht="40.049999999999997" customHeight="1">
      <c r="A5" s="94" t="s">
        <v>112</v>
      </c>
      <c r="B5" s="94" t="s">
        <v>154</v>
      </c>
      <c r="C5" s="9"/>
    </row>
    <row r="6" spans="1:3" ht="40.049999999999997" customHeight="1">
      <c r="A6" s="94" t="s">
        <v>103</v>
      </c>
      <c r="B6" s="94" t="s">
        <v>155</v>
      </c>
      <c r="C6" s="9"/>
    </row>
    <row r="7" spans="1:3" ht="40.049999999999997" customHeight="1">
      <c r="A7" s="94" t="s">
        <v>151</v>
      </c>
      <c r="B7" s="96" t="s">
        <v>156</v>
      </c>
      <c r="C7" s="9"/>
    </row>
    <row r="8" spans="1:3" ht="40.049999999999997" customHeight="1">
      <c r="A8" s="94" t="s">
        <v>157</v>
      </c>
      <c r="B8" s="96" t="s">
        <v>148</v>
      </c>
      <c r="C8" s="9"/>
    </row>
    <row r="9" spans="1:3" s="97" customFormat="1"/>
    <row r="10" spans="1:3" s="97" customFormat="1"/>
    <row r="11" spans="1:3" s="97" customFormat="1"/>
    <row r="12" spans="1:3" s="97" customFormat="1"/>
    <row r="13" spans="1:3" s="97" customFormat="1"/>
    <row r="14" spans="1:3" s="97" customFormat="1"/>
    <row r="15" spans="1:3" s="97" customFormat="1"/>
    <row r="16" spans="1:3" s="97" customFormat="1"/>
    <row r="17" spans="1:1" s="97" customFormat="1"/>
    <row r="18" spans="1:1" s="97" customFormat="1"/>
    <row r="19" spans="1:1" s="97" customFormat="1"/>
    <row r="20" spans="1:1" s="97" customFormat="1"/>
    <row r="21" spans="1:1" s="97" customFormat="1"/>
    <row r="22" spans="1:1" s="97" customFormat="1"/>
    <row r="23" spans="1:1" s="97" customFormat="1"/>
    <row r="24" spans="1:1" s="97" customFormat="1"/>
    <row r="25" spans="1:1" s="97" customFormat="1"/>
    <row r="30" spans="1:1" s="98" customFormat="1" ht="15">
      <c r="A30" s="39"/>
    </row>
    <row r="31" spans="1:1" s="98" customFormat="1" ht="15"/>
  </sheetData>
  <phoneticPr fontId="2"/>
  <pageMargins left="0.23622047244094491" right="0.23622047244094491" top="0.74803149606299213" bottom="0.74803149606299213" header="0.31496062992125984" footer="0.31496062992125984"/>
  <pageSetup paperSize="9" scale="58"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神戸200</vt:lpstr>
      <vt:lpstr>神戸200 (2)</vt:lpstr>
      <vt:lpstr>神戸200!Print_Area</vt:lpstr>
      <vt:lpstr>'神戸200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2022-03-08T09:56:46Z</cp:lastPrinted>
  <dcterms:created xsi:type="dcterms:W3CDTF">2011-02-06T12:06:47Z</dcterms:created>
  <dcterms:modified xsi:type="dcterms:W3CDTF">2022-03-08T10:01:42Z</dcterms:modified>
</cp:coreProperties>
</file>