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_katayama\Desktop\片山保管用\DOC\パーソナル\パーソナル\702奈良400\"/>
    </mc:Choice>
  </mc:AlternateContent>
  <xr:revisionPtr revIDLastSave="0" documentId="13_ncr:1_{8FB8C084-7ADF-45A6-BA23-65FA5F2B1CC4}" xr6:coauthVersionLast="47" xr6:coauthVersionMax="47" xr10:uidLastSave="{00000000-0000-0000-0000-000000000000}"/>
  <bookViews>
    <workbookView xWindow="-108" yWindow="-108" windowWidth="23256" windowHeight="14016" xr2:uid="{00000000-000D-0000-FFFF-FFFF00000000}"/>
  </bookViews>
  <sheets>
    <sheet name="奈良400" sheetId="9" r:id="rId1"/>
  </sheets>
  <definedNames>
    <definedName name="_xlnm.Print_Area" localSheetId="0">奈良400!$A$1:$I$175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49" i="9" l="1"/>
  <c r="A45" i="9"/>
  <c r="A46" i="9" s="1"/>
  <c r="A47" i="9" s="1"/>
  <c r="A48" i="9" s="1"/>
  <c r="E44" i="9"/>
  <c r="E45" i="9"/>
  <c r="E46" i="9"/>
  <c r="E41" i="9"/>
  <c r="E37" i="9"/>
  <c r="E38" i="9"/>
  <c r="E39" i="9"/>
  <c r="E40" i="9"/>
  <c r="E81" i="9" l="1"/>
  <c r="E82" i="9"/>
  <c r="E83" i="9"/>
  <c r="E84" i="9"/>
  <c r="E85" i="9"/>
  <c r="E86" i="9"/>
  <c r="E80" i="9"/>
  <c r="E87" i="9"/>
  <c r="E77" i="9"/>
  <c r="E78" i="9"/>
  <c r="E79" i="9"/>
  <c r="E74" i="9"/>
  <c r="E75" i="9"/>
  <c r="E76" i="9"/>
  <c r="E67" i="9"/>
  <c r="E61" i="9"/>
  <c r="E62" i="9"/>
  <c r="E63" i="9"/>
  <c r="E64" i="9"/>
  <c r="E65" i="9"/>
  <c r="E66" i="9"/>
  <c r="I1" i="9"/>
  <c r="E97" i="9"/>
  <c r="E96" i="9"/>
  <c r="E95" i="9"/>
  <c r="E94" i="9"/>
  <c r="E93" i="9"/>
  <c r="E92" i="9"/>
  <c r="E91" i="9"/>
  <c r="E90" i="9"/>
  <c r="E89" i="9"/>
  <c r="E88" i="9"/>
  <c r="E73" i="9"/>
  <c r="E72" i="9"/>
  <c r="E71" i="9"/>
  <c r="E70" i="9"/>
  <c r="E69" i="9"/>
  <c r="E68" i="9"/>
  <c r="E60" i="9"/>
  <c r="E59" i="9"/>
  <c r="E58" i="9"/>
  <c r="E57" i="9"/>
  <c r="E56" i="9"/>
  <c r="E55" i="9"/>
  <c r="E54" i="9"/>
  <c r="E53" i="9"/>
  <c r="E52" i="9"/>
  <c r="E51" i="9"/>
  <c r="E50" i="9"/>
  <c r="E49" i="9"/>
  <c r="E43" i="9"/>
  <c r="E42" i="9"/>
  <c r="E36" i="9"/>
  <c r="E35" i="9"/>
  <c r="E34" i="9"/>
  <c r="E33" i="9"/>
  <c r="E32" i="9"/>
  <c r="E31" i="9"/>
  <c r="E30" i="9"/>
  <c r="E29" i="9"/>
  <c r="E28" i="9"/>
  <c r="E27" i="9"/>
  <c r="E26" i="9"/>
  <c r="E25" i="9"/>
  <c r="E24" i="9"/>
  <c r="E23" i="9"/>
  <c r="E22" i="9"/>
  <c r="E21" i="9"/>
  <c r="E20" i="9"/>
  <c r="E19" i="9"/>
  <c r="E18" i="9"/>
  <c r="E17" i="9"/>
  <c r="E16" i="9"/>
  <c r="E15" i="9"/>
  <c r="E14" i="9"/>
  <c r="E13" i="9"/>
  <c r="E12" i="9"/>
  <c r="E11" i="9"/>
  <c r="E10" i="9"/>
  <c r="E9" i="9"/>
  <c r="E8" i="9"/>
  <c r="E7" i="9"/>
  <c r="E6" i="9"/>
  <c r="A6" i="9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l="1"/>
  <c r="A43" i="9" s="1"/>
  <c r="A44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l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</calcChain>
</file>

<file path=xl/sharedStrings.xml><?xml version="1.0" encoding="utf-8"?>
<sst xmlns="http://schemas.openxmlformats.org/spreadsheetml/2006/main" count="348" uniqueCount="158">
  <si>
    <t>ポイント</t>
    <phoneticPr fontId="1"/>
  </si>
  <si>
    <t>道路</t>
    <rPh sb="0" eb="2">
      <t>ドウロ</t>
    </rPh>
    <phoneticPr fontId="1"/>
  </si>
  <si>
    <t>区間</t>
    <rPh sb="0" eb="2">
      <t>クカン</t>
    </rPh>
    <phoneticPr fontId="1"/>
  </si>
  <si>
    <t>合計</t>
    <rPh sb="0" eb="2">
      <t>ゴウケイ</t>
    </rPh>
    <phoneticPr fontId="1"/>
  </si>
  <si>
    <t>備考</t>
    <rPh sb="0" eb="2">
      <t>ビコウ</t>
    </rPh>
    <phoneticPr fontId="1"/>
  </si>
  <si>
    <t>市道</t>
    <rPh sb="0" eb="2">
      <t>シドウ</t>
    </rPh>
    <phoneticPr fontId="1"/>
  </si>
  <si>
    <t>右折</t>
    <rPh sb="0" eb="2">
      <t>ウセツ</t>
    </rPh>
    <phoneticPr fontId="1"/>
  </si>
  <si>
    <t>ＰＣ開閉時間</t>
    <rPh sb="2" eb="3">
      <t>ヒラ</t>
    </rPh>
    <rPh sb="3" eb="4">
      <t>ト</t>
    </rPh>
    <rPh sb="4" eb="6">
      <t>ジカン</t>
    </rPh>
    <phoneticPr fontId="1"/>
  </si>
  <si>
    <t>林道</t>
    <rPh sb="0" eb="2">
      <t>リンドウ</t>
    </rPh>
    <phoneticPr fontId="1"/>
  </si>
  <si>
    <t>町道</t>
    <rPh sb="0" eb="1">
      <t>マチ</t>
    </rPh>
    <rPh sb="1" eb="2">
      <t>ミチ</t>
    </rPh>
    <phoneticPr fontId="1"/>
  </si>
  <si>
    <t>県道7号</t>
    <rPh sb="0" eb="2">
      <t>ケンドウ</t>
    </rPh>
    <rPh sb="3" eb="4">
      <t>ゴウ</t>
    </rPh>
    <phoneticPr fontId="1"/>
  </si>
  <si>
    <t>直進</t>
    <rPh sb="0" eb="2">
      <t>チョクシン</t>
    </rPh>
    <phoneticPr fontId="1"/>
  </si>
  <si>
    <t>左折</t>
    <rPh sb="0" eb="2">
      <t>サセツ</t>
    </rPh>
    <phoneticPr fontId="1"/>
  </si>
  <si>
    <t>十字路</t>
    <rPh sb="0" eb="3">
      <t>ジュウジロ</t>
    </rPh>
    <phoneticPr fontId="1"/>
  </si>
  <si>
    <t>ト字路</t>
    <rPh sb="1" eb="3">
      <t>ジロ</t>
    </rPh>
    <phoneticPr fontId="1"/>
  </si>
  <si>
    <t>┤字路</t>
    <phoneticPr fontId="1"/>
  </si>
  <si>
    <t>T字路</t>
    <rPh sb="1" eb="3">
      <t>ジロ</t>
    </rPh>
    <phoneticPr fontId="1"/>
  </si>
  <si>
    <t>方向</t>
    <rPh sb="0" eb="2">
      <t>ホウコウ</t>
    </rPh>
    <phoneticPr fontId="1"/>
  </si>
  <si>
    <t>国道168号（旧道）</t>
    <rPh sb="0" eb="2">
      <t>コクドウ</t>
    </rPh>
    <rPh sb="5" eb="6">
      <t>ゴウ</t>
    </rPh>
    <rPh sb="7" eb="9">
      <t>キュウドウ</t>
    </rPh>
    <phoneticPr fontId="1"/>
  </si>
  <si>
    <t>国道168号</t>
    <rPh sb="0" eb="2">
      <t>コクドウ</t>
    </rPh>
    <rPh sb="5" eb="6">
      <t>ゴウ</t>
    </rPh>
    <phoneticPr fontId="1"/>
  </si>
  <si>
    <t>有里町　S</t>
    <rPh sb="0" eb="1">
      <t>アリ</t>
    </rPh>
    <rPh sb="1" eb="2">
      <t>サト</t>
    </rPh>
    <rPh sb="2" eb="3">
      <t>マチ</t>
    </rPh>
    <phoneticPr fontId="1"/>
  </si>
  <si>
    <t>十字路　S</t>
    <rPh sb="0" eb="3">
      <t>ジュウジロ</t>
    </rPh>
    <phoneticPr fontId="1"/>
  </si>
  <si>
    <t>信貴山フラワーロード</t>
    <rPh sb="0" eb="3">
      <t>シギサン</t>
    </rPh>
    <phoneticPr fontId="1"/>
  </si>
  <si>
    <t>国道168号を進みます。</t>
    <rPh sb="0" eb="2">
      <t>コクドウ</t>
    </rPh>
    <rPh sb="5" eb="6">
      <t>ゴウ</t>
    </rPh>
    <rPh sb="7" eb="8">
      <t>スス</t>
    </rPh>
    <phoneticPr fontId="1"/>
  </si>
  <si>
    <t>通過チェック①（フォトコントロール）
十三峠展望台</t>
    <rPh sb="0" eb="2">
      <t>ツウカ</t>
    </rPh>
    <rPh sb="19" eb="22">
      <t>ジュウサントウゲ</t>
    </rPh>
    <rPh sb="22" eb="25">
      <t>テンボウダイ</t>
    </rPh>
    <phoneticPr fontId="1"/>
  </si>
  <si>
    <t>来た道戻る</t>
    <rPh sb="0" eb="1">
      <t>キ</t>
    </rPh>
    <rPh sb="2" eb="3">
      <t>ミチ</t>
    </rPh>
    <rPh sb="3" eb="4">
      <t>モド</t>
    </rPh>
    <phoneticPr fontId="1"/>
  </si>
  <si>
    <t>県道236号</t>
    <rPh sb="0" eb="2">
      <t>ケンドウ</t>
    </rPh>
    <rPh sb="5" eb="6">
      <t>ゴウ</t>
    </rPh>
    <phoneticPr fontId="1"/>
  </si>
  <si>
    <t>毘沙門橋南　S</t>
    <rPh sb="0" eb="4">
      <t>ビシャモンバシ</t>
    </rPh>
    <rPh sb="4" eb="5">
      <t>ミナミ</t>
    </rPh>
    <phoneticPr fontId="1"/>
  </si>
  <si>
    <t>三郷駅西　S</t>
    <rPh sb="0" eb="2">
      <t>ミサト</t>
    </rPh>
    <rPh sb="2" eb="3">
      <t>エキ</t>
    </rPh>
    <rPh sb="3" eb="4">
      <t>ニシ</t>
    </rPh>
    <phoneticPr fontId="1"/>
  </si>
  <si>
    <t>県道195号</t>
    <rPh sb="0" eb="2">
      <t>ケンドウ</t>
    </rPh>
    <rPh sb="5" eb="6">
      <t>ゴウ</t>
    </rPh>
    <phoneticPr fontId="1"/>
  </si>
  <si>
    <t>王寺町藤井2丁目</t>
    <rPh sb="0" eb="2">
      <t>オウジ</t>
    </rPh>
    <rPh sb="2" eb="3">
      <t>マチ</t>
    </rPh>
    <rPh sb="3" eb="5">
      <t>フジイ</t>
    </rPh>
    <rPh sb="6" eb="8">
      <t>チョウメ</t>
    </rPh>
    <phoneticPr fontId="1"/>
  </si>
  <si>
    <t>県道25号</t>
    <rPh sb="0" eb="2">
      <t>ケンドウ</t>
    </rPh>
    <rPh sb="4" eb="5">
      <t>ゴウ</t>
    </rPh>
    <phoneticPr fontId="1"/>
  </si>
  <si>
    <t>元町2丁目</t>
    <rPh sb="0" eb="2">
      <t>モトマチ</t>
    </rPh>
    <rPh sb="3" eb="5">
      <t>チョウメ</t>
    </rPh>
    <phoneticPr fontId="1"/>
  </si>
  <si>
    <t>県道202号</t>
    <rPh sb="0" eb="2">
      <t>ケンドウ</t>
    </rPh>
    <rPh sb="5" eb="6">
      <t>ゴウ</t>
    </rPh>
    <phoneticPr fontId="1"/>
  </si>
  <si>
    <t>T字路　S</t>
    <rPh sb="1" eb="3">
      <t>ジロ</t>
    </rPh>
    <phoneticPr fontId="1"/>
  </si>
  <si>
    <t>良福寺東　S</t>
    <rPh sb="0" eb="1">
      <t>リョウ</t>
    </rPh>
    <rPh sb="1" eb="2">
      <t>フク</t>
    </rPh>
    <rPh sb="2" eb="3">
      <t>テラ</t>
    </rPh>
    <rPh sb="3" eb="4">
      <t>ヒガシ</t>
    </rPh>
    <phoneticPr fontId="1"/>
  </si>
  <si>
    <t>長尾西　S</t>
    <rPh sb="0" eb="2">
      <t>ナガオ</t>
    </rPh>
    <rPh sb="2" eb="3">
      <t>ニシ</t>
    </rPh>
    <phoneticPr fontId="1"/>
  </si>
  <si>
    <t>山田　S</t>
    <rPh sb="0" eb="2">
      <t>ヤマダ</t>
    </rPh>
    <phoneticPr fontId="1"/>
  </si>
  <si>
    <t>県道30号→県道261号</t>
    <rPh sb="0" eb="2">
      <t>ケンドウ</t>
    </rPh>
    <rPh sb="4" eb="5">
      <t>ゴウ</t>
    </rPh>
    <rPh sb="6" eb="8">
      <t>ケンドウ</t>
    </rPh>
    <rPh sb="11" eb="12">
      <t>ゴウ</t>
    </rPh>
    <phoneticPr fontId="1"/>
  </si>
  <si>
    <t>中之町北　S</t>
    <rPh sb="0" eb="3">
      <t>ナカノチョウ</t>
    </rPh>
    <rPh sb="3" eb="4">
      <t>キタ</t>
    </rPh>
    <phoneticPr fontId="1"/>
  </si>
  <si>
    <t>国道310号→国道168号</t>
    <rPh sb="0" eb="2">
      <t>コクドウ</t>
    </rPh>
    <rPh sb="5" eb="6">
      <t>ゴウ</t>
    </rPh>
    <rPh sb="7" eb="9">
      <t>コクドウ</t>
    </rPh>
    <rPh sb="12" eb="13">
      <t>ゴウ</t>
    </rPh>
    <phoneticPr fontId="1"/>
  </si>
  <si>
    <t>坂本</t>
    <rPh sb="0" eb="2">
      <t>サカモト</t>
    </rPh>
    <phoneticPr fontId="1"/>
  </si>
  <si>
    <t>突き当りに昭和館という渋い旅館があります</t>
    <rPh sb="0" eb="1">
      <t>ツ</t>
    </rPh>
    <rPh sb="2" eb="3">
      <t>アタ</t>
    </rPh>
    <rPh sb="5" eb="8">
      <t>ショウワカン</t>
    </rPh>
    <rPh sb="11" eb="12">
      <t>シブ</t>
    </rPh>
    <rPh sb="13" eb="15">
      <t>リョカン</t>
    </rPh>
    <phoneticPr fontId="1"/>
  </si>
  <si>
    <t>県道53号</t>
    <rPh sb="0" eb="2">
      <t>ケンドウ</t>
    </rPh>
    <rPh sb="4" eb="5">
      <t>ゴウ</t>
    </rPh>
    <phoneticPr fontId="1"/>
  </si>
  <si>
    <t>県道53号→県道733号</t>
    <rPh sb="0" eb="2">
      <t>ケンドウ</t>
    </rPh>
    <rPh sb="4" eb="5">
      <t>ゴウ</t>
    </rPh>
    <rPh sb="6" eb="8">
      <t>ケンドウ</t>
    </rPh>
    <rPh sb="11" eb="12">
      <t>ゴウ</t>
    </rPh>
    <phoneticPr fontId="1"/>
  </si>
  <si>
    <t>村道</t>
    <rPh sb="0" eb="2">
      <t>ソンドウ</t>
    </rPh>
    <phoneticPr fontId="1"/>
  </si>
  <si>
    <t>立里荒神社　駐車場　看板をバックに自転車の写真を撮ること</t>
    <rPh sb="10" eb="12">
      <t>カンバン</t>
    </rPh>
    <rPh sb="17" eb="20">
      <t>ジテンシャ</t>
    </rPh>
    <rPh sb="21" eb="23">
      <t>シャシン</t>
    </rPh>
    <rPh sb="24" eb="25">
      <t>ト</t>
    </rPh>
    <phoneticPr fontId="1"/>
  </si>
  <si>
    <t>折立（┤字路）</t>
    <rPh sb="0" eb="1">
      <t>オリ</t>
    </rPh>
    <rPh sb="1" eb="2">
      <t>タチ</t>
    </rPh>
    <phoneticPr fontId="1"/>
  </si>
  <si>
    <t>村道</t>
    <rPh sb="0" eb="2">
      <t>ムラミチ</t>
    </rPh>
    <phoneticPr fontId="1"/>
  </si>
  <si>
    <t>これより玉置山への上り。</t>
    <rPh sb="4" eb="6">
      <t>タマキ</t>
    </rPh>
    <rPh sb="6" eb="7">
      <t>ヤマ</t>
    </rPh>
    <rPh sb="9" eb="10">
      <t>ノボ</t>
    </rPh>
    <phoneticPr fontId="1"/>
  </si>
  <si>
    <t>田園地帯を走ります。道が細かいので注意！！</t>
    <rPh sb="0" eb="2">
      <t>デンエン</t>
    </rPh>
    <rPh sb="2" eb="4">
      <t>チタイ</t>
    </rPh>
    <rPh sb="5" eb="6">
      <t>ハシ</t>
    </rPh>
    <rPh sb="10" eb="11">
      <t>ミチ</t>
    </rPh>
    <rPh sb="12" eb="13">
      <t>コマ</t>
    </rPh>
    <rPh sb="17" eb="19">
      <t>チュウイ</t>
    </rPh>
    <phoneticPr fontId="1"/>
  </si>
  <si>
    <t>これより快走路。</t>
    <rPh sb="4" eb="7">
      <t>カイソウロ</t>
    </rPh>
    <phoneticPr fontId="1"/>
  </si>
  <si>
    <t>この先五條市街地。コンビニあります。</t>
    <rPh sb="2" eb="3">
      <t>サキ</t>
    </rPh>
    <rPh sb="3" eb="5">
      <t>ゴジョウ</t>
    </rPh>
    <rPh sb="5" eb="8">
      <t>シガイチ</t>
    </rPh>
    <phoneticPr fontId="1"/>
  </si>
  <si>
    <t>国道169号</t>
    <rPh sb="0" eb="2">
      <t>コクドウ</t>
    </rPh>
    <rPh sb="5" eb="6">
      <t>ゴウ</t>
    </rPh>
    <phoneticPr fontId="1"/>
  </si>
  <si>
    <t>レシート取得（もしくは道の駅の看板をバックに自転車の写真を撮ること）</t>
    <rPh sb="4" eb="6">
      <t>シュトク</t>
    </rPh>
    <rPh sb="11" eb="12">
      <t>ミチ</t>
    </rPh>
    <rPh sb="13" eb="14">
      <t>エキ</t>
    </rPh>
    <rPh sb="15" eb="17">
      <t>カンバン</t>
    </rPh>
    <rPh sb="22" eb="25">
      <t>ジテンシャ</t>
    </rPh>
    <rPh sb="26" eb="28">
      <t>シャシン</t>
    </rPh>
    <rPh sb="29" eb="30">
      <t>ト</t>
    </rPh>
    <phoneticPr fontId="1"/>
  </si>
  <si>
    <t>村道→林道</t>
    <rPh sb="0" eb="2">
      <t>ソンドウ</t>
    </rPh>
    <rPh sb="3" eb="5">
      <t>リンドウ</t>
    </rPh>
    <phoneticPr fontId="1"/>
  </si>
  <si>
    <t>トンネルを抜けてすぐを左折。</t>
    <rPh sb="5" eb="6">
      <t>ヌ</t>
    </rPh>
    <rPh sb="11" eb="13">
      <t>サセツ</t>
    </rPh>
    <phoneticPr fontId="1"/>
  </si>
  <si>
    <t>これより大台ヶ原HCコースへ。序盤は緩いですが後半なかなかの斜度です。</t>
    <rPh sb="4" eb="8">
      <t>オオダイガハラ</t>
    </rPh>
    <rPh sb="15" eb="17">
      <t>ジョバン</t>
    </rPh>
    <rPh sb="18" eb="19">
      <t>ユル</t>
    </rPh>
    <rPh sb="23" eb="25">
      <t>コウハン</t>
    </rPh>
    <rPh sb="30" eb="32">
      <t>シャド</t>
    </rPh>
    <phoneticPr fontId="1"/>
  </si>
  <si>
    <t>県道256号→林道</t>
    <rPh sb="0" eb="2">
      <t>ケンドウ</t>
    </rPh>
    <rPh sb="5" eb="6">
      <t>ゴウ</t>
    </rPh>
    <rPh sb="7" eb="9">
      <t>リンドウ</t>
    </rPh>
    <phoneticPr fontId="1"/>
  </si>
  <si>
    <t>県道40号</t>
    <rPh sb="0" eb="2">
      <t>ケンドウ</t>
    </rPh>
    <rPh sb="4" eb="5">
      <t>ゴウ</t>
    </rPh>
    <phoneticPr fontId="1"/>
  </si>
  <si>
    <t>この先なぜか自動販売機がありません！！</t>
    <rPh sb="2" eb="3">
      <t>サキ</t>
    </rPh>
    <rPh sb="6" eb="11">
      <t>ジドウハンバイキ</t>
    </rPh>
    <phoneticPr fontId="1"/>
  </si>
  <si>
    <t>橋を渡ります</t>
    <rPh sb="0" eb="1">
      <t>ハシ</t>
    </rPh>
    <rPh sb="2" eb="3">
      <t>ワタ</t>
    </rPh>
    <phoneticPr fontId="1"/>
  </si>
  <si>
    <t>この先山岳GF吉野でも有名な足之郷の上り。路面悪く鹿も多いので注意。297キロ地点あたりが最高点。</t>
    <rPh sb="2" eb="3">
      <t>サキ</t>
    </rPh>
    <rPh sb="3" eb="5">
      <t>サンガク</t>
    </rPh>
    <rPh sb="7" eb="9">
      <t>ヨシノ</t>
    </rPh>
    <rPh sb="11" eb="13">
      <t>ユウメイ</t>
    </rPh>
    <rPh sb="14" eb="15">
      <t>アシ</t>
    </rPh>
    <rPh sb="15" eb="16">
      <t>コレ</t>
    </rPh>
    <rPh sb="16" eb="17">
      <t>ゴウ</t>
    </rPh>
    <rPh sb="18" eb="19">
      <t>ノボ</t>
    </rPh>
    <rPh sb="21" eb="23">
      <t>ロメン</t>
    </rPh>
    <rPh sb="23" eb="24">
      <t>ワル</t>
    </rPh>
    <rPh sb="25" eb="26">
      <t>シカ</t>
    </rPh>
    <rPh sb="27" eb="28">
      <t>オオ</t>
    </rPh>
    <rPh sb="31" eb="33">
      <t>チュウイ</t>
    </rPh>
    <rPh sb="39" eb="41">
      <t>チテン</t>
    </rPh>
    <rPh sb="45" eb="48">
      <t>サイコウテン</t>
    </rPh>
    <phoneticPr fontId="1"/>
  </si>
  <si>
    <t>県道220号</t>
    <rPh sb="0" eb="2">
      <t>ケンドウ</t>
    </rPh>
    <rPh sb="5" eb="6">
      <t>ゴウ</t>
    </rPh>
    <phoneticPr fontId="1"/>
  </si>
  <si>
    <t>県道221号</t>
    <rPh sb="0" eb="2">
      <t>ケンドウ</t>
    </rPh>
    <rPh sb="5" eb="6">
      <t>ゴウ</t>
    </rPh>
    <phoneticPr fontId="1"/>
  </si>
  <si>
    <t>丹生川上神社をバックに自転車の写真を撮ること。久しぶりに自販機あります。</t>
    <rPh sb="11" eb="14">
      <t>ジテンシャ</t>
    </rPh>
    <rPh sb="15" eb="17">
      <t>シャシン</t>
    </rPh>
    <rPh sb="18" eb="19">
      <t>ト</t>
    </rPh>
    <rPh sb="23" eb="24">
      <t>ヒサ</t>
    </rPh>
    <rPh sb="28" eb="31">
      <t>ジハンキ</t>
    </rPh>
    <phoneticPr fontId="1"/>
  </si>
  <si>
    <t>県道28号</t>
    <rPh sb="0" eb="2">
      <t>ケンドウ</t>
    </rPh>
    <rPh sb="4" eb="5">
      <t>ゴウ</t>
    </rPh>
    <phoneticPr fontId="1"/>
  </si>
  <si>
    <t>国道369号</t>
    <rPh sb="0" eb="2">
      <t>コクドウ</t>
    </rPh>
    <rPh sb="5" eb="6">
      <t>ゴウ</t>
    </rPh>
    <phoneticPr fontId="1"/>
  </si>
  <si>
    <t>国道166号</t>
    <rPh sb="0" eb="2">
      <t>コクドウ</t>
    </rPh>
    <rPh sb="5" eb="6">
      <t>ゴウ</t>
    </rPh>
    <phoneticPr fontId="1"/>
  </si>
  <si>
    <t>スタート(安田木材敷地）</t>
    <rPh sb="5" eb="7">
      <t>ヤスダ</t>
    </rPh>
    <rPh sb="7" eb="9">
      <t>モクザイ</t>
    </rPh>
    <rPh sb="9" eb="11">
      <t>シキチ</t>
    </rPh>
    <phoneticPr fontId="1"/>
  </si>
  <si>
    <t>この後橋を渡ります。</t>
    <rPh sb="2" eb="3">
      <t>アト</t>
    </rPh>
    <rPh sb="3" eb="4">
      <t>ハシ</t>
    </rPh>
    <rPh sb="5" eb="6">
      <t>ワタ</t>
    </rPh>
    <phoneticPr fontId="1"/>
  </si>
  <si>
    <t>これより信貴山フラワーロード。広域農道特有のアップダウン。</t>
    <rPh sb="4" eb="7">
      <t>シギサン</t>
    </rPh>
    <rPh sb="15" eb="17">
      <t>コウイキ</t>
    </rPh>
    <rPh sb="17" eb="19">
      <t>ノウドウ</t>
    </rPh>
    <rPh sb="19" eb="21">
      <t>トクユウ</t>
    </rPh>
    <phoneticPr fontId="1"/>
  </si>
  <si>
    <t>ここから十三峠への上り。</t>
    <rPh sb="4" eb="7">
      <t>ジュウサントウゲ</t>
    </rPh>
    <rPh sb="9" eb="10">
      <t>ノボ</t>
    </rPh>
    <phoneticPr fontId="1"/>
  </si>
  <si>
    <t>信貴山フラワーロードで下ります。</t>
    <rPh sb="0" eb="3">
      <t>シギサン</t>
    </rPh>
    <rPh sb="11" eb="12">
      <t>クダ</t>
    </rPh>
    <phoneticPr fontId="1"/>
  </si>
  <si>
    <t>角に商店がありますが何も売ってません。</t>
    <rPh sb="0" eb="1">
      <t>カド</t>
    </rPh>
    <rPh sb="2" eb="4">
      <t>ショウテン</t>
    </rPh>
    <rPh sb="10" eb="11">
      <t>ナニ</t>
    </rPh>
    <rPh sb="12" eb="13">
      <t>ウ</t>
    </rPh>
    <phoneticPr fontId="1"/>
  </si>
  <si>
    <t>ここから緩いアップダウン</t>
    <rPh sb="4" eb="5">
      <t>ユル</t>
    </rPh>
    <phoneticPr fontId="1"/>
  </si>
  <si>
    <t>通過チェック③（フォトコントロール）
立里荒神社　駐車場</t>
    <rPh sb="19" eb="20">
      <t>タ</t>
    </rPh>
    <rPh sb="20" eb="21">
      <t>サト</t>
    </rPh>
    <rPh sb="21" eb="22">
      <t>アラ</t>
    </rPh>
    <rPh sb="22" eb="24">
      <t>ジンジャ</t>
    </rPh>
    <rPh sb="25" eb="28">
      <t>チュウシャジョウ</t>
    </rPh>
    <phoneticPr fontId="1"/>
  </si>
  <si>
    <t>PC1ヤマザキYショップ
道の駅吉野路上北山店</t>
    <rPh sb="13" eb="14">
      <t>ミチ</t>
    </rPh>
    <rPh sb="15" eb="16">
      <t>エキ</t>
    </rPh>
    <rPh sb="16" eb="18">
      <t>ヨシノ</t>
    </rPh>
    <rPh sb="18" eb="19">
      <t>ミチ</t>
    </rPh>
    <rPh sb="19" eb="20">
      <t>カミ</t>
    </rPh>
    <rPh sb="20" eb="22">
      <t>キタヤマ</t>
    </rPh>
    <rPh sb="22" eb="23">
      <t>テン</t>
    </rPh>
    <phoneticPr fontId="1"/>
  </si>
  <si>
    <t>室生寺入口　S</t>
    <rPh sb="0" eb="2">
      <t>ムロウ</t>
    </rPh>
    <rPh sb="2" eb="3">
      <t>テラ</t>
    </rPh>
    <rPh sb="3" eb="5">
      <t>イリグチ</t>
    </rPh>
    <phoneticPr fontId="1"/>
  </si>
  <si>
    <t>室生龍穴神社をバックに自転車の写真を撮ること。
この先室生寺があります。</t>
    <rPh sb="0" eb="2">
      <t>ムロウ</t>
    </rPh>
    <rPh sb="2" eb="4">
      <t>リュウアナ</t>
    </rPh>
    <rPh sb="4" eb="6">
      <t>ジンジャ</t>
    </rPh>
    <rPh sb="11" eb="14">
      <t>ジテンシャ</t>
    </rPh>
    <rPh sb="15" eb="17">
      <t>シャシン</t>
    </rPh>
    <rPh sb="18" eb="19">
      <t>ト</t>
    </rPh>
    <rPh sb="26" eb="27">
      <t>サキ</t>
    </rPh>
    <rPh sb="27" eb="29">
      <t>ムロウ</t>
    </rPh>
    <rPh sb="29" eb="30">
      <t>テラ</t>
    </rPh>
    <phoneticPr fontId="1"/>
  </si>
  <si>
    <t>国道165号</t>
    <rPh sb="0" eb="2">
      <t>コクドウ</t>
    </rPh>
    <rPh sb="5" eb="6">
      <t>ゴウ</t>
    </rPh>
    <phoneticPr fontId="1"/>
  </si>
  <si>
    <t>緑川　S</t>
    <rPh sb="0" eb="2">
      <t>ミドリカワ</t>
    </rPh>
    <phoneticPr fontId="1"/>
  </si>
  <si>
    <t>外の橋　S</t>
    <rPh sb="0" eb="1">
      <t>ソト</t>
    </rPh>
    <rPh sb="2" eb="3">
      <t>ハシ</t>
    </rPh>
    <phoneticPr fontId="1"/>
  </si>
  <si>
    <t>PC2　ローソン 奈良都祁白石町</t>
    <phoneticPr fontId="1"/>
  </si>
  <si>
    <t>レシート取得すること。針IC付近を過ぎると緩やかなアップダウン。</t>
    <rPh sb="4" eb="6">
      <t>シュトク</t>
    </rPh>
    <rPh sb="11" eb="12">
      <t>ハリ</t>
    </rPh>
    <rPh sb="14" eb="16">
      <t>フキン</t>
    </rPh>
    <rPh sb="17" eb="18">
      <t>ス</t>
    </rPh>
    <rPh sb="21" eb="22">
      <t>ユル</t>
    </rPh>
    <phoneticPr fontId="1"/>
  </si>
  <si>
    <t>この先長いトンネルあります。</t>
    <rPh sb="2" eb="3">
      <t>サキ</t>
    </rPh>
    <rPh sb="3" eb="4">
      <t>ナガ</t>
    </rPh>
    <phoneticPr fontId="1"/>
  </si>
  <si>
    <t>県道80号</t>
    <rPh sb="0" eb="2">
      <t>ケンドウ</t>
    </rPh>
    <rPh sb="4" eb="5">
      <t>ゴウ</t>
    </rPh>
    <phoneticPr fontId="1"/>
  </si>
  <si>
    <t>角にカフェがあります</t>
    <rPh sb="0" eb="1">
      <t>カド</t>
    </rPh>
    <phoneticPr fontId="1"/>
  </si>
  <si>
    <t>県道183号</t>
    <rPh sb="0" eb="2">
      <t>ケンドウ</t>
    </rPh>
    <rPh sb="5" eb="6">
      <t>ゴウ</t>
    </rPh>
    <phoneticPr fontId="1"/>
  </si>
  <si>
    <t>この先道が細いので注意！！</t>
    <rPh sb="2" eb="3">
      <t>サキ</t>
    </rPh>
    <rPh sb="3" eb="4">
      <t>ミチ</t>
    </rPh>
    <rPh sb="5" eb="6">
      <t>ホソ</t>
    </rPh>
    <rPh sb="9" eb="11">
      <t>チュウイ</t>
    </rPh>
    <phoneticPr fontId="1"/>
  </si>
  <si>
    <t>県道164号</t>
    <rPh sb="0" eb="2">
      <t>ケンドウ</t>
    </rPh>
    <rPh sb="5" eb="6">
      <t>ゴウ</t>
    </rPh>
    <phoneticPr fontId="1"/>
  </si>
  <si>
    <t>ここから道が細くなります。注意！！</t>
    <rPh sb="4" eb="5">
      <t>ミチ</t>
    </rPh>
    <rPh sb="6" eb="7">
      <t>ホソ</t>
    </rPh>
    <rPh sb="13" eb="15">
      <t>チュウイ</t>
    </rPh>
    <phoneticPr fontId="1"/>
  </si>
  <si>
    <t>新奈良ゴルフ場石碑をバックに自転車の写真を撮ること。</t>
    <rPh sb="0" eb="3">
      <t>シンナラ</t>
    </rPh>
    <rPh sb="6" eb="7">
      <t>ジョウ</t>
    </rPh>
    <rPh sb="7" eb="9">
      <t>セキヒ</t>
    </rPh>
    <rPh sb="14" eb="17">
      <t>ジテンシャ</t>
    </rPh>
    <rPh sb="18" eb="20">
      <t>シャシン</t>
    </rPh>
    <rPh sb="21" eb="22">
      <t>ト</t>
    </rPh>
    <phoneticPr fontId="1"/>
  </si>
  <si>
    <t>この先ザンギリ林道。道も荒れてかなりキツイ！！熊やカモシカがいるので注意！！
特にグレーチングに隙間があるので注意してください。</t>
    <rPh sb="2" eb="3">
      <t>サキ</t>
    </rPh>
    <rPh sb="7" eb="9">
      <t>リンドウ</t>
    </rPh>
    <rPh sb="10" eb="11">
      <t>ミチ</t>
    </rPh>
    <rPh sb="12" eb="13">
      <t>ア</t>
    </rPh>
    <rPh sb="23" eb="24">
      <t>クマ</t>
    </rPh>
    <rPh sb="34" eb="36">
      <t>チュウイ</t>
    </rPh>
    <rPh sb="39" eb="40">
      <t>トク</t>
    </rPh>
    <rPh sb="48" eb="50">
      <t>スキマ</t>
    </rPh>
    <rPh sb="55" eb="57">
      <t>チュウイ</t>
    </rPh>
    <phoneticPr fontId="1"/>
  </si>
  <si>
    <t>般若寺　S</t>
    <rPh sb="0" eb="2">
      <t>ハンニャ</t>
    </rPh>
    <rPh sb="2" eb="3">
      <t>テラ</t>
    </rPh>
    <phoneticPr fontId="1"/>
  </si>
  <si>
    <t>これより本格的な奈良市街。しばらく信号多いです。</t>
    <rPh sb="4" eb="7">
      <t>ホンカクテキ</t>
    </rPh>
    <rPh sb="8" eb="12">
      <t>ナラシガイ</t>
    </rPh>
    <rPh sb="17" eb="19">
      <t>シンゴウ</t>
    </rPh>
    <rPh sb="19" eb="20">
      <t>オオ</t>
    </rPh>
    <phoneticPr fontId="1"/>
  </si>
  <si>
    <t>県庁東　S</t>
    <rPh sb="0" eb="2">
      <t>ケンチョウ</t>
    </rPh>
    <rPh sb="2" eb="3">
      <t>ヒガシ</t>
    </rPh>
    <phoneticPr fontId="1"/>
  </si>
  <si>
    <t>油坂西　S</t>
    <rPh sb="0" eb="1">
      <t>アブラ</t>
    </rPh>
    <rPh sb="1" eb="2">
      <t>サカ</t>
    </rPh>
    <rPh sb="2" eb="3">
      <t>ニシ</t>
    </rPh>
    <phoneticPr fontId="1"/>
  </si>
  <si>
    <t>市道→国道308号</t>
    <rPh sb="0" eb="2">
      <t>シドウ</t>
    </rPh>
    <rPh sb="3" eb="5">
      <t>コクドウ</t>
    </rPh>
    <rPh sb="8" eb="9">
      <t>ゴウ</t>
    </rPh>
    <phoneticPr fontId="1"/>
  </si>
  <si>
    <t>国道308号</t>
    <rPh sb="0" eb="2">
      <t>コクドウ</t>
    </rPh>
    <rPh sb="5" eb="6">
      <t>ゴウ</t>
    </rPh>
    <phoneticPr fontId="1"/>
  </si>
  <si>
    <t>手前の側道から入ること</t>
    <rPh sb="0" eb="2">
      <t>テマエ</t>
    </rPh>
    <rPh sb="3" eb="5">
      <t>ソクドウ</t>
    </rPh>
    <rPh sb="7" eb="8">
      <t>ハイ</t>
    </rPh>
    <phoneticPr fontId="1"/>
  </si>
  <si>
    <t>砂茶屋　S</t>
    <rPh sb="0" eb="1">
      <t>スナ</t>
    </rPh>
    <rPh sb="1" eb="3">
      <t>チャヤ</t>
    </rPh>
    <phoneticPr fontId="1"/>
  </si>
  <si>
    <t>都橋西詰　S</t>
    <rPh sb="0" eb="1">
      <t>ミヤコ</t>
    </rPh>
    <rPh sb="1" eb="2">
      <t>バシ</t>
    </rPh>
    <rPh sb="2" eb="4">
      <t>ニシヅメ</t>
    </rPh>
    <phoneticPr fontId="1"/>
  </si>
  <si>
    <t>┤字路　S</t>
    <phoneticPr fontId="1"/>
  </si>
  <si>
    <t>県道702号</t>
    <rPh sb="0" eb="2">
      <t>ケンドウ</t>
    </rPh>
    <rPh sb="5" eb="6">
      <t>ゴウ</t>
    </rPh>
    <phoneticPr fontId="1"/>
  </si>
  <si>
    <t>中菜畑1丁目北　S</t>
    <rPh sb="0" eb="1">
      <t>ナカ</t>
    </rPh>
    <rPh sb="1" eb="2">
      <t>ナ</t>
    </rPh>
    <rPh sb="2" eb="3">
      <t>ハタケ</t>
    </rPh>
    <rPh sb="4" eb="6">
      <t>チョウメ</t>
    </rPh>
    <rPh sb="6" eb="7">
      <t>キタ</t>
    </rPh>
    <phoneticPr fontId="1"/>
  </si>
  <si>
    <t>大登大橋西詰　S</t>
    <rPh sb="0" eb="2">
      <t>オオノボリ</t>
    </rPh>
    <rPh sb="2" eb="4">
      <t>オオハシ</t>
    </rPh>
    <rPh sb="4" eb="6">
      <t>ニシヅメ</t>
    </rPh>
    <phoneticPr fontId="1"/>
  </si>
  <si>
    <t>国道308号</t>
    <phoneticPr fontId="1"/>
  </si>
  <si>
    <t>いよいよラスボス暗峠へ！！めちゃくちゃキツイですがファイト！！</t>
    <rPh sb="8" eb="9">
      <t>クラ</t>
    </rPh>
    <rPh sb="9" eb="10">
      <t>トウゲ</t>
    </rPh>
    <phoneticPr fontId="1"/>
  </si>
  <si>
    <t>暗峠へ来たことが分かるものをバックに自転車の写真を撮ること</t>
    <rPh sb="0" eb="1">
      <t>クラ</t>
    </rPh>
    <rPh sb="1" eb="2">
      <t>トウゲ</t>
    </rPh>
    <rPh sb="3" eb="4">
      <t>キ</t>
    </rPh>
    <rPh sb="8" eb="9">
      <t>ワ</t>
    </rPh>
    <rPh sb="18" eb="21">
      <t>ジテンシャ</t>
    </rPh>
    <rPh sb="22" eb="24">
      <t>シャシン</t>
    </rPh>
    <rPh sb="25" eb="26">
      <t>ト</t>
    </rPh>
    <phoneticPr fontId="1"/>
  </si>
  <si>
    <t>国道168号</t>
    <rPh sb="5" eb="6">
      <t>ゴウ</t>
    </rPh>
    <phoneticPr fontId="1"/>
  </si>
  <si>
    <t>ゴール安田木材敷地</t>
    <phoneticPr fontId="1"/>
  </si>
  <si>
    <t>お疲れ様でした。ゴール受付を行ってください。</t>
    <rPh sb="1" eb="2">
      <t>ツカ</t>
    </rPh>
    <rPh sb="3" eb="4">
      <t>サマ</t>
    </rPh>
    <rPh sb="11" eb="13">
      <t>ウケツケ</t>
    </rPh>
    <rPh sb="14" eb="15">
      <t>オコナ</t>
    </rPh>
    <phoneticPr fontId="1"/>
  </si>
  <si>
    <t>BRM702近畿400km奈良 スーパーならいち キューシート</t>
    <rPh sb="6" eb="8">
      <t>キンキ</t>
    </rPh>
    <rPh sb="13" eb="15">
      <t>ナラ</t>
    </rPh>
    <phoneticPr fontId="1"/>
  </si>
  <si>
    <t>国道168号に合流。</t>
    <rPh sb="0" eb="2">
      <t>コクドウ</t>
    </rPh>
    <rPh sb="5" eb="6">
      <t>ゴウ</t>
    </rPh>
    <rPh sb="7" eb="9">
      <t>ゴウリュウ</t>
    </rPh>
    <phoneticPr fontId="1"/>
  </si>
  <si>
    <t>スタート＆ゴール地点（安田木材）</t>
    <rPh sb="8" eb="10">
      <t>チテン</t>
    </rPh>
    <rPh sb="11" eb="13">
      <t>ヤスダ</t>
    </rPh>
    <rPh sb="13" eb="15">
      <t>モクザイ</t>
    </rPh>
    <phoneticPr fontId="1"/>
  </si>
  <si>
    <t>通過チェック①　十三峠</t>
    <rPh sb="0" eb="2">
      <t>ツウカ</t>
    </rPh>
    <rPh sb="8" eb="10">
      <t>ジュウサン</t>
    </rPh>
    <rPh sb="10" eb="11">
      <t>トウゲ</t>
    </rPh>
    <phoneticPr fontId="1"/>
  </si>
  <si>
    <t>通過チェック②（フォトコントロール）
天空の国　野迫川村案内看板</t>
    <rPh sb="0" eb="2">
      <t>ツウカ</t>
    </rPh>
    <rPh sb="19" eb="21">
      <t>テンクウ</t>
    </rPh>
    <rPh sb="22" eb="23">
      <t>クニ</t>
    </rPh>
    <rPh sb="24" eb="27">
      <t>ノセガワ</t>
    </rPh>
    <rPh sb="27" eb="28">
      <t>ムラ</t>
    </rPh>
    <rPh sb="28" eb="30">
      <t>アンナイ</t>
    </rPh>
    <rPh sb="30" eb="32">
      <t>カンバン</t>
    </rPh>
    <phoneticPr fontId="1"/>
  </si>
  <si>
    <t>天空の国　野迫川村案内看板をバックに自転車の写真を撮ること。</t>
    <rPh sb="18" eb="21">
      <t>ジテンシャ</t>
    </rPh>
    <rPh sb="22" eb="24">
      <t>シャシン</t>
    </rPh>
    <rPh sb="25" eb="26">
      <t>ト</t>
    </rPh>
    <phoneticPr fontId="1"/>
  </si>
  <si>
    <t>通過チェック②天空の国　野迫川村案内看板</t>
    <rPh sb="0" eb="2">
      <t>ツウカ</t>
    </rPh>
    <phoneticPr fontId="1"/>
  </si>
  <si>
    <t>通過チェック③立里荒神社　駐車場</t>
    <rPh sb="0" eb="2">
      <t>ツウカ</t>
    </rPh>
    <phoneticPr fontId="1"/>
  </si>
  <si>
    <t>世界遺産大峰奥駆道をバックに自転車の写真を撮ること。展望所のところにあります。
この先の下りは落石も多くグレーチングもよくないので注意して下ること。</t>
    <rPh sb="0" eb="2">
      <t>セカイ</t>
    </rPh>
    <rPh sb="2" eb="4">
      <t>イサン</t>
    </rPh>
    <rPh sb="4" eb="6">
      <t>オオミネ</t>
    </rPh>
    <rPh sb="6" eb="7">
      <t>オク</t>
    </rPh>
    <rPh sb="7" eb="8">
      <t>カ</t>
    </rPh>
    <rPh sb="8" eb="9">
      <t>ミチ</t>
    </rPh>
    <rPh sb="14" eb="17">
      <t>ジテンシャ</t>
    </rPh>
    <rPh sb="18" eb="20">
      <t>シャシン</t>
    </rPh>
    <rPh sb="21" eb="22">
      <t>ト</t>
    </rPh>
    <rPh sb="26" eb="29">
      <t>テンボウジョ</t>
    </rPh>
    <rPh sb="42" eb="43">
      <t>サキ</t>
    </rPh>
    <rPh sb="44" eb="45">
      <t>クダ</t>
    </rPh>
    <rPh sb="47" eb="49">
      <t>ラクセキ</t>
    </rPh>
    <rPh sb="50" eb="51">
      <t>オオ</t>
    </rPh>
    <rPh sb="65" eb="67">
      <t>チュウイ</t>
    </rPh>
    <rPh sb="69" eb="70">
      <t>クダ</t>
    </rPh>
    <phoneticPr fontId="1"/>
  </si>
  <si>
    <t>辻堂山看板看板をバックに自転車の写真を撮ること。この先大台ヶ原へはいかずなぜか下山！！</t>
    <rPh sb="0" eb="2">
      <t>ツジドウ</t>
    </rPh>
    <rPh sb="2" eb="3">
      <t>ヤマ</t>
    </rPh>
    <rPh sb="3" eb="5">
      <t>カンバン</t>
    </rPh>
    <rPh sb="5" eb="7">
      <t>カンバン</t>
    </rPh>
    <rPh sb="12" eb="15">
      <t>ジテンシャ</t>
    </rPh>
    <rPh sb="16" eb="18">
      <t>シャシン</t>
    </rPh>
    <rPh sb="19" eb="20">
      <t>ト</t>
    </rPh>
    <rPh sb="26" eb="27">
      <t>サキ</t>
    </rPh>
    <rPh sb="27" eb="29">
      <t>オオダイ</t>
    </rPh>
    <rPh sb="30" eb="31">
      <t>ハラ</t>
    </rPh>
    <rPh sb="39" eb="41">
      <t>ゲザン</t>
    </rPh>
    <phoneticPr fontId="1"/>
  </si>
  <si>
    <t xml:space="preserve">07/02 06:51～07/02 15:24 </t>
    <phoneticPr fontId="1"/>
  </si>
  <si>
    <t>07/02 10:36～ 07/02 23:24</t>
    <phoneticPr fontId="1"/>
  </si>
  <si>
    <t>07/02 12:08～07/03 03:00</t>
    <phoneticPr fontId="1"/>
  </si>
  <si>
    <t>右側の駐車場。十三峠に来たことがわかるモニュメントをバックに
自転車の写真をとること</t>
    <rPh sb="0" eb="1">
      <t>ミギ</t>
    </rPh>
    <rPh sb="1" eb="2">
      <t>ガワ</t>
    </rPh>
    <rPh sb="3" eb="6">
      <t>チュウシャジョウ</t>
    </rPh>
    <rPh sb="7" eb="10">
      <t>ジュウサントウゲ</t>
    </rPh>
    <rPh sb="11" eb="12">
      <t>キ</t>
    </rPh>
    <rPh sb="31" eb="34">
      <t>ジテンシャ</t>
    </rPh>
    <rPh sb="35" eb="37">
      <t>シャシン</t>
    </rPh>
    <phoneticPr fontId="1"/>
  </si>
  <si>
    <t>世界遺産大峰奥駆道石碑をバックに自転車の写真を撮ること。</t>
    <rPh sb="0" eb="2">
      <t>セカイ</t>
    </rPh>
    <rPh sb="2" eb="4">
      <t>イサン</t>
    </rPh>
    <rPh sb="4" eb="6">
      <t>オオミネ</t>
    </rPh>
    <rPh sb="6" eb="7">
      <t>オク</t>
    </rPh>
    <rPh sb="7" eb="8">
      <t>カ</t>
    </rPh>
    <rPh sb="8" eb="9">
      <t>ミチ</t>
    </rPh>
    <rPh sb="9" eb="11">
      <t>セキヒ</t>
    </rPh>
    <rPh sb="16" eb="19">
      <t>ジテンシャ</t>
    </rPh>
    <rPh sb="20" eb="22">
      <t>シャシン</t>
    </rPh>
    <rPh sb="23" eb="24">
      <t>ト</t>
    </rPh>
    <phoneticPr fontId="1"/>
  </si>
  <si>
    <t>やっと県道へ合流。</t>
    <rPh sb="3" eb="5">
      <t>ケンドウ</t>
    </rPh>
    <rPh sb="6" eb="8">
      <t>ゴウリュウ</t>
    </rPh>
    <phoneticPr fontId="1"/>
  </si>
  <si>
    <t>Y字路</t>
    <rPh sb="1" eb="3">
      <t>ジロ</t>
    </rPh>
    <phoneticPr fontId="1"/>
  </si>
  <si>
    <t>県道184号</t>
    <rPh sb="0" eb="2">
      <t>ケンドウ</t>
    </rPh>
    <rPh sb="5" eb="6">
      <t>ゴウ</t>
    </rPh>
    <phoneticPr fontId="1"/>
  </si>
  <si>
    <t>三条本町　S</t>
    <rPh sb="0" eb="4">
      <t>サンジョウホンマチ</t>
    </rPh>
    <phoneticPr fontId="1"/>
  </si>
  <si>
    <t>三条栄町　S</t>
    <rPh sb="0" eb="2">
      <t>サンジョウ</t>
    </rPh>
    <rPh sb="2" eb="3">
      <t>サカエ</t>
    </rPh>
    <rPh sb="3" eb="4">
      <t>マチ</t>
    </rPh>
    <phoneticPr fontId="1"/>
  </si>
  <si>
    <t xml:space="preserve">07/02 00:00～07/02 00:30 </t>
    <phoneticPr fontId="1"/>
  </si>
  <si>
    <t>県道734号</t>
    <rPh sb="0" eb="2">
      <t>ケンドウ</t>
    </rPh>
    <rPh sb="5" eb="6">
      <t>ゴウ</t>
    </rPh>
    <phoneticPr fontId="1"/>
  </si>
  <si>
    <t>これより先路面が荒れてます。また数百ｍ未舗装あります。</t>
    <rPh sb="4" eb="5">
      <t>サキ</t>
    </rPh>
    <rPh sb="5" eb="7">
      <t>ロメン</t>
    </rPh>
    <rPh sb="8" eb="9">
      <t>ア</t>
    </rPh>
    <rPh sb="16" eb="18">
      <t>スウヒャク</t>
    </rPh>
    <rPh sb="19" eb="20">
      <t>ミ</t>
    </rPh>
    <rPh sb="20" eb="22">
      <t>ホソウ</t>
    </rPh>
    <phoneticPr fontId="1"/>
  </si>
  <si>
    <t>細い渓流沿いの道を下っていきます。</t>
    <rPh sb="0" eb="1">
      <t>ホソ</t>
    </rPh>
    <rPh sb="2" eb="5">
      <t>ケイリュウゾ</t>
    </rPh>
    <rPh sb="7" eb="8">
      <t>ミチ</t>
    </rPh>
    <rPh sb="9" eb="10">
      <t>クダ</t>
    </rPh>
    <phoneticPr fontId="1"/>
  </si>
  <si>
    <t>国道168号へ合流。これより快走路。ここから一気に十津川へ。158キロ地点道の駅あります。数少ない食料調達ポイント。</t>
    <rPh sb="0" eb="2">
      <t>コクドウ</t>
    </rPh>
    <rPh sb="5" eb="6">
      <t>ゴウ</t>
    </rPh>
    <rPh sb="7" eb="9">
      <t>ゴウリュウ</t>
    </rPh>
    <rPh sb="14" eb="17">
      <t>カイソウロ</t>
    </rPh>
    <rPh sb="22" eb="24">
      <t>イッキ</t>
    </rPh>
    <rPh sb="25" eb="28">
      <t>トツガワ</t>
    </rPh>
    <rPh sb="35" eb="37">
      <t>チテン</t>
    </rPh>
    <rPh sb="37" eb="38">
      <t>ミチ</t>
    </rPh>
    <rPh sb="39" eb="40">
      <t>エキ</t>
    </rPh>
    <rPh sb="45" eb="47">
      <t>カズスク</t>
    </rPh>
    <rPh sb="49" eb="51">
      <t>ショクリョウ</t>
    </rPh>
    <rPh sb="51" eb="53">
      <t>チョウタツ</t>
    </rPh>
    <phoneticPr fontId="1"/>
  </si>
  <si>
    <t>橋を渡ります。</t>
    <rPh sb="0" eb="1">
      <t>ハシ</t>
    </rPh>
    <rPh sb="2" eb="3">
      <t>ワタ</t>
    </rPh>
    <phoneticPr fontId="1"/>
  </si>
  <si>
    <t>この先トンネルありあす</t>
    <rPh sb="2" eb="3">
      <t>サキ</t>
    </rPh>
    <phoneticPr fontId="1"/>
  </si>
  <si>
    <t>国道169号に合流、</t>
    <rPh sb="0" eb="2">
      <t>コクドウ</t>
    </rPh>
    <rPh sb="5" eb="6">
      <t>ゴウ</t>
    </rPh>
    <rPh sb="7" eb="9">
      <t>ゴウリュウ</t>
    </rPh>
    <phoneticPr fontId="1"/>
  </si>
  <si>
    <t>この先奥瀞。195キロ地点に道の駅やデイリーヤマザキあります。</t>
    <rPh sb="11" eb="13">
      <t>チテン</t>
    </rPh>
    <rPh sb="14" eb="15">
      <t>ミチ</t>
    </rPh>
    <rPh sb="16" eb="17">
      <t>エキ</t>
    </rPh>
    <phoneticPr fontId="1"/>
  </si>
  <si>
    <t>県道229号</t>
    <rPh sb="0" eb="2">
      <t>ケンドウ</t>
    </rPh>
    <rPh sb="5" eb="6">
      <t>ゴウ</t>
    </rPh>
    <phoneticPr fontId="1"/>
  </si>
  <si>
    <t>この先国道169号を道なりに進みます。途中デイリーヤマザキあります。</t>
    <rPh sb="2" eb="3">
      <t>サキ</t>
    </rPh>
    <rPh sb="3" eb="5">
      <t>コクドウ</t>
    </rPh>
    <rPh sb="8" eb="9">
      <t>ゴウ</t>
    </rPh>
    <rPh sb="10" eb="11">
      <t>ミチ</t>
    </rPh>
    <rPh sb="14" eb="15">
      <t>スス</t>
    </rPh>
    <rPh sb="19" eb="21">
      <t>トチュウ</t>
    </rPh>
    <phoneticPr fontId="1"/>
  </si>
  <si>
    <t>通過チェック④（フォトコントロール）
世界遺産大峰奥駆道石碑</t>
    <rPh sb="0" eb="2">
      <t>ツウカ</t>
    </rPh>
    <rPh sb="19" eb="21">
      <t>セカイ</t>
    </rPh>
    <rPh sb="21" eb="23">
      <t>イサン</t>
    </rPh>
    <rPh sb="23" eb="25">
      <t>オオミネ</t>
    </rPh>
    <rPh sb="25" eb="26">
      <t>オク</t>
    </rPh>
    <rPh sb="26" eb="27">
      <t>カ</t>
    </rPh>
    <rPh sb="27" eb="28">
      <t>ミチ</t>
    </rPh>
    <rPh sb="28" eb="30">
      <t>セキヒ</t>
    </rPh>
    <phoneticPr fontId="1"/>
  </si>
  <si>
    <t>通過チェック⑤（フォトコントロール）
世界遺産大峰奥駆道展望看板</t>
    <rPh sb="0" eb="2">
      <t>ツウカ</t>
    </rPh>
    <rPh sb="28" eb="30">
      <t>テンボウ</t>
    </rPh>
    <rPh sb="30" eb="32">
      <t>カンバン</t>
    </rPh>
    <phoneticPr fontId="1"/>
  </si>
  <si>
    <t>通過チェック⑥（フォトコントロール）
辻堂山看板　看板</t>
    <rPh sb="0" eb="2">
      <t>ツウカ</t>
    </rPh>
    <rPh sb="19" eb="21">
      <t>ツジドウ</t>
    </rPh>
    <rPh sb="21" eb="22">
      <t>ヤマ</t>
    </rPh>
    <rPh sb="22" eb="24">
      <t>カンバン</t>
    </rPh>
    <rPh sb="25" eb="27">
      <t>カンバン</t>
    </rPh>
    <phoneticPr fontId="1"/>
  </si>
  <si>
    <t>通過チェック⑦（フォトコントロール）
丹生川上神社</t>
    <rPh sb="0" eb="2">
      <t>ツウカ</t>
    </rPh>
    <rPh sb="19" eb="21">
      <t>ニュウ</t>
    </rPh>
    <rPh sb="21" eb="23">
      <t>カワカミ</t>
    </rPh>
    <rPh sb="23" eb="25">
      <t>ジンジャ</t>
    </rPh>
    <phoneticPr fontId="1"/>
  </si>
  <si>
    <t>通過チェック⑧（フォトコントロール）
室生龍穴神社</t>
    <rPh sb="0" eb="2">
      <t>ツウカ</t>
    </rPh>
    <rPh sb="19" eb="21">
      <t>ムロウ</t>
    </rPh>
    <rPh sb="21" eb="22">
      <t>リュウ</t>
    </rPh>
    <rPh sb="22" eb="23">
      <t>アナ</t>
    </rPh>
    <rPh sb="23" eb="25">
      <t>ジンジャ</t>
    </rPh>
    <phoneticPr fontId="1"/>
  </si>
  <si>
    <t>通過チェック⑨（フォトコントロール）
新奈良ゴルフ場</t>
    <rPh sb="19" eb="20">
      <t>シン</t>
    </rPh>
    <rPh sb="20" eb="22">
      <t>ナラ</t>
    </rPh>
    <rPh sb="25" eb="26">
      <t>ジョウ</t>
    </rPh>
    <phoneticPr fontId="1"/>
  </si>
  <si>
    <t>通過チェック⑩（フォトコントロール）
暗峠</t>
    <rPh sb="17" eb="19">
      <t>クラガリトウゲ</t>
    </rPh>
    <phoneticPr fontId="1"/>
  </si>
  <si>
    <t>通過チェック④世界遺産大峰奥駆道石碑</t>
    <rPh sb="7" eb="11">
      <t>セカイイサン</t>
    </rPh>
    <phoneticPr fontId="1"/>
  </si>
  <si>
    <t>通過チェック⑤世界遺産大峰奥駆道展望</t>
    <rPh sb="0" eb="2">
      <t>ツウカ</t>
    </rPh>
    <rPh sb="7" eb="9">
      <t>セカイ</t>
    </rPh>
    <rPh sb="9" eb="11">
      <t>イサン</t>
    </rPh>
    <rPh sb="11" eb="13">
      <t>オオミネ</t>
    </rPh>
    <rPh sb="13" eb="14">
      <t>オク</t>
    </rPh>
    <rPh sb="14" eb="15">
      <t>カ</t>
    </rPh>
    <rPh sb="15" eb="16">
      <t>ミチ</t>
    </rPh>
    <rPh sb="16" eb="18">
      <t>テンボウ</t>
    </rPh>
    <phoneticPr fontId="1"/>
  </si>
  <si>
    <t>通過チェック⑥辻堂山看板</t>
    <rPh sb="0" eb="2">
      <t>ツウカ</t>
    </rPh>
    <rPh sb="7" eb="8">
      <t>ツジ</t>
    </rPh>
    <rPh sb="8" eb="9">
      <t>ドウ</t>
    </rPh>
    <rPh sb="9" eb="10">
      <t>ヤマ</t>
    </rPh>
    <rPh sb="10" eb="12">
      <t>カンバン</t>
    </rPh>
    <phoneticPr fontId="1"/>
  </si>
  <si>
    <t>通過チェック⑦丹生川上神社</t>
    <rPh sb="0" eb="2">
      <t>ツウカ</t>
    </rPh>
    <phoneticPr fontId="1"/>
  </si>
  <si>
    <t>通過チェック⑧室生龍穴神社</t>
    <rPh sb="0" eb="2">
      <t>ツウカ</t>
    </rPh>
    <phoneticPr fontId="1"/>
  </si>
  <si>
    <t>通過チェック⑨新奈良ゴルフ場</t>
    <rPh sb="0" eb="2">
      <t>ツウカ</t>
    </rPh>
    <rPh sb="7" eb="8">
      <t>シン</t>
    </rPh>
    <rPh sb="8" eb="10">
      <t>ナラ</t>
    </rPh>
    <rPh sb="13" eb="14">
      <t>ジョウ</t>
    </rPh>
    <phoneticPr fontId="1"/>
  </si>
  <si>
    <t>通過チェック⑩暗峠</t>
    <rPh sb="0" eb="2">
      <t>ツウカ</t>
    </rPh>
    <rPh sb="7" eb="8">
      <t>クラ</t>
    </rPh>
    <rPh sb="8" eb="9">
      <t>トウゲ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</si>
</sst>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12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6"/>
      <name val="ＭＳ Ｐゴシック"/>
      <family val="3"/>
      <charset val="128"/>
      <scheme val="major"/>
    </font>
    <font>
      <sz val="10"/>
      <name val="ＭＳ Ｐゴシック"/>
      <family val="3"/>
      <charset val="128"/>
      <scheme val="major"/>
    </font>
    <font>
      <sz val="9"/>
      <name val="ＭＳ Ｐゴシック"/>
      <family val="3"/>
      <charset val="128"/>
      <scheme val="major"/>
    </font>
    <font>
      <b/>
      <sz val="10"/>
      <name val="ＭＳ Ｐゴシック"/>
      <family val="3"/>
      <charset val="128"/>
      <scheme val="major"/>
    </font>
    <font>
      <b/>
      <sz val="12"/>
      <name val="ＭＳ Ｐゴシック"/>
      <family val="3"/>
      <charset val="128"/>
      <scheme val="major"/>
    </font>
    <font>
      <b/>
      <sz val="9"/>
      <name val="ＭＳ Ｐゴシック"/>
      <family val="3"/>
      <charset val="128"/>
      <scheme val="major"/>
    </font>
    <font>
      <sz val="9"/>
      <color rgb="FFFF0000"/>
      <name val="ＭＳ Ｐゴシック"/>
      <family val="3"/>
      <charset val="128"/>
      <scheme val="major"/>
    </font>
    <font>
      <sz val="9"/>
      <color theme="1"/>
      <name val="ＭＳ Ｐゴシック"/>
      <family val="3"/>
      <charset val="128"/>
      <scheme val="major"/>
    </font>
    <font>
      <sz val="11"/>
      <name val="ＭＳ Ｐゴシック"/>
      <family val="3"/>
      <charset val="128"/>
      <scheme val="major"/>
    </font>
    <font>
      <sz val="12"/>
      <name val="メイリオ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94">
    <xf numFmtId="0" fontId="0" fillId="0" borderId="0" xfId="0">
      <alignment vertical="center"/>
    </xf>
    <xf numFmtId="176" fontId="4" fillId="0" borderId="0" xfId="0" applyNumberFormat="1" applyFont="1" applyFill="1" applyAlignment="1">
      <alignment horizontal="left" vertical="center"/>
    </xf>
    <xf numFmtId="176" fontId="6" fillId="0" borderId="2" xfId="0" applyNumberFormat="1" applyFont="1" applyFill="1" applyBorder="1" applyAlignment="1">
      <alignment horizontal="left" vertical="center"/>
    </xf>
    <xf numFmtId="176" fontId="6" fillId="0" borderId="2" xfId="0" applyNumberFormat="1" applyFont="1" applyFill="1" applyBorder="1" applyAlignment="1">
      <alignment horizontal="right" vertical="center"/>
    </xf>
    <xf numFmtId="0" fontId="6" fillId="2" borderId="5" xfId="0" applyFont="1" applyFill="1" applyBorder="1">
      <alignment vertical="center"/>
    </xf>
    <xf numFmtId="0" fontId="6" fillId="2" borderId="6" xfId="0" applyFont="1" applyFill="1" applyBorder="1">
      <alignment vertical="center"/>
    </xf>
    <xf numFmtId="176" fontId="6" fillId="2" borderId="5" xfId="0" applyNumberFormat="1" applyFont="1" applyFill="1" applyBorder="1" applyAlignment="1">
      <alignment horizontal="left" vertical="center"/>
    </xf>
    <xf numFmtId="176" fontId="6" fillId="2" borderId="6" xfId="0" applyNumberFormat="1" applyFont="1" applyFill="1" applyBorder="1" applyAlignment="1">
      <alignment horizontal="right" vertical="center"/>
    </xf>
    <xf numFmtId="0" fontId="7" fillId="2" borderId="6" xfId="0" applyFont="1" applyFill="1" applyBorder="1">
      <alignment vertical="center"/>
    </xf>
    <xf numFmtId="22" fontId="3" fillId="0" borderId="0" xfId="0" applyNumberFormat="1" applyFont="1" applyFill="1">
      <alignment vertical="center"/>
    </xf>
    <xf numFmtId="0" fontId="6" fillId="0" borderId="4" xfId="0" applyFont="1" applyFill="1" applyBorder="1">
      <alignment vertical="center"/>
    </xf>
    <xf numFmtId="0" fontId="6" fillId="0" borderId="5" xfId="0" applyFont="1" applyFill="1" applyBorder="1">
      <alignment vertical="center"/>
    </xf>
    <xf numFmtId="0" fontId="6" fillId="0" borderId="6" xfId="0" applyFont="1" applyFill="1" applyBorder="1">
      <alignment vertical="center"/>
    </xf>
    <xf numFmtId="176" fontId="6" fillId="0" borderId="5" xfId="0" applyNumberFormat="1" applyFont="1" applyFill="1" applyBorder="1" applyAlignment="1">
      <alignment horizontal="left" vertical="center"/>
    </xf>
    <xf numFmtId="176" fontId="6" fillId="0" borderId="6" xfId="0" applyNumberFormat="1" applyFont="1" applyFill="1" applyBorder="1" applyAlignment="1">
      <alignment horizontal="right" vertical="center"/>
    </xf>
    <xf numFmtId="0" fontId="4" fillId="0" borderId="6" xfId="0" applyFont="1" applyFill="1" applyBorder="1">
      <alignment vertical="center"/>
    </xf>
    <xf numFmtId="0" fontId="4" fillId="0" borderId="6" xfId="0" applyFont="1" applyFill="1" applyBorder="1" applyAlignment="1">
      <alignment vertical="center"/>
    </xf>
    <xf numFmtId="176" fontId="6" fillId="0" borderId="5" xfId="0" applyNumberFormat="1" applyFont="1" applyFill="1" applyBorder="1" applyAlignment="1">
      <alignment horizontal="right" vertical="center"/>
    </xf>
    <xf numFmtId="0" fontId="4" fillId="0" borderId="5" xfId="0" applyFont="1" applyFill="1" applyBorder="1">
      <alignment vertical="center"/>
    </xf>
    <xf numFmtId="0" fontId="4" fillId="0" borderId="5" xfId="0" applyFont="1" applyFill="1" applyBorder="1" applyAlignment="1">
      <alignment vertical="center" wrapText="1"/>
    </xf>
    <xf numFmtId="0" fontId="4" fillId="0" borderId="5" xfId="0" applyFont="1" applyFill="1" applyBorder="1" applyAlignment="1">
      <alignment vertical="center"/>
    </xf>
    <xf numFmtId="0" fontId="6" fillId="0" borderId="9" xfId="0" applyFont="1" applyFill="1" applyBorder="1">
      <alignment vertical="center"/>
    </xf>
    <xf numFmtId="0" fontId="4" fillId="0" borderId="9" xfId="0" applyFont="1" applyFill="1" applyBorder="1" applyAlignment="1">
      <alignment vertical="center" wrapText="1"/>
    </xf>
    <xf numFmtId="0" fontId="6" fillId="0" borderId="5" xfId="0" applyFont="1" applyFill="1" applyBorder="1" applyAlignment="1">
      <alignment vertical="center" wrapText="1"/>
    </xf>
    <xf numFmtId="0" fontId="8" fillId="0" borderId="5" xfId="0" applyFont="1" applyFill="1" applyBorder="1" applyAlignment="1">
      <alignment vertical="center" wrapText="1"/>
    </xf>
    <xf numFmtId="0" fontId="3" fillId="0" borderId="0" xfId="0" applyFont="1" applyFill="1">
      <alignment vertical="center"/>
    </xf>
    <xf numFmtId="176" fontId="6" fillId="2" borderId="5" xfId="0" applyNumberFormat="1" applyFont="1" applyFill="1" applyBorder="1" applyAlignment="1">
      <alignment horizontal="right" vertical="center"/>
    </xf>
    <xf numFmtId="0" fontId="4" fillId="2" borderId="5" xfId="0" applyFont="1" applyFill="1" applyBorder="1">
      <alignment vertical="center"/>
    </xf>
    <xf numFmtId="0" fontId="6" fillId="0" borderId="9" xfId="0" applyFont="1" applyFill="1" applyBorder="1" applyAlignment="1">
      <alignment vertical="center" wrapText="1"/>
    </xf>
    <xf numFmtId="0" fontId="4" fillId="0" borderId="9" xfId="0" applyFont="1" applyFill="1" applyBorder="1">
      <alignment vertical="center"/>
    </xf>
    <xf numFmtId="0" fontId="4" fillId="0" borderId="9" xfId="0" applyFont="1" applyFill="1" applyBorder="1" applyAlignment="1">
      <alignment vertical="center"/>
    </xf>
    <xf numFmtId="0" fontId="6" fillId="2" borderId="9" xfId="0" applyFont="1" applyFill="1" applyBorder="1">
      <alignment vertical="center"/>
    </xf>
    <xf numFmtId="176" fontId="7" fillId="2" borderId="10" xfId="0" applyNumberFormat="1" applyFont="1" applyFill="1" applyBorder="1">
      <alignment vertical="center"/>
    </xf>
    <xf numFmtId="0" fontId="7" fillId="0" borderId="9" xfId="0" applyFont="1" applyFill="1" applyBorder="1">
      <alignment vertical="center"/>
    </xf>
    <xf numFmtId="176" fontId="7" fillId="0" borderId="10" xfId="0" applyNumberFormat="1" applyFont="1" applyFill="1" applyBorder="1">
      <alignment vertical="center"/>
    </xf>
    <xf numFmtId="0" fontId="7" fillId="0" borderId="7" xfId="0" applyFont="1" applyFill="1" applyBorder="1">
      <alignment vertical="center"/>
    </xf>
    <xf numFmtId="176" fontId="7" fillId="0" borderId="7" xfId="0" applyNumberFormat="1" applyFont="1" applyFill="1" applyBorder="1">
      <alignment vertical="center"/>
    </xf>
    <xf numFmtId="0" fontId="7" fillId="0" borderId="8" xfId="0" applyFont="1" applyFill="1" applyBorder="1">
      <alignment vertical="center"/>
    </xf>
    <xf numFmtId="176" fontId="7" fillId="0" borderId="8" xfId="0" applyNumberFormat="1" applyFont="1" applyFill="1" applyBorder="1">
      <alignment vertical="center"/>
    </xf>
    <xf numFmtId="0" fontId="7" fillId="2" borderId="8" xfId="0" applyFont="1" applyFill="1" applyBorder="1">
      <alignment vertical="center"/>
    </xf>
    <xf numFmtId="0" fontId="7" fillId="0" borderId="10" xfId="0" applyFont="1" applyFill="1" applyBorder="1">
      <alignment vertical="center"/>
    </xf>
    <xf numFmtId="0" fontId="6" fillId="2" borderId="4" xfId="0" applyFont="1" applyFill="1" applyBorder="1">
      <alignment vertical="center"/>
    </xf>
    <xf numFmtId="0" fontId="4" fillId="2" borderId="9" xfId="0" applyFont="1" applyFill="1" applyBorder="1">
      <alignment vertical="center"/>
    </xf>
    <xf numFmtId="0" fontId="6" fillId="2" borderId="9" xfId="0" applyFont="1" applyFill="1" applyBorder="1" applyAlignment="1">
      <alignment vertical="center" wrapText="1"/>
    </xf>
    <xf numFmtId="0" fontId="9" fillId="0" borderId="9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/>
    </xf>
    <xf numFmtId="0" fontId="2" fillId="0" borderId="0" xfId="0" applyFont="1" applyFill="1">
      <alignment vertical="center"/>
    </xf>
    <xf numFmtId="176" fontId="3" fillId="0" borderId="0" xfId="0" applyNumberFormat="1" applyFont="1" applyFill="1" applyAlignment="1">
      <alignment horizontal="right" vertical="center"/>
    </xf>
    <xf numFmtId="14" fontId="3" fillId="0" borderId="0" xfId="0" applyNumberFormat="1" applyFont="1" applyFill="1" applyAlignment="1">
      <alignment vertical="center"/>
    </xf>
    <xf numFmtId="0" fontId="5" fillId="0" borderId="0" xfId="0" applyFont="1" applyFill="1">
      <alignment vertical="center"/>
    </xf>
    <xf numFmtId="0" fontId="3" fillId="0" borderId="0" xfId="0" applyFont="1" applyFill="1" applyAlignment="1">
      <alignment vertical="center"/>
    </xf>
    <xf numFmtId="0" fontId="6" fillId="0" borderId="1" xfId="0" applyFont="1" applyFill="1" applyBorder="1">
      <alignment vertical="center"/>
    </xf>
    <xf numFmtId="0" fontId="6" fillId="0" borderId="2" xfId="0" applyFont="1" applyFill="1" applyBorder="1">
      <alignment vertical="center"/>
    </xf>
    <xf numFmtId="0" fontId="7" fillId="0" borderId="2" xfId="0" applyFont="1" applyFill="1" applyBorder="1">
      <alignment vertical="center"/>
    </xf>
    <xf numFmtId="0" fontId="7" fillId="0" borderId="2" xfId="0" applyFont="1" applyFill="1" applyBorder="1" applyAlignment="1">
      <alignment vertical="center"/>
    </xf>
    <xf numFmtId="0" fontId="7" fillId="0" borderId="3" xfId="0" applyFont="1" applyFill="1" applyBorder="1">
      <alignment vertical="center"/>
    </xf>
    <xf numFmtId="0" fontId="6" fillId="0" borderId="0" xfId="0" applyFont="1" applyFill="1" applyBorder="1">
      <alignment vertical="center"/>
    </xf>
    <xf numFmtId="0" fontId="3" fillId="0" borderId="0" xfId="0" applyFont="1" applyFill="1" applyBorder="1" applyAlignment="1">
      <alignment vertical="center"/>
    </xf>
    <xf numFmtId="0" fontId="5" fillId="0" borderId="0" xfId="0" applyFont="1" applyFill="1" applyBorder="1">
      <alignment vertical="center"/>
    </xf>
    <xf numFmtId="0" fontId="10" fillId="0" borderId="0" xfId="0" applyFont="1" applyFill="1" applyAlignment="1">
      <alignment vertical="center"/>
    </xf>
    <xf numFmtId="176" fontId="10" fillId="0" borderId="0" xfId="0" applyNumberFormat="1" applyFont="1" applyFill="1" applyAlignment="1">
      <alignment horizontal="right" vertical="center"/>
    </xf>
    <xf numFmtId="0" fontId="4" fillId="2" borderId="6" xfId="0" applyFont="1" applyFill="1" applyBorder="1" applyAlignment="1">
      <alignment vertical="center"/>
    </xf>
    <xf numFmtId="0" fontId="6" fillId="2" borderId="5" xfId="0" applyFont="1" applyFill="1" applyBorder="1" applyAlignment="1">
      <alignment vertical="center" wrapText="1"/>
    </xf>
    <xf numFmtId="0" fontId="4" fillId="2" borderId="5" xfId="0" applyFont="1" applyFill="1" applyBorder="1" applyAlignment="1">
      <alignment vertical="center" wrapText="1"/>
    </xf>
    <xf numFmtId="0" fontId="7" fillId="2" borderId="10" xfId="0" applyFont="1" applyFill="1" applyBorder="1">
      <alignment vertical="center"/>
    </xf>
    <xf numFmtId="0" fontId="4" fillId="2" borderId="9" xfId="0" applyFont="1" applyFill="1" applyBorder="1" applyAlignment="1">
      <alignment vertical="center" wrapText="1"/>
    </xf>
    <xf numFmtId="0" fontId="9" fillId="2" borderId="9" xfId="0" applyFont="1" applyFill="1" applyBorder="1" applyAlignment="1">
      <alignment vertical="center" wrapText="1"/>
    </xf>
    <xf numFmtId="0" fontId="4" fillId="2" borderId="9" xfId="0" applyFont="1" applyFill="1" applyBorder="1" applyAlignment="1">
      <alignment vertical="center"/>
    </xf>
    <xf numFmtId="0" fontId="6" fillId="2" borderId="11" xfId="0" applyFont="1" applyFill="1" applyBorder="1">
      <alignment vertical="center"/>
    </xf>
    <xf numFmtId="0" fontId="6" fillId="2" borderId="12" xfId="0" applyFont="1" applyFill="1" applyBorder="1" applyAlignment="1">
      <alignment vertical="center" wrapText="1"/>
    </xf>
    <xf numFmtId="0" fontId="6" fillId="2" borderId="12" xfId="0" applyFont="1" applyFill="1" applyBorder="1">
      <alignment vertical="center"/>
    </xf>
    <xf numFmtId="176" fontId="6" fillId="2" borderId="12" xfId="0" applyNumberFormat="1" applyFont="1" applyFill="1" applyBorder="1" applyAlignment="1">
      <alignment horizontal="left" vertical="center"/>
    </xf>
    <xf numFmtId="176" fontId="6" fillId="2" borderId="12" xfId="0" applyNumberFormat="1" applyFont="1" applyFill="1" applyBorder="1" applyAlignment="1">
      <alignment horizontal="right" vertical="center"/>
    </xf>
    <xf numFmtId="0" fontId="4" fillId="2" borderId="12" xfId="0" applyFont="1" applyFill="1" applyBorder="1">
      <alignment vertical="center"/>
    </xf>
    <xf numFmtId="0" fontId="4" fillId="2" borderId="12" xfId="0" applyFont="1" applyFill="1" applyBorder="1" applyAlignment="1">
      <alignment vertical="center" wrapText="1"/>
    </xf>
    <xf numFmtId="176" fontId="7" fillId="2" borderId="13" xfId="0" applyNumberFormat="1" applyFont="1" applyFill="1" applyBorder="1">
      <alignment vertical="center"/>
    </xf>
    <xf numFmtId="0" fontId="9" fillId="0" borderId="5" xfId="0" applyFont="1" applyFill="1" applyBorder="1" applyAlignment="1">
      <alignment vertical="center" wrapText="1"/>
    </xf>
    <xf numFmtId="0" fontId="9" fillId="0" borderId="9" xfId="0" applyFont="1" applyFill="1" applyBorder="1" applyAlignment="1">
      <alignment vertical="center"/>
    </xf>
    <xf numFmtId="0" fontId="11" fillId="0" borderId="9" xfId="0" applyFont="1" applyFill="1" applyBorder="1">
      <alignment vertical="center"/>
    </xf>
    <xf numFmtId="0" fontId="0" fillId="0" borderId="0" xfId="0" applyFill="1">
      <alignment vertical="center"/>
    </xf>
    <xf numFmtId="0" fontId="7" fillId="2" borderId="9" xfId="0" applyFont="1" applyFill="1" applyBorder="1">
      <alignment vertical="center"/>
    </xf>
    <xf numFmtId="14" fontId="5" fillId="0" borderId="0" xfId="0" applyNumberFormat="1" applyFont="1" applyFill="1">
      <alignment vertical="center"/>
    </xf>
    <xf numFmtId="0" fontId="6" fillId="3" borderId="9" xfId="0" applyFont="1" applyFill="1" applyBorder="1" applyAlignment="1">
      <alignment vertical="center" wrapText="1"/>
    </xf>
    <xf numFmtId="0" fontId="6" fillId="3" borderId="9" xfId="0" applyFont="1" applyFill="1" applyBorder="1">
      <alignment vertical="center"/>
    </xf>
    <xf numFmtId="176" fontId="6" fillId="3" borderId="5" xfId="0" applyNumberFormat="1" applyFont="1" applyFill="1" applyBorder="1" applyAlignment="1">
      <alignment horizontal="left" vertical="center"/>
    </xf>
    <xf numFmtId="176" fontId="6" fillId="3" borderId="5" xfId="0" applyNumberFormat="1" applyFont="1" applyFill="1" applyBorder="1" applyAlignment="1">
      <alignment horizontal="right" vertical="center"/>
    </xf>
    <xf numFmtId="0" fontId="4" fillId="3" borderId="9" xfId="0" applyFont="1" applyFill="1" applyBorder="1">
      <alignment vertical="center"/>
    </xf>
    <xf numFmtId="0" fontId="4" fillId="3" borderId="9" xfId="0" applyFont="1" applyFill="1" applyBorder="1" applyAlignment="1">
      <alignment vertical="center" wrapText="1"/>
    </xf>
    <xf numFmtId="176" fontId="7" fillId="3" borderId="10" xfId="0" applyNumberFormat="1" applyFont="1" applyFill="1" applyBorder="1">
      <alignment vertical="center"/>
    </xf>
    <xf numFmtId="0" fontId="6" fillId="3" borderId="5" xfId="0" applyFont="1" applyFill="1" applyBorder="1">
      <alignment vertical="center"/>
    </xf>
    <xf numFmtId="0" fontId="6" fillId="3" borderId="4" xfId="0" applyFont="1" applyFill="1" applyBorder="1">
      <alignment vertical="center"/>
    </xf>
    <xf numFmtId="0" fontId="3" fillId="3" borderId="5" xfId="0" applyFont="1" applyFill="1" applyBorder="1">
      <alignment vertical="center"/>
    </xf>
    <xf numFmtId="176" fontId="3" fillId="0" borderId="0" xfId="0" applyNumberFormat="1" applyFont="1" applyFill="1">
      <alignment vertical="center"/>
    </xf>
    <xf numFmtId="0" fontId="7" fillId="3" borderId="9" xfId="0" applyFont="1" applyFill="1" applyBorder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31603</xdr:colOff>
      <xdr:row>99</xdr:row>
      <xdr:rowOff>68580</xdr:rowOff>
    </xdr:from>
    <xdr:to>
      <xdr:col>2</xdr:col>
      <xdr:colOff>708660</xdr:colOff>
      <xdr:row>116</xdr:row>
      <xdr:rowOff>137036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46D1AFCE-2ED2-0E48-8FC9-0960A84F2B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85" r="23346" b="5613"/>
        <a:stretch/>
      </xdr:blipFill>
      <xdr:spPr bwMode="auto">
        <a:xfrm>
          <a:off x="298303" y="19568160"/>
          <a:ext cx="3328817" cy="2720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</xdr:colOff>
      <xdr:row>99</xdr:row>
      <xdr:rowOff>50809</xdr:rowOff>
    </xdr:from>
    <xdr:to>
      <xdr:col>5</xdr:col>
      <xdr:colOff>642767</xdr:colOff>
      <xdr:row>116</xdr:row>
      <xdr:rowOff>144781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415AD8A-C879-1EF5-F92A-097E1AD2C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5820" y="19550389"/>
          <a:ext cx="3660287" cy="2745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53340</xdr:colOff>
      <xdr:row>99</xdr:row>
      <xdr:rowOff>75641</xdr:rowOff>
    </xdr:from>
    <xdr:to>
      <xdr:col>7</xdr:col>
      <xdr:colOff>4015739</xdr:colOff>
      <xdr:row>118</xdr:row>
      <xdr:rowOff>91439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DF2025BE-1F32-3BE2-2C6B-EA33EA4E1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0580" y="19575221"/>
          <a:ext cx="3962399" cy="29723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59039</xdr:colOff>
      <xdr:row>122</xdr:row>
      <xdr:rowOff>60960</xdr:rowOff>
    </xdr:from>
    <xdr:to>
      <xdr:col>2</xdr:col>
      <xdr:colOff>5161</xdr:colOff>
      <xdr:row>136</xdr:row>
      <xdr:rowOff>15240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B6C0C25E-5323-4A9D-5CDE-888E9906D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39" y="24223980"/>
          <a:ext cx="2864582" cy="2148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403859</xdr:colOff>
      <xdr:row>122</xdr:row>
      <xdr:rowOff>89142</xdr:rowOff>
    </xdr:from>
    <xdr:to>
      <xdr:col>3</xdr:col>
      <xdr:colOff>1449558</xdr:colOff>
      <xdr:row>135</xdr:row>
      <xdr:rowOff>129540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4E186518-7FB0-5E53-9DBC-62623C553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322319" y="24252162"/>
          <a:ext cx="2775439" cy="2082558"/>
        </a:xfrm>
        <a:prstGeom prst="rect">
          <a:avLst/>
        </a:prstGeom>
      </xdr:spPr>
    </xdr:pic>
    <xdr:clientData/>
  </xdr:twoCellAnchor>
  <xdr:twoCellAnchor editAs="oneCell">
    <xdr:from>
      <xdr:col>7</xdr:col>
      <xdr:colOff>30479</xdr:colOff>
      <xdr:row>122</xdr:row>
      <xdr:rowOff>35694</xdr:rowOff>
    </xdr:from>
    <xdr:to>
      <xdr:col>7</xdr:col>
      <xdr:colOff>3589018</xdr:colOff>
      <xdr:row>139</xdr:row>
      <xdr:rowOff>38100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E9A3901-2849-C692-82E1-D2D61D940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7719" y="24198714"/>
          <a:ext cx="3558539" cy="2669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48721</xdr:colOff>
      <xdr:row>142</xdr:row>
      <xdr:rowOff>68580</xdr:rowOff>
    </xdr:from>
    <xdr:to>
      <xdr:col>1</xdr:col>
      <xdr:colOff>2037117</xdr:colOff>
      <xdr:row>153</xdr:row>
      <xdr:rowOff>7620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62A7F34B-E4BF-4C34-4049-CDC3B77D91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21" y="26258520"/>
          <a:ext cx="2255096" cy="1691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2065019</xdr:colOff>
      <xdr:row>142</xdr:row>
      <xdr:rowOff>58726</xdr:rowOff>
    </xdr:from>
    <xdr:to>
      <xdr:col>3</xdr:col>
      <xdr:colOff>22858</xdr:colOff>
      <xdr:row>153</xdr:row>
      <xdr:rowOff>60960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5A4A5953-EACE-0B0F-791C-3A9893F46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1719" y="26248666"/>
          <a:ext cx="2339339" cy="17548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114300</xdr:colOff>
      <xdr:row>142</xdr:row>
      <xdr:rowOff>62369</xdr:rowOff>
    </xdr:from>
    <xdr:to>
      <xdr:col>5</xdr:col>
      <xdr:colOff>601979</xdr:colOff>
      <xdr:row>159</xdr:row>
      <xdr:rowOff>30479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4B8FEB6C-E440-C57F-21B6-7F133C4948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0" y="26252309"/>
          <a:ext cx="3512819" cy="26351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45719</xdr:colOff>
      <xdr:row>142</xdr:row>
      <xdr:rowOff>45192</xdr:rowOff>
    </xdr:from>
    <xdr:to>
      <xdr:col>7</xdr:col>
      <xdr:colOff>3794758</xdr:colOff>
      <xdr:row>160</xdr:row>
      <xdr:rowOff>38100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6591286B-472E-0388-6B44-0E207492E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2959" y="26235132"/>
          <a:ext cx="3749039" cy="2812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53340</xdr:colOff>
      <xdr:row>162</xdr:row>
      <xdr:rowOff>128318</xdr:rowOff>
    </xdr:from>
    <xdr:to>
      <xdr:col>2</xdr:col>
      <xdr:colOff>251459</xdr:colOff>
      <xdr:row>174</xdr:row>
      <xdr:rowOff>15239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2D95BF57-193E-ECFA-05B5-98D230A074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" y="29442458"/>
          <a:ext cx="2849879" cy="1761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601980</xdr:colOff>
      <xdr:row>162</xdr:row>
      <xdr:rowOff>136820</xdr:rowOff>
    </xdr:from>
    <xdr:to>
      <xdr:col>4</xdr:col>
      <xdr:colOff>548639</xdr:colOff>
      <xdr:row>174</xdr:row>
      <xdr:rowOff>68579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184AD7B3-F605-D8BF-E387-231F8D6F3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0180" y="29450960"/>
          <a:ext cx="2407919" cy="18062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132508</xdr:colOff>
      <xdr:row>162</xdr:row>
      <xdr:rowOff>144780</xdr:rowOff>
    </xdr:from>
    <xdr:to>
      <xdr:col>7</xdr:col>
      <xdr:colOff>2407920</xdr:colOff>
      <xdr:row>173</xdr:row>
      <xdr:rowOff>129540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E0D12FA9-FE19-833C-FF6F-99DCB063C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9748" y="29458920"/>
          <a:ext cx="2275412" cy="1706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2735580</xdr:colOff>
      <xdr:row>161</xdr:row>
      <xdr:rowOff>106306</xdr:rowOff>
    </xdr:from>
    <xdr:to>
      <xdr:col>8</xdr:col>
      <xdr:colOff>1280159</xdr:colOff>
      <xdr:row>174</xdr:row>
      <xdr:rowOff>68579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E72B336F-832A-B926-3BCB-03BCC45B15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32820" y="29268046"/>
          <a:ext cx="2651759" cy="1989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FFEA68-F26A-4CF6-80AA-E0B195D6D247}">
  <sheetPr>
    <pageSetUpPr fitToPage="1"/>
  </sheetPr>
  <dimension ref="A1:L181"/>
  <sheetViews>
    <sheetView tabSelected="1" topLeftCell="A31" zoomScaleNormal="100" zoomScaleSheetLayoutView="100" workbookViewId="0">
      <selection activeCell="E48" sqref="E48"/>
    </sheetView>
  </sheetViews>
  <sheetFormatPr defaultColWidth="7.77734375" defaultRowHeight="12" x14ac:dyDescent="0.2"/>
  <cols>
    <col min="1" max="1" width="3.88671875" style="25" customWidth="1"/>
    <col min="2" max="2" width="38.6640625" style="25" customWidth="1"/>
    <col min="3" max="3" width="25.21875" style="25" customWidth="1"/>
    <col min="4" max="4" width="35.88671875" style="25" customWidth="1"/>
    <col min="5" max="5" width="8.21875" style="1" customWidth="1"/>
    <col min="6" max="6" width="10.21875" style="47" customWidth="1"/>
    <col min="7" max="7" width="0.33203125" style="25" customWidth="1"/>
    <col min="8" max="8" width="59.88671875" style="50" customWidth="1"/>
    <col min="9" max="9" width="26" style="49" customWidth="1"/>
    <col min="10" max="10" width="14.88671875" style="25" bestFit="1" customWidth="1"/>
    <col min="11" max="16384" width="7.77734375" style="25"/>
  </cols>
  <sheetData>
    <row r="1" spans="1:10" ht="19.2" x14ac:dyDescent="0.2">
      <c r="A1" s="46" t="s">
        <v>113</v>
      </c>
      <c r="H1" s="48"/>
      <c r="I1" s="81">
        <f ca="1">TODAY()</f>
        <v>44739</v>
      </c>
    </row>
    <row r="2" spans="1:10" ht="19.2" x14ac:dyDescent="0.2">
      <c r="A2" s="46"/>
    </row>
    <row r="3" spans="1:10" ht="12.6" thickBot="1" x14ac:dyDescent="0.25">
      <c r="B3" s="49"/>
    </row>
    <row r="4" spans="1:10" ht="21.75" customHeight="1" thickBot="1" x14ac:dyDescent="0.25">
      <c r="A4" s="51"/>
      <c r="B4" s="52" t="s">
        <v>0</v>
      </c>
      <c r="C4" s="52" t="s">
        <v>17</v>
      </c>
      <c r="D4" s="52" t="s">
        <v>1</v>
      </c>
      <c r="E4" s="2" t="s">
        <v>2</v>
      </c>
      <c r="F4" s="3" t="s">
        <v>3</v>
      </c>
      <c r="G4" s="53"/>
      <c r="H4" s="54" t="s">
        <v>4</v>
      </c>
      <c r="I4" s="55" t="s">
        <v>7</v>
      </c>
    </row>
    <row r="5" spans="1:10" ht="15" thickTop="1" x14ac:dyDescent="0.2">
      <c r="A5" s="41">
        <v>1</v>
      </c>
      <c r="B5" s="4" t="s">
        <v>69</v>
      </c>
      <c r="C5" s="5" t="s">
        <v>11</v>
      </c>
      <c r="D5" s="5" t="s">
        <v>5</v>
      </c>
      <c r="E5" s="6">
        <v>0</v>
      </c>
      <c r="F5" s="7">
        <v>0</v>
      </c>
      <c r="G5" s="8"/>
      <c r="H5" s="61"/>
      <c r="I5" s="32" t="s">
        <v>133</v>
      </c>
      <c r="J5" s="9"/>
    </row>
    <row r="6" spans="1:10" ht="14.4" x14ac:dyDescent="0.2">
      <c r="A6" s="10">
        <f t="shared" ref="A6:A75" si="0">A5+1</f>
        <v>2</v>
      </c>
      <c r="B6" s="11" t="s">
        <v>16</v>
      </c>
      <c r="C6" s="12" t="s">
        <v>12</v>
      </c>
      <c r="D6" s="12" t="s">
        <v>18</v>
      </c>
      <c r="E6" s="13">
        <f>F6-F5</f>
        <v>0.1</v>
      </c>
      <c r="F6" s="14">
        <v>0.1</v>
      </c>
      <c r="G6" s="15"/>
      <c r="H6" s="16"/>
      <c r="I6" s="35"/>
      <c r="J6" s="9"/>
    </row>
    <row r="7" spans="1:10" ht="14.4" x14ac:dyDescent="0.2">
      <c r="A7" s="10">
        <f>A6+1</f>
        <v>3</v>
      </c>
      <c r="B7" s="11" t="s">
        <v>14</v>
      </c>
      <c r="C7" s="12" t="s">
        <v>6</v>
      </c>
      <c r="D7" s="12" t="s">
        <v>5</v>
      </c>
      <c r="E7" s="13">
        <f t="shared" ref="E7:E97" si="1">F7-F6</f>
        <v>0</v>
      </c>
      <c r="F7" s="14">
        <v>0.1</v>
      </c>
      <c r="G7" s="15"/>
      <c r="H7" s="16"/>
      <c r="I7" s="35"/>
      <c r="J7" s="9"/>
    </row>
    <row r="8" spans="1:10" ht="14.4" x14ac:dyDescent="0.2">
      <c r="A8" s="10">
        <f t="shared" si="0"/>
        <v>4</v>
      </c>
      <c r="B8" s="11" t="s">
        <v>20</v>
      </c>
      <c r="C8" s="11" t="s">
        <v>12</v>
      </c>
      <c r="D8" s="11" t="s">
        <v>19</v>
      </c>
      <c r="E8" s="13">
        <f t="shared" si="1"/>
        <v>0.1</v>
      </c>
      <c r="F8" s="17">
        <v>0.2</v>
      </c>
      <c r="G8" s="18"/>
      <c r="H8" s="19" t="s">
        <v>23</v>
      </c>
      <c r="I8" s="36"/>
      <c r="J8" s="9"/>
    </row>
    <row r="9" spans="1:10" ht="14.4" x14ac:dyDescent="0.2">
      <c r="A9" s="10">
        <f t="shared" si="0"/>
        <v>5</v>
      </c>
      <c r="B9" s="11" t="s">
        <v>21</v>
      </c>
      <c r="C9" s="11" t="s">
        <v>6</v>
      </c>
      <c r="D9" s="11" t="s">
        <v>9</v>
      </c>
      <c r="E9" s="13">
        <f t="shared" si="1"/>
        <v>2.6999999999999997</v>
      </c>
      <c r="F9" s="17">
        <v>2.9</v>
      </c>
      <c r="G9" s="18"/>
      <c r="H9" s="19"/>
      <c r="I9" s="37"/>
      <c r="J9" s="9"/>
    </row>
    <row r="10" spans="1:10" ht="14.4" x14ac:dyDescent="0.2">
      <c r="A10" s="10">
        <f t="shared" si="0"/>
        <v>6</v>
      </c>
      <c r="B10" s="11" t="s">
        <v>13</v>
      </c>
      <c r="C10" s="11" t="s">
        <v>6</v>
      </c>
      <c r="D10" s="11" t="s">
        <v>22</v>
      </c>
      <c r="E10" s="13">
        <f t="shared" si="1"/>
        <v>0.89999999999999991</v>
      </c>
      <c r="F10" s="17">
        <v>3.8</v>
      </c>
      <c r="G10" s="18"/>
      <c r="H10" s="19" t="s">
        <v>71</v>
      </c>
      <c r="I10" s="38"/>
      <c r="J10" s="9"/>
    </row>
    <row r="11" spans="1:10" ht="14.4" x14ac:dyDescent="0.2">
      <c r="A11" s="10">
        <f t="shared" si="0"/>
        <v>7</v>
      </c>
      <c r="B11" s="11" t="s">
        <v>13</v>
      </c>
      <c r="C11" s="11" t="s">
        <v>6</v>
      </c>
      <c r="D11" s="11" t="s">
        <v>9</v>
      </c>
      <c r="E11" s="13">
        <f t="shared" si="1"/>
        <v>3.9000000000000004</v>
      </c>
      <c r="F11" s="17">
        <v>7.7</v>
      </c>
      <c r="G11" s="18"/>
      <c r="H11" s="20" t="s">
        <v>72</v>
      </c>
      <c r="I11" s="37"/>
      <c r="J11" s="9"/>
    </row>
    <row r="12" spans="1:10" ht="14.4" x14ac:dyDescent="0.2">
      <c r="A12" s="10">
        <f t="shared" si="0"/>
        <v>8</v>
      </c>
      <c r="B12" s="23" t="s">
        <v>16</v>
      </c>
      <c r="C12" s="11" t="s">
        <v>6</v>
      </c>
      <c r="D12" s="12" t="s">
        <v>9</v>
      </c>
      <c r="E12" s="13">
        <f t="shared" si="1"/>
        <v>0.79999999999999982</v>
      </c>
      <c r="F12" s="17">
        <v>8.5</v>
      </c>
      <c r="G12" s="18"/>
      <c r="H12" s="76"/>
      <c r="I12" s="38"/>
      <c r="J12" s="9"/>
    </row>
    <row r="13" spans="1:10" ht="28.8" x14ac:dyDescent="0.2">
      <c r="A13" s="41">
        <f t="shared" si="0"/>
        <v>9</v>
      </c>
      <c r="B13" s="62" t="s">
        <v>24</v>
      </c>
      <c r="C13" s="4" t="s">
        <v>25</v>
      </c>
      <c r="D13" s="5" t="s">
        <v>9</v>
      </c>
      <c r="E13" s="6">
        <f t="shared" si="1"/>
        <v>0.90000000000000036</v>
      </c>
      <c r="F13" s="26">
        <v>9.4</v>
      </c>
      <c r="G13" s="27"/>
      <c r="H13" s="63" t="s">
        <v>126</v>
      </c>
      <c r="I13" s="39"/>
      <c r="J13" s="9"/>
    </row>
    <row r="14" spans="1:10" ht="14.4" x14ac:dyDescent="0.2">
      <c r="A14" s="10">
        <f t="shared" si="0"/>
        <v>10</v>
      </c>
      <c r="B14" s="11" t="s">
        <v>16</v>
      </c>
      <c r="C14" s="11" t="s">
        <v>6</v>
      </c>
      <c r="D14" s="11" t="s">
        <v>22</v>
      </c>
      <c r="E14" s="13">
        <f t="shared" si="1"/>
        <v>1.0999999999999996</v>
      </c>
      <c r="F14" s="17">
        <v>10.5</v>
      </c>
      <c r="G14" s="18"/>
      <c r="H14" s="19" t="s">
        <v>73</v>
      </c>
      <c r="I14" s="37"/>
      <c r="J14" s="9"/>
    </row>
    <row r="15" spans="1:10" ht="14.4" x14ac:dyDescent="0.2">
      <c r="A15" s="10">
        <f t="shared" si="0"/>
        <v>11</v>
      </c>
      <c r="B15" s="11" t="s">
        <v>16</v>
      </c>
      <c r="C15" s="11" t="s">
        <v>12</v>
      </c>
      <c r="D15" s="11" t="s">
        <v>26</v>
      </c>
      <c r="E15" s="13">
        <f t="shared" si="1"/>
        <v>4.8000000000000007</v>
      </c>
      <c r="F15" s="17">
        <v>15.3</v>
      </c>
      <c r="G15" s="18"/>
      <c r="H15" s="19"/>
      <c r="I15" s="37"/>
      <c r="J15" s="9"/>
    </row>
    <row r="16" spans="1:10" ht="14.4" x14ac:dyDescent="0.2">
      <c r="A16" s="10">
        <f t="shared" si="0"/>
        <v>12</v>
      </c>
      <c r="B16" s="11" t="s">
        <v>27</v>
      </c>
      <c r="C16" s="11" t="s">
        <v>12</v>
      </c>
      <c r="D16" s="11" t="s">
        <v>5</v>
      </c>
      <c r="E16" s="13">
        <f t="shared" si="1"/>
        <v>0.80000000000000071</v>
      </c>
      <c r="F16" s="17">
        <v>16.100000000000001</v>
      </c>
      <c r="G16" s="18"/>
      <c r="H16" s="20"/>
      <c r="I16" s="37"/>
      <c r="J16" s="9"/>
    </row>
    <row r="17" spans="1:10" ht="14.4" x14ac:dyDescent="0.2">
      <c r="A17" s="10">
        <f t="shared" si="0"/>
        <v>13</v>
      </c>
      <c r="B17" s="11" t="s">
        <v>21</v>
      </c>
      <c r="C17" s="11" t="s">
        <v>12</v>
      </c>
      <c r="D17" s="11" t="s">
        <v>5</v>
      </c>
      <c r="E17" s="13">
        <f t="shared" si="1"/>
        <v>9.9999999999997868E-2</v>
      </c>
      <c r="F17" s="17">
        <v>16.2</v>
      </c>
      <c r="G17" s="18"/>
      <c r="H17" s="19"/>
      <c r="I17" s="38"/>
      <c r="J17" s="9"/>
    </row>
    <row r="18" spans="1:10" ht="14.4" x14ac:dyDescent="0.2">
      <c r="A18" s="10">
        <f t="shared" si="0"/>
        <v>14</v>
      </c>
      <c r="B18" s="11" t="s">
        <v>28</v>
      </c>
      <c r="C18" s="11" t="s">
        <v>6</v>
      </c>
      <c r="D18" s="11" t="s">
        <v>29</v>
      </c>
      <c r="E18" s="13">
        <f t="shared" si="1"/>
        <v>2.4000000000000021</v>
      </c>
      <c r="F18" s="17">
        <v>18.600000000000001</v>
      </c>
      <c r="G18" s="18"/>
      <c r="H18" s="19" t="s">
        <v>70</v>
      </c>
      <c r="I18" s="38"/>
      <c r="J18" s="9"/>
    </row>
    <row r="19" spans="1:10" ht="14.4" x14ac:dyDescent="0.2">
      <c r="A19" s="10">
        <f t="shared" si="0"/>
        <v>15</v>
      </c>
      <c r="B19" s="11" t="s">
        <v>30</v>
      </c>
      <c r="C19" s="11" t="s">
        <v>12</v>
      </c>
      <c r="D19" s="11" t="s">
        <v>31</v>
      </c>
      <c r="E19" s="13">
        <f t="shared" si="1"/>
        <v>0.59999999999999787</v>
      </c>
      <c r="F19" s="17">
        <v>19.2</v>
      </c>
      <c r="G19" s="18"/>
      <c r="H19" s="19"/>
      <c r="I19" s="38"/>
      <c r="J19" s="9"/>
    </row>
    <row r="20" spans="1:10" ht="14.4" x14ac:dyDescent="0.2">
      <c r="A20" s="10">
        <f t="shared" si="0"/>
        <v>16</v>
      </c>
      <c r="B20" s="11" t="s">
        <v>32</v>
      </c>
      <c r="C20" s="11" t="s">
        <v>6</v>
      </c>
      <c r="D20" s="11" t="s">
        <v>33</v>
      </c>
      <c r="E20" s="13">
        <f t="shared" si="1"/>
        <v>0.69999999999999929</v>
      </c>
      <c r="F20" s="17">
        <v>19.899999999999999</v>
      </c>
      <c r="G20" s="18"/>
      <c r="H20" s="19"/>
      <c r="I20" s="38"/>
      <c r="J20" s="9"/>
    </row>
    <row r="21" spans="1:10" ht="14.4" x14ac:dyDescent="0.2">
      <c r="A21" s="10">
        <f t="shared" si="0"/>
        <v>17</v>
      </c>
      <c r="B21" s="11" t="s">
        <v>34</v>
      </c>
      <c r="C21" s="11" t="s">
        <v>6</v>
      </c>
      <c r="D21" s="11" t="s">
        <v>19</v>
      </c>
      <c r="E21" s="13">
        <f t="shared" si="1"/>
        <v>2.2000000000000028</v>
      </c>
      <c r="F21" s="17">
        <v>22.1</v>
      </c>
      <c r="G21" s="18"/>
      <c r="H21" s="19" t="s">
        <v>114</v>
      </c>
      <c r="I21" s="38"/>
      <c r="J21" s="9"/>
    </row>
    <row r="22" spans="1:10" ht="14.4" x14ac:dyDescent="0.2">
      <c r="A22" s="10">
        <f t="shared" si="0"/>
        <v>18</v>
      </c>
      <c r="B22" s="21" t="s">
        <v>21</v>
      </c>
      <c r="C22" s="11" t="s">
        <v>12</v>
      </c>
      <c r="D22" s="11" t="s">
        <v>19</v>
      </c>
      <c r="E22" s="13">
        <f t="shared" si="1"/>
        <v>2.5999999999999979</v>
      </c>
      <c r="F22" s="17">
        <v>24.7</v>
      </c>
      <c r="G22" s="18"/>
      <c r="H22" s="22"/>
      <c r="I22" s="34"/>
      <c r="J22" s="9"/>
    </row>
    <row r="23" spans="1:10" ht="14.4" x14ac:dyDescent="0.2">
      <c r="A23" s="10">
        <f t="shared" si="0"/>
        <v>19</v>
      </c>
      <c r="B23" s="11" t="s">
        <v>35</v>
      </c>
      <c r="C23" s="11" t="s">
        <v>6</v>
      </c>
      <c r="D23" s="56" t="s">
        <v>19</v>
      </c>
      <c r="E23" s="13">
        <f t="shared" si="1"/>
        <v>3.3000000000000007</v>
      </c>
      <c r="F23" s="17">
        <v>28</v>
      </c>
      <c r="G23" s="18"/>
      <c r="H23" s="20"/>
      <c r="I23" s="37"/>
      <c r="J23" s="9"/>
    </row>
    <row r="24" spans="1:10" ht="14.4" x14ac:dyDescent="0.2">
      <c r="A24" s="10">
        <f t="shared" si="0"/>
        <v>20</v>
      </c>
      <c r="B24" s="23" t="s">
        <v>36</v>
      </c>
      <c r="C24" s="11" t="s">
        <v>12</v>
      </c>
      <c r="D24" s="11" t="s">
        <v>19</v>
      </c>
      <c r="E24" s="13">
        <f t="shared" si="1"/>
        <v>1.6000000000000014</v>
      </c>
      <c r="F24" s="17">
        <v>29.6</v>
      </c>
      <c r="G24" s="18"/>
      <c r="H24" s="24"/>
      <c r="I24" s="38"/>
      <c r="J24" s="9"/>
    </row>
    <row r="25" spans="1:10" ht="14.4" x14ac:dyDescent="0.2">
      <c r="A25" s="10">
        <f t="shared" si="0"/>
        <v>21</v>
      </c>
      <c r="B25" s="11" t="s">
        <v>21</v>
      </c>
      <c r="C25" s="11" t="s">
        <v>6</v>
      </c>
      <c r="D25" s="23" t="s">
        <v>5</v>
      </c>
      <c r="E25" s="13">
        <f t="shared" si="1"/>
        <v>0.5</v>
      </c>
      <c r="F25" s="17">
        <v>30.1</v>
      </c>
      <c r="G25" s="18"/>
      <c r="H25" s="19" t="s">
        <v>50</v>
      </c>
      <c r="I25" s="37"/>
      <c r="J25" s="9"/>
    </row>
    <row r="26" spans="1:10" ht="14.4" x14ac:dyDescent="0.2">
      <c r="A26" s="10">
        <f t="shared" si="0"/>
        <v>22</v>
      </c>
      <c r="B26" s="11" t="s">
        <v>16</v>
      </c>
      <c r="C26" s="11" t="s">
        <v>12</v>
      </c>
      <c r="D26" s="23" t="s">
        <v>5</v>
      </c>
      <c r="E26" s="13">
        <f t="shared" si="1"/>
        <v>0.59999999999999787</v>
      </c>
      <c r="F26" s="17">
        <v>30.7</v>
      </c>
      <c r="G26" s="18"/>
      <c r="H26" s="19"/>
      <c r="I26" s="37"/>
      <c r="J26" s="9"/>
    </row>
    <row r="27" spans="1:10" ht="14.4" x14ac:dyDescent="0.2">
      <c r="A27" s="10">
        <f t="shared" si="0"/>
        <v>23</v>
      </c>
      <c r="B27" s="11" t="s">
        <v>14</v>
      </c>
      <c r="C27" s="11" t="s">
        <v>6</v>
      </c>
      <c r="D27" s="23" t="s">
        <v>5</v>
      </c>
      <c r="E27" s="13">
        <f t="shared" si="1"/>
        <v>0.10000000000000142</v>
      </c>
      <c r="F27" s="17">
        <v>30.8</v>
      </c>
      <c r="G27" s="18"/>
      <c r="H27" s="19"/>
      <c r="I27" s="37"/>
      <c r="J27" s="9"/>
    </row>
    <row r="28" spans="1:10" ht="14.4" x14ac:dyDescent="0.2">
      <c r="A28" s="10">
        <f t="shared" si="0"/>
        <v>24</v>
      </c>
      <c r="B28" s="21" t="s">
        <v>16</v>
      </c>
      <c r="C28" s="21" t="s">
        <v>6</v>
      </c>
      <c r="D28" s="21" t="s">
        <v>5</v>
      </c>
      <c r="E28" s="13">
        <f t="shared" si="1"/>
        <v>3.1999999999999993</v>
      </c>
      <c r="F28" s="17">
        <v>34</v>
      </c>
      <c r="G28" s="18"/>
      <c r="H28" s="19"/>
      <c r="I28" s="37"/>
      <c r="J28" s="9"/>
    </row>
    <row r="29" spans="1:10" ht="14.4" x14ac:dyDescent="0.2">
      <c r="A29" s="10">
        <f t="shared" si="0"/>
        <v>25</v>
      </c>
      <c r="B29" s="21" t="s">
        <v>37</v>
      </c>
      <c r="C29" s="21" t="s">
        <v>12</v>
      </c>
      <c r="D29" s="21" t="s">
        <v>38</v>
      </c>
      <c r="E29" s="13">
        <f t="shared" si="1"/>
        <v>0.10000000000000142</v>
      </c>
      <c r="F29" s="17">
        <v>34.1</v>
      </c>
      <c r="G29" s="18"/>
      <c r="H29" s="19" t="s">
        <v>51</v>
      </c>
      <c r="I29" s="37"/>
      <c r="J29" s="9"/>
    </row>
    <row r="30" spans="1:10" ht="14.4" x14ac:dyDescent="0.2">
      <c r="A30" s="10">
        <f t="shared" si="0"/>
        <v>26</v>
      </c>
      <c r="B30" s="21" t="s">
        <v>39</v>
      </c>
      <c r="C30" s="21" t="s">
        <v>12</v>
      </c>
      <c r="D30" s="21" t="s">
        <v>40</v>
      </c>
      <c r="E30" s="13">
        <f t="shared" si="1"/>
        <v>14.5</v>
      </c>
      <c r="F30" s="17">
        <v>48.6</v>
      </c>
      <c r="G30" s="18"/>
      <c r="H30" s="22" t="s">
        <v>52</v>
      </c>
      <c r="I30" s="37"/>
      <c r="J30" s="9"/>
    </row>
    <row r="31" spans="1:10" ht="14.4" x14ac:dyDescent="0.2">
      <c r="A31" s="10">
        <f t="shared" si="0"/>
        <v>27</v>
      </c>
      <c r="B31" s="28" t="s">
        <v>41</v>
      </c>
      <c r="C31" s="21" t="s">
        <v>6</v>
      </c>
      <c r="D31" s="21" t="s">
        <v>19</v>
      </c>
      <c r="E31" s="13">
        <f t="shared" si="1"/>
        <v>27.999999999999993</v>
      </c>
      <c r="F31" s="17">
        <v>76.599999999999994</v>
      </c>
      <c r="G31" s="33"/>
      <c r="H31" s="44" t="s">
        <v>42</v>
      </c>
      <c r="I31" s="34"/>
      <c r="J31" s="9"/>
    </row>
    <row r="32" spans="1:10" ht="14.4" x14ac:dyDescent="0.2">
      <c r="A32" s="10">
        <f t="shared" si="0"/>
        <v>28</v>
      </c>
      <c r="B32" s="28" t="s">
        <v>16</v>
      </c>
      <c r="C32" s="21" t="s">
        <v>6</v>
      </c>
      <c r="D32" s="21" t="s">
        <v>43</v>
      </c>
      <c r="E32" s="13">
        <f t="shared" si="1"/>
        <v>1.5</v>
      </c>
      <c r="F32" s="17">
        <v>78.099999999999994</v>
      </c>
      <c r="G32" s="29"/>
      <c r="H32" s="77"/>
      <c r="I32" s="40"/>
      <c r="J32" s="9"/>
    </row>
    <row r="33" spans="1:12" ht="28.8" x14ac:dyDescent="0.2">
      <c r="A33" s="41">
        <f t="shared" si="0"/>
        <v>29</v>
      </c>
      <c r="B33" s="43" t="s">
        <v>117</v>
      </c>
      <c r="C33" s="31" t="s">
        <v>12</v>
      </c>
      <c r="D33" s="31" t="s">
        <v>44</v>
      </c>
      <c r="E33" s="6">
        <f t="shared" si="1"/>
        <v>12.600000000000009</v>
      </c>
      <c r="F33" s="26">
        <v>90.7</v>
      </c>
      <c r="G33" s="42"/>
      <c r="H33" s="66" t="s">
        <v>118</v>
      </c>
      <c r="I33" s="64"/>
      <c r="J33" s="9"/>
    </row>
    <row r="34" spans="1:12" ht="14.4" x14ac:dyDescent="0.2">
      <c r="A34" s="10">
        <f t="shared" si="0"/>
        <v>30</v>
      </c>
      <c r="B34" s="21" t="s">
        <v>15</v>
      </c>
      <c r="C34" s="21" t="s">
        <v>12</v>
      </c>
      <c r="D34" s="28" t="s">
        <v>45</v>
      </c>
      <c r="E34" s="13">
        <f t="shared" si="1"/>
        <v>6</v>
      </c>
      <c r="F34" s="17">
        <v>96.7</v>
      </c>
      <c r="G34" s="29"/>
      <c r="H34" s="22"/>
      <c r="I34" s="34"/>
      <c r="J34" s="9"/>
    </row>
    <row r="35" spans="1:12" ht="28.8" x14ac:dyDescent="0.2">
      <c r="A35" s="41">
        <f t="shared" si="0"/>
        <v>31</v>
      </c>
      <c r="B35" s="43" t="s">
        <v>76</v>
      </c>
      <c r="C35" s="31" t="s">
        <v>25</v>
      </c>
      <c r="D35" s="31" t="s">
        <v>45</v>
      </c>
      <c r="E35" s="6">
        <f t="shared" si="1"/>
        <v>3</v>
      </c>
      <c r="F35" s="26">
        <v>99.7</v>
      </c>
      <c r="G35" s="42"/>
      <c r="H35" s="67" t="s">
        <v>46</v>
      </c>
      <c r="I35" s="32"/>
      <c r="J35" s="9"/>
    </row>
    <row r="36" spans="1:12" ht="14.4" x14ac:dyDescent="0.2">
      <c r="A36" s="90">
        <f t="shared" si="0"/>
        <v>32</v>
      </c>
      <c r="B36" s="82" t="s">
        <v>16</v>
      </c>
      <c r="C36" s="83" t="s">
        <v>12</v>
      </c>
      <c r="D36" s="83" t="s">
        <v>134</v>
      </c>
      <c r="E36" s="84">
        <f t="shared" si="1"/>
        <v>3.3999999999999915</v>
      </c>
      <c r="F36" s="85">
        <v>103.1</v>
      </c>
      <c r="G36" s="86"/>
      <c r="H36" s="91" t="s">
        <v>136</v>
      </c>
      <c r="I36" s="88"/>
      <c r="J36" s="9"/>
    </row>
    <row r="37" spans="1:12" ht="14.4" x14ac:dyDescent="0.2">
      <c r="A37" s="90">
        <f t="shared" si="0"/>
        <v>33</v>
      </c>
      <c r="B37" s="82" t="s">
        <v>14</v>
      </c>
      <c r="C37" s="83" t="s">
        <v>6</v>
      </c>
      <c r="D37" s="83" t="s">
        <v>134</v>
      </c>
      <c r="E37" s="84">
        <f t="shared" si="1"/>
        <v>5.7000000000000028</v>
      </c>
      <c r="F37" s="85">
        <v>108.8</v>
      </c>
      <c r="G37" s="86"/>
      <c r="H37" s="87" t="s">
        <v>135</v>
      </c>
      <c r="I37" s="88"/>
      <c r="J37" s="9"/>
    </row>
    <row r="38" spans="1:12" ht="14.4" x14ac:dyDescent="0.2">
      <c r="A38" s="90">
        <f t="shared" si="0"/>
        <v>34</v>
      </c>
      <c r="B38" s="82" t="s">
        <v>14</v>
      </c>
      <c r="C38" s="83" t="s">
        <v>6</v>
      </c>
      <c r="D38" s="83" t="s">
        <v>134</v>
      </c>
      <c r="E38" s="84">
        <f t="shared" si="1"/>
        <v>14.100000000000009</v>
      </c>
      <c r="F38" s="85">
        <v>122.9</v>
      </c>
      <c r="G38" s="86"/>
      <c r="H38" s="87" t="s">
        <v>138</v>
      </c>
      <c r="I38" s="88"/>
      <c r="J38" s="9"/>
    </row>
    <row r="39" spans="1:12" ht="14.4" x14ac:dyDescent="0.2">
      <c r="A39" s="90">
        <f t="shared" si="0"/>
        <v>35</v>
      </c>
      <c r="B39" s="82" t="s">
        <v>16</v>
      </c>
      <c r="C39" s="83" t="s">
        <v>6</v>
      </c>
      <c r="D39" s="83" t="s">
        <v>134</v>
      </c>
      <c r="E39" s="84">
        <f t="shared" si="1"/>
        <v>0.39999999999999147</v>
      </c>
      <c r="F39" s="85">
        <v>123.3</v>
      </c>
      <c r="G39" s="86"/>
      <c r="H39" s="87"/>
      <c r="I39" s="88"/>
      <c r="J39" s="9"/>
    </row>
    <row r="40" spans="1:12" ht="21.6" x14ac:dyDescent="0.2">
      <c r="A40" s="90">
        <f t="shared" si="0"/>
        <v>36</v>
      </c>
      <c r="B40" s="89" t="s">
        <v>16</v>
      </c>
      <c r="C40" s="83" t="s">
        <v>6</v>
      </c>
      <c r="D40" s="83" t="s">
        <v>43</v>
      </c>
      <c r="E40" s="84">
        <f t="shared" si="1"/>
        <v>0.40000000000000568</v>
      </c>
      <c r="F40" s="85">
        <v>123.7</v>
      </c>
      <c r="G40" s="86"/>
      <c r="H40" s="87" t="s">
        <v>137</v>
      </c>
      <c r="I40" s="88"/>
      <c r="J40" s="9"/>
    </row>
    <row r="41" spans="1:12" ht="14.4" x14ac:dyDescent="0.2">
      <c r="A41" s="10">
        <f t="shared" si="0"/>
        <v>37</v>
      </c>
      <c r="B41" s="21" t="s">
        <v>47</v>
      </c>
      <c r="C41" s="21" t="s">
        <v>12</v>
      </c>
      <c r="D41" s="21" t="s">
        <v>48</v>
      </c>
      <c r="E41" s="13">
        <f t="shared" si="1"/>
        <v>33.999999999999986</v>
      </c>
      <c r="F41" s="17">
        <v>157.69999999999999</v>
      </c>
      <c r="G41" s="33"/>
      <c r="H41" s="30"/>
      <c r="I41" s="34"/>
      <c r="J41" s="9"/>
      <c r="L41" s="92"/>
    </row>
    <row r="42" spans="1:12" ht="14.4" x14ac:dyDescent="0.2">
      <c r="A42" s="10">
        <f t="shared" si="0"/>
        <v>38</v>
      </c>
      <c r="B42" s="21" t="s">
        <v>15</v>
      </c>
      <c r="C42" s="21" t="s">
        <v>12</v>
      </c>
      <c r="D42" s="21" t="s">
        <v>8</v>
      </c>
      <c r="E42" s="13">
        <f t="shared" si="1"/>
        <v>0.40000000000000568</v>
      </c>
      <c r="F42" s="17">
        <v>158.1</v>
      </c>
      <c r="G42" s="29"/>
      <c r="H42" s="30" t="s">
        <v>49</v>
      </c>
      <c r="I42" s="34"/>
      <c r="J42" s="9"/>
      <c r="K42" s="92"/>
      <c r="L42" s="92"/>
    </row>
    <row r="43" spans="1:12" ht="28.8" x14ac:dyDescent="0.2">
      <c r="A43" s="41">
        <f t="shared" si="0"/>
        <v>39</v>
      </c>
      <c r="B43" s="62" t="s">
        <v>144</v>
      </c>
      <c r="C43" s="31" t="s">
        <v>11</v>
      </c>
      <c r="D43" s="31" t="s">
        <v>8</v>
      </c>
      <c r="E43" s="6">
        <f t="shared" si="1"/>
        <v>12.300000000000011</v>
      </c>
      <c r="F43" s="26">
        <v>170.4</v>
      </c>
      <c r="G43" s="42"/>
      <c r="H43" s="65" t="s">
        <v>127</v>
      </c>
      <c r="I43" s="32"/>
      <c r="J43" s="9"/>
      <c r="K43" s="92"/>
      <c r="L43" s="92"/>
    </row>
    <row r="44" spans="1:12" ht="14.4" x14ac:dyDescent="0.2">
      <c r="A44" s="90">
        <f t="shared" si="0"/>
        <v>40</v>
      </c>
      <c r="B44" s="89" t="s">
        <v>16</v>
      </c>
      <c r="C44" s="83" t="s">
        <v>6</v>
      </c>
      <c r="D44" s="83" t="s">
        <v>8</v>
      </c>
      <c r="E44" s="84">
        <f t="shared" si="1"/>
        <v>6.0999999999999943</v>
      </c>
      <c r="F44" s="85">
        <v>176.5</v>
      </c>
      <c r="G44" s="86"/>
      <c r="H44" s="87" t="s">
        <v>139</v>
      </c>
      <c r="I44" s="88"/>
      <c r="J44" s="9"/>
      <c r="K44" s="92"/>
      <c r="L44" s="92"/>
    </row>
    <row r="45" spans="1:12" ht="14.4" x14ac:dyDescent="0.2">
      <c r="A45" s="90">
        <f t="shared" si="0"/>
        <v>41</v>
      </c>
      <c r="B45" s="89" t="s">
        <v>16</v>
      </c>
      <c r="C45" s="83" t="s">
        <v>12</v>
      </c>
      <c r="D45" s="83" t="s">
        <v>53</v>
      </c>
      <c r="E45" s="84">
        <f t="shared" si="1"/>
        <v>10.5</v>
      </c>
      <c r="F45" s="85">
        <v>187</v>
      </c>
      <c r="G45" s="86"/>
      <c r="H45" s="87" t="s">
        <v>140</v>
      </c>
      <c r="I45" s="88"/>
      <c r="J45" s="9"/>
      <c r="K45" s="92"/>
      <c r="L45" s="92"/>
    </row>
    <row r="46" spans="1:12" ht="14.4" x14ac:dyDescent="0.2">
      <c r="A46" s="90">
        <f t="shared" si="0"/>
        <v>42</v>
      </c>
      <c r="B46" s="83" t="s">
        <v>15</v>
      </c>
      <c r="C46" s="83" t="s">
        <v>12</v>
      </c>
      <c r="D46" s="83" t="s">
        <v>53</v>
      </c>
      <c r="E46" s="84">
        <f t="shared" si="1"/>
        <v>3.3000000000000114</v>
      </c>
      <c r="F46" s="85">
        <v>190.3</v>
      </c>
      <c r="G46" s="93"/>
      <c r="H46" s="87" t="s">
        <v>141</v>
      </c>
      <c r="I46" s="88"/>
      <c r="J46" s="9"/>
      <c r="K46" s="92"/>
      <c r="L46" s="92"/>
    </row>
    <row r="47" spans="1:12" ht="14.4" x14ac:dyDescent="0.2">
      <c r="A47" s="90">
        <f t="shared" si="0"/>
        <v>43</v>
      </c>
      <c r="B47" s="83" t="s">
        <v>15</v>
      </c>
      <c r="C47" s="83" t="s">
        <v>12</v>
      </c>
      <c r="D47" s="83" t="s">
        <v>142</v>
      </c>
      <c r="E47" s="84"/>
      <c r="F47" s="85">
        <v>203.2</v>
      </c>
      <c r="G47" s="93"/>
      <c r="H47" s="87"/>
      <c r="I47" s="88"/>
      <c r="J47" s="9"/>
      <c r="K47" s="92"/>
      <c r="L47" s="92"/>
    </row>
    <row r="48" spans="1:12" ht="14.4" x14ac:dyDescent="0.2">
      <c r="A48" s="90">
        <f t="shared" si="0"/>
        <v>44</v>
      </c>
      <c r="B48" s="83" t="s">
        <v>15</v>
      </c>
      <c r="C48" s="83" t="s">
        <v>12</v>
      </c>
      <c r="D48" s="83" t="s">
        <v>53</v>
      </c>
      <c r="E48" s="84"/>
      <c r="F48" s="85">
        <v>209.7</v>
      </c>
      <c r="G48" s="93"/>
      <c r="H48" s="87" t="s">
        <v>143</v>
      </c>
      <c r="I48" s="88"/>
      <c r="J48" s="9"/>
      <c r="K48" s="92"/>
      <c r="L48" s="92"/>
    </row>
    <row r="49" spans="1:12" ht="28.8" x14ac:dyDescent="0.2">
      <c r="A49" s="41">
        <f t="shared" si="0"/>
        <v>45</v>
      </c>
      <c r="B49" s="43" t="s">
        <v>77</v>
      </c>
      <c r="C49" s="31" t="s">
        <v>25</v>
      </c>
      <c r="D49" s="31" t="s">
        <v>53</v>
      </c>
      <c r="E49" s="6">
        <f>F49-F46</f>
        <v>40.699999999999989</v>
      </c>
      <c r="F49" s="26">
        <v>231</v>
      </c>
      <c r="G49" s="80"/>
      <c r="H49" s="67" t="s">
        <v>54</v>
      </c>
      <c r="I49" s="32" t="s">
        <v>123</v>
      </c>
      <c r="J49" s="9"/>
      <c r="K49" s="92"/>
      <c r="L49" s="92"/>
    </row>
    <row r="50" spans="1:12" ht="21.6" x14ac:dyDescent="0.2">
      <c r="A50" s="10">
        <f t="shared" si="0"/>
        <v>46</v>
      </c>
      <c r="B50" s="21" t="s">
        <v>15</v>
      </c>
      <c r="C50" s="21" t="s">
        <v>12</v>
      </c>
      <c r="D50" s="21" t="s">
        <v>55</v>
      </c>
      <c r="E50" s="13">
        <f t="shared" si="1"/>
        <v>0.90000000000000568</v>
      </c>
      <c r="F50" s="17">
        <v>231.9</v>
      </c>
      <c r="G50" s="29"/>
      <c r="H50" s="22" t="s">
        <v>93</v>
      </c>
      <c r="I50" s="34"/>
      <c r="J50" s="9"/>
      <c r="K50" s="92"/>
      <c r="L50" s="92"/>
    </row>
    <row r="51" spans="1:12" ht="14.4" x14ac:dyDescent="0.2">
      <c r="A51" s="10">
        <f t="shared" si="0"/>
        <v>47</v>
      </c>
      <c r="B51" s="11" t="s">
        <v>16</v>
      </c>
      <c r="C51" s="21" t="s">
        <v>12</v>
      </c>
      <c r="D51" s="21" t="s">
        <v>8</v>
      </c>
      <c r="E51" s="13">
        <f t="shared" si="1"/>
        <v>8.4000000000000057</v>
      </c>
      <c r="F51" s="17">
        <v>240.3</v>
      </c>
      <c r="G51" s="29"/>
      <c r="H51" s="22" t="s">
        <v>56</v>
      </c>
      <c r="I51" s="34"/>
      <c r="J51" s="9"/>
      <c r="K51" s="92"/>
      <c r="L51" s="92"/>
    </row>
    <row r="52" spans="1:12" ht="28.8" x14ac:dyDescent="0.2">
      <c r="A52" s="41">
        <f t="shared" si="0"/>
        <v>48</v>
      </c>
      <c r="B52" s="43" t="s">
        <v>145</v>
      </c>
      <c r="C52" s="31" t="s">
        <v>11</v>
      </c>
      <c r="D52" s="31" t="s">
        <v>8</v>
      </c>
      <c r="E52" s="6">
        <f t="shared" si="1"/>
        <v>3.5</v>
      </c>
      <c r="F52" s="26">
        <v>243.8</v>
      </c>
      <c r="G52" s="42"/>
      <c r="H52" s="66" t="s">
        <v>121</v>
      </c>
      <c r="I52" s="32"/>
      <c r="J52" s="9"/>
      <c r="K52" s="92"/>
      <c r="L52" s="92"/>
    </row>
    <row r="53" spans="1:12" ht="14.4" x14ac:dyDescent="0.2">
      <c r="A53" s="10">
        <f t="shared" si="0"/>
        <v>49</v>
      </c>
      <c r="B53" s="21" t="s">
        <v>14</v>
      </c>
      <c r="C53" s="21" t="s">
        <v>6</v>
      </c>
      <c r="D53" s="21" t="s">
        <v>58</v>
      </c>
      <c r="E53" s="13">
        <f t="shared" si="1"/>
        <v>11.199999999999989</v>
      </c>
      <c r="F53" s="17">
        <v>255</v>
      </c>
      <c r="G53" s="33"/>
      <c r="H53" s="30" t="s">
        <v>57</v>
      </c>
      <c r="I53" s="34"/>
      <c r="J53" s="9"/>
      <c r="K53" s="92"/>
      <c r="L53" s="92"/>
    </row>
    <row r="54" spans="1:12" ht="28.8" x14ac:dyDescent="0.2">
      <c r="A54" s="41">
        <f t="shared" si="0"/>
        <v>50</v>
      </c>
      <c r="B54" s="43" t="s">
        <v>146</v>
      </c>
      <c r="C54" s="31" t="s">
        <v>12</v>
      </c>
      <c r="D54" s="31" t="s">
        <v>59</v>
      </c>
      <c r="E54" s="6">
        <f t="shared" si="1"/>
        <v>14.5</v>
      </c>
      <c r="F54" s="26">
        <v>269.5</v>
      </c>
      <c r="G54" s="42"/>
      <c r="H54" s="65" t="s">
        <v>122</v>
      </c>
      <c r="I54" s="32"/>
      <c r="J54" s="9"/>
      <c r="K54" s="92"/>
      <c r="L54" s="92"/>
    </row>
    <row r="55" spans="1:12" ht="14.4" x14ac:dyDescent="0.2">
      <c r="A55" s="10">
        <f t="shared" si="0"/>
        <v>51</v>
      </c>
      <c r="B55" s="28" t="s">
        <v>16</v>
      </c>
      <c r="C55" s="21" t="s">
        <v>12</v>
      </c>
      <c r="D55" s="21" t="s">
        <v>53</v>
      </c>
      <c r="E55" s="13">
        <f t="shared" si="1"/>
        <v>9.3000000000000682</v>
      </c>
      <c r="F55" s="17">
        <v>278.80000000000007</v>
      </c>
      <c r="G55" s="29"/>
      <c r="H55" s="44" t="s">
        <v>60</v>
      </c>
      <c r="I55" s="34"/>
      <c r="J55" s="9"/>
      <c r="K55" s="92"/>
      <c r="L55" s="92"/>
    </row>
    <row r="56" spans="1:12" ht="14.4" x14ac:dyDescent="0.2">
      <c r="A56" s="10">
        <f t="shared" si="0"/>
        <v>52</v>
      </c>
      <c r="B56" s="21" t="s">
        <v>14</v>
      </c>
      <c r="C56" s="21" t="s">
        <v>6</v>
      </c>
      <c r="D56" s="21" t="s">
        <v>8</v>
      </c>
      <c r="E56" s="13">
        <f t="shared" si="1"/>
        <v>11.600000000000023</v>
      </c>
      <c r="F56" s="17">
        <v>290.40000000000009</v>
      </c>
      <c r="G56" s="29"/>
      <c r="H56" s="44" t="s">
        <v>61</v>
      </c>
      <c r="I56" s="34"/>
      <c r="J56" s="9"/>
      <c r="K56" s="92"/>
      <c r="L56" s="92"/>
    </row>
    <row r="57" spans="1:12" ht="21.6" x14ac:dyDescent="0.2">
      <c r="A57" s="10">
        <f t="shared" si="0"/>
        <v>53</v>
      </c>
      <c r="B57" s="28" t="s">
        <v>16</v>
      </c>
      <c r="C57" s="21" t="s">
        <v>12</v>
      </c>
      <c r="D57" s="21" t="s">
        <v>8</v>
      </c>
      <c r="E57" s="13">
        <f t="shared" si="1"/>
        <v>9.9999999999909051E-2</v>
      </c>
      <c r="F57" s="17">
        <v>290.5</v>
      </c>
      <c r="G57" s="33"/>
      <c r="H57" s="44" t="s">
        <v>62</v>
      </c>
      <c r="I57" s="34"/>
      <c r="J57" s="9"/>
      <c r="K57" s="92"/>
      <c r="L57" s="92"/>
    </row>
    <row r="58" spans="1:12" ht="14.4" x14ac:dyDescent="0.2">
      <c r="A58" s="10">
        <f t="shared" si="0"/>
        <v>54</v>
      </c>
      <c r="B58" s="21" t="s">
        <v>16</v>
      </c>
      <c r="C58" s="21" t="s">
        <v>12</v>
      </c>
      <c r="D58" s="21" t="s">
        <v>63</v>
      </c>
      <c r="E58" s="13">
        <f t="shared" si="1"/>
        <v>14.600000000000023</v>
      </c>
      <c r="F58" s="17">
        <v>305.10000000000002</v>
      </c>
      <c r="G58" s="29"/>
      <c r="H58" s="22" t="s">
        <v>128</v>
      </c>
      <c r="I58" s="34"/>
      <c r="J58" s="9"/>
      <c r="K58" s="92"/>
      <c r="L58" s="92"/>
    </row>
    <row r="59" spans="1:12" ht="28.8" x14ac:dyDescent="0.2">
      <c r="A59" s="41">
        <f t="shared" si="0"/>
        <v>55</v>
      </c>
      <c r="B59" s="43" t="s">
        <v>147</v>
      </c>
      <c r="C59" s="31" t="s">
        <v>6</v>
      </c>
      <c r="D59" s="31" t="s">
        <v>64</v>
      </c>
      <c r="E59" s="6">
        <f t="shared" si="1"/>
        <v>0.39999999999997726</v>
      </c>
      <c r="F59" s="26">
        <v>305.5</v>
      </c>
      <c r="G59" s="42"/>
      <c r="H59" s="65" t="s">
        <v>65</v>
      </c>
      <c r="I59" s="32"/>
      <c r="J59" s="9"/>
      <c r="K59" s="92"/>
      <c r="L59" s="92"/>
    </row>
    <row r="60" spans="1:12" ht="19.2" x14ac:dyDescent="0.2">
      <c r="A60" s="10">
        <f t="shared" si="0"/>
        <v>56</v>
      </c>
      <c r="B60" s="21" t="s">
        <v>16</v>
      </c>
      <c r="C60" s="78" t="s">
        <v>6</v>
      </c>
      <c r="D60" s="78" t="s">
        <v>68</v>
      </c>
      <c r="E60" s="13">
        <f t="shared" si="1"/>
        <v>6.8000000000000682</v>
      </c>
      <c r="F60" s="17">
        <v>312.30000000000007</v>
      </c>
      <c r="G60" s="29"/>
      <c r="H60" s="22"/>
      <c r="I60" s="34"/>
      <c r="J60" s="9"/>
      <c r="K60" s="92"/>
      <c r="L60" s="92"/>
    </row>
    <row r="61" spans="1:12" ht="14.4" x14ac:dyDescent="0.2">
      <c r="A61" s="10">
        <f t="shared" si="0"/>
        <v>57</v>
      </c>
      <c r="B61" s="21" t="s">
        <v>13</v>
      </c>
      <c r="C61" s="21" t="s">
        <v>12</v>
      </c>
      <c r="D61" s="21" t="s">
        <v>66</v>
      </c>
      <c r="E61" s="13">
        <f t="shared" si="1"/>
        <v>2.1999999999999318</v>
      </c>
      <c r="F61" s="17">
        <v>314.5</v>
      </c>
      <c r="G61" s="29"/>
      <c r="H61" s="22" t="s">
        <v>74</v>
      </c>
      <c r="I61" s="34"/>
      <c r="J61" s="9"/>
      <c r="K61" s="92"/>
      <c r="L61" s="92"/>
    </row>
    <row r="62" spans="1:12" ht="14.4" x14ac:dyDescent="0.2">
      <c r="A62" s="10">
        <f t="shared" si="0"/>
        <v>58</v>
      </c>
      <c r="B62" s="21" t="s">
        <v>129</v>
      </c>
      <c r="C62" s="21" t="s">
        <v>6</v>
      </c>
      <c r="D62" s="21" t="s">
        <v>66</v>
      </c>
      <c r="E62" s="13">
        <f t="shared" si="1"/>
        <v>8.3000000000000682</v>
      </c>
      <c r="F62" s="17">
        <v>322.80000000000007</v>
      </c>
      <c r="G62" s="29"/>
      <c r="H62" s="22"/>
      <c r="I62" s="34"/>
      <c r="J62" s="9"/>
      <c r="K62" s="92"/>
      <c r="L62" s="92"/>
    </row>
    <row r="63" spans="1:12" ht="14.4" x14ac:dyDescent="0.2">
      <c r="A63" s="10">
        <f t="shared" si="0"/>
        <v>59</v>
      </c>
      <c r="B63" s="21" t="s">
        <v>16</v>
      </c>
      <c r="C63" s="21" t="s">
        <v>6</v>
      </c>
      <c r="D63" s="21" t="s">
        <v>66</v>
      </c>
      <c r="E63" s="13">
        <f t="shared" si="1"/>
        <v>3.2999999999999545</v>
      </c>
      <c r="F63" s="17">
        <v>326.10000000000002</v>
      </c>
      <c r="G63" s="29"/>
      <c r="H63" s="30"/>
      <c r="I63" s="34"/>
      <c r="J63" s="9"/>
      <c r="K63" s="92"/>
      <c r="L63" s="92"/>
    </row>
    <row r="64" spans="1:12" ht="14.4" x14ac:dyDescent="0.2">
      <c r="A64" s="10">
        <f t="shared" si="0"/>
        <v>60</v>
      </c>
      <c r="B64" s="21" t="s">
        <v>16</v>
      </c>
      <c r="C64" s="21" t="s">
        <v>6</v>
      </c>
      <c r="D64" s="21" t="s">
        <v>67</v>
      </c>
      <c r="E64" s="13">
        <f t="shared" si="1"/>
        <v>1.3000000000000682</v>
      </c>
      <c r="F64" s="17">
        <v>327.40000000000009</v>
      </c>
      <c r="G64" s="29"/>
      <c r="H64" s="30"/>
      <c r="I64" s="34"/>
      <c r="J64" s="9"/>
      <c r="K64" s="92"/>
      <c r="L64" s="92"/>
    </row>
    <row r="65" spans="1:12" ht="14.4" x14ac:dyDescent="0.2">
      <c r="A65" s="10">
        <f t="shared" si="0"/>
        <v>61</v>
      </c>
      <c r="B65" s="21" t="s">
        <v>15</v>
      </c>
      <c r="C65" s="21" t="s">
        <v>12</v>
      </c>
      <c r="D65" s="21" t="s">
        <v>66</v>
      </c>
      <c r="E65" s="13">
        <f t="shared" si="1"/>
        <v>0.19999999999993179</v>
      </c>
      <c r="F65" s="17">
        <v>327.60000000000002</v>
      </c>
      <c r="G65" s="29"/>
      <c r="H65" s="30" t="s">
        <v>75</v>
      </c>
      <c r="I65" s="34"/>
      <c r="J65" s="9"/>
      <c r="K65" s="92"/>
      <c r="L65" s="92"/>
    </row>
    <row r="66" spans="1:12" ht="14.4" x14ac:dyDescent="0.2">
      <c r="A66" s="10">
        <f t="shared" si="0"/>
        <v>62</v>
      </c>
      <c r="B66" s="21" t="s">
        <v>16</v>
      </c>
      <c r="C66" s="21" t="s">
        <v>12</v>
      </c>
      <c r="D66" s="21" t="s">
        <v>66</v>
      </c>
      <c r="E66" s="13">
        <f t="shared" si="1"/>
        <v>1.7000000000000455</v>
      </c>
      <c r="F66" s="17">
        <v>329.30000000000007</v>
      </c>
      <c r="G66" s="29"/>
      <c r="H66" s="30"/>
      <c r="I66" s="34"/>
      <c r="J66" s="9"/>
      <c r="K66" s="92"/>
      <c r="L66" s="92"/>
    </row>
    <row r="67" spans="1:12" ht="28.8" x14ac:dyDescent="0.2">
      <c r="A67" s="41">
        <f t="shared" si="0"/>
        <v>63</v>
      </c>
      <c r="B67" s="43" t="s">
        <v>148</v>
      </c>
      <c r="C67" s="31" t="s">
        <v>11</v>
      </c>
      <c r="D67" s="31" t="s">
        <v>66</v>
      </c>
      <c r="E67" s="6">
        <f t="shared" si="1"/>
        <v>6.7999999999999545</v>
      </c>
      <c r="F67" s="26">
        <v>336.1</v>
      </c>
      <c r="G67" s="42"/>
      <c r="H67" s="65" t="s">
        <v>79</v>
      </c>
      <c r="I67" s="32"/>
      <c r="J67" s="9"/>
      <c r="K67" s="92"/>
      <c r="L67" s="92"/>
    </row>
    <row r="68" spans="1:12" ht="14.4" x14ac:dyDescent="0.2">
      <c r="A68" s="10">
        <f t="shared" si="0"/>
        <v>64</v>
      </c>
      <c r="B68" s="28" t="s">
        <v>78</v>
      </c>
      <c r="C68" s="21" t="s">
        <v>12</v>
      </c>
      <c r="D68" s="21" t="s">
        <v>80</v>
      </c>
      <c r="E68" s="13">
        <f t="shared" si="1"/>
        <v>6.6000000000000227</v>
      </c>
      <c r="F68" s="17">
        <v>342.70000000000005</v>
      </c>
      <c r="G68" s="29"/>
      <c r="H68" s="30"/>
      <c r="I68" s="34"/>
      <c r="J68" s="9"/>
      <c r="K68" s="92"/>
      <c r="L68" s="92"/>
    </row>
    <row r="69" spans="1:12" ht="14.4" x14ac:dyDescent="0.2">
      <c r="A69" s="10">
        <f t="shared" si="0"/>
        <v>65</v>
      </c>
      <c r="B69" s="21" t="s">
        <v>81</v>
      </c>
      <c r="C69" s="21" t="s">
        <v>6</v>
      </c>
      <c r="D69" s="21" t="s">
        <v>66</v>
      </c>
      <c r="E69" s="13">
        <f t="shared" si="1"/>
        <v>0.89999999999997726</v>
      </c>
      <c r="F69" s="17">
        <v>343.6</v>
      </c>
      <c r="G69" s="29"/>
      <c r="H69" s="30"/>
      <c r="I69" s="34"/>
      <c r="J69" s="9"/>
      <c r="K69" s="92"/>
      <c r="L69" s="92"/>
    </row>
    <row r="70" spans="1:12" ht="14.4" x14ac:dyDescent="0.2">
      <c r="A70" s="10">
        <f t="shared" si="0"/>
        <v>66</v>
      </c>
      <c r="B70" s="21" t="s">
        <v>82</v>
      </c>
      <c r="C70" s="21" t="s">
        <v>6</v>
      </c>
      <c r="D70" s="21" t="s">
        <v>67</v>
      </c>
      <c r="E70" s="13">
        <f t="shared" si="1"/>
        <v>5.5</v>
      </c>
      <c r="F70" s="17">
        <v>349.1</v>
      </c>
      <c r="G70" s="29"/>
      <c r="H70" s="30"/>
      <c r="I70" s="34"/>
      <c r="J70" s="9"/>
      <c r="K70" s="92"/>
      <c r="L70" s="92"/>
    </row>
    <row r="71" spans="1:12" ht="14.4" x14ac:dyDescent="0.2">
      <c r="A71" s="41">
        <f t="shared" si="0"/>
        <v>67</v>
      </c>
      <c r="B71" s="31" t="s">
        <v>83</v>
      </c>
      <c r="C71" s="31" t="s">
        <v>11</v>
      </c>
      <c r="D71" s="31" t="s">
        <v>67</v>
      </c>
      <c r="E71" s="6">
        <f t="shared" si="1"/>
        <v>1.8999999999999773</v>
      </c>
      <c r="F71" s="26">
        <v>351</v>
      </c>
      <c r="G71" s="42"/>
      <c r="H71" s="67" t="s">
        <v>84</v>
      </c>
      <c r="I71" s="32" t="s">
        <v>124</v>
      </c>
      <c r="J71" s="9"/>
      <c r="K71" s="92"/>
      <c r="L71" s="92"/>
    </row>
    <row r="72" spans="1:12" ht="14.4" x14ac:dyDescent="0.2">
      <c r="A72" s="10">
        <f t="shared" si="0"/>
        <v>68</v>
      </c>
      <c r="B72" s="21" t="s">
        <v>15</v>
      </c>
      <c r="C72" s="21" t="s">
        <v>12</v>
      </c>
      <c r="D72" s="21" t="s">
        <v>5</v>
      </c>
      <c r="E72" s="13">
        <f t="shared" si="1"/>
        <v>6.9000000000000909</v>
      </c>
      <c r="F72" s="17">
        <v>357.90000000000009</v>
      </c>
      <c r="G72" s="29"/>
      <c r="H72" s="30" t="s">
        <v>85</v>
      </c>
      <c r="I72" s="34"/>
      <c r="J72" s="9"/>
      <c r="K72" s="92"/>
      <c r="L72" s="92"/>
    </row>
    <row r="73" spans="1:12" ht="14.4" x14ac:dyDescent="0.2">
      <c r="A73" s="10">
        <f t="shared" si="0"/>
        <v>69</v>
      </c>
      <c r="B73" s="21" t="s">
        <v>21</v>
      </c>
      <c r="C73" s="21" t="s">
        <v>12</v>
      </c>
      <c r="D73" s="21" t="s">
        <v>86</v>
      </c>
      <c r="E73" s="13">
        <f t="shared" si="1"/>
        <v>3.5999999999999091</v>
      </c>
      <c r="F73" s="17">
        <v>361.5</v>
      </c>
      <c r="G73" s="29"/>
      <c r="H73" s="30" t="s">
        <v>87</v>
      </c>
      <c r="I73" s="34"/>
      <c r="J73" s="9"/>
      <c r="K73" s="92"/>
      <c r="L73" s="92"/>
    </row>
    <row r="74" spans="1:12" ht="14.4" x14ac:dyDescent="0.2">
      <c r="A74" s="10">
        <f t="shared" si="0"/>
        <v>70</v>
      </c>
      <c r="B74" s="21" t="s">
        <v>14</v>
      </c>
      <c r="C74" s="21" t="s">
        <v>6</v>
      </c>
      <c r="D74" s="21" t="s">
        <v>88</v>
      </c>
      <c r="E74" s="13">
        <f t="shared" si="1"/>
        <v>0.10000000000002274</v>
      </c>
      <c r="F74" s="17">
        <v>361.6</v>
      </c>
      <c r="G74" s="29" t="s">
        <v>89</v>
      </c>
      <c r="H74" s="30"/>
      <c r="I74" s="34"/>
      <c r="J74" s="9"/>
      <c r="K74" s="92"/>
      <c r="L74" s="92"/>
    </row>
    <row r="75" spans="1:12" ht="14.4" x14ac:dyDescent="0.2">
      <c r="A75" s="10">
        <f t="shared" si="0"/>
        <v>71</v>
      </c>
      <c r="B75" s="21" t="s">
        <v>16</v>
      </c>
      <c r="C75" s="21" t="s">
        <v>12</v>
      </c>
      <c r="D75" s="21" t="s">
        <v>88</v>
      </c>
      <c r="E75" s="13">
        <f t="shared" si="1"/>
        <v>0.60000000000002274</v>
      </c>
      <c r="F75" s="17">
        <v>362.20000000000005</v>
      </c>
      <c r="G75" s="29"/>
      <c r="H75" s="30"/>
      <c r="I75" s="34"/>
      <c r="J75" s="9"/>
      <c r="K75" s="92"/>
      <c r="L75" s="92"/>
    </row>
    <row r="76" spans="1:12" ht="14.4" x14ac:dyDescent="0.2">
      <c r="A76" s="10">
        <f t="shared" ref="A76:A97" si="2">A75+1</f>
        <v>72</v>
      </c>
      <c r="B76" s="21" t="s">
        <v>14</v>
      </c>
      <c r="C76" s="21" t="s">
        <v>6</v>
      </c>
      <c r="D76" s="21" t="s">
        <v>90</v>
      </c>
      <c r="E76" s="13">
        <f t="shared" si="1"/>
        <v>1.7000000000000455</v>
      </c>
      <c r="F76" s="17">
        <v>363.90000000000009</v>
      </c>
      <c r="G76" s="29"/>
      <c r="H76" s="30"/>
      <c r="I76" s="34"/>
      <c r="J76" s="9"/>
      <c r="K76" s="92"/>
      <c r="L76" s="92"/>
    </row>
    <row r="77" spans="1:12" ht="14.4" x14ac:dyDescent="0.2">
      <c r="A77" s="10">
        <f t="shared" si="2"/>
        <v>73</v>
      </c>
      <c r="B77" s="21" t="s">
        <v>14</v>
      </c>
      <c r="C77" s="21" t="s">
        <v>6</v>
      </c>
      <c r="D77" s="21" t="s">
        <v>130</v>
      </c>
      <c r="E77" s="13">
        <f t="shared" si="1"/>
        <v>2</v>
      </c>
      <c r="F77" s="17">
        <v>365.90000000000009</v>
      </c>
      <c r="G77" s="29"/>
      <c r="H77" s="30" t="s">
        <v>91</v>
      </c>
      <c r="I77" s="34"/>
      <c r="J77" s="9"/>
      <c r="K77" s="92"/>
      <c r="L77" s="92"/>
    </row>
    <row r="78" spans="1:12" ht="14.4" x14ac:dyDescent="0.2">
      <c r="A78" s="10">
        <f t="shared" si="2"/>
        <v>74</v>
      </c>
      <c r="B78" s="21" t="s">
        <v>34</v>
      </c>
      <c r="C78" s="21" t="s">
        <v>12</v>
      </c>
      <c r="D78" s="21" t="s">
        <v>67</v>
      </c>
      <c r="E78" s="13">
        <f t="shared" si="1"/>
        <v>2.7999999999999545</v>
      </c>
      <c r="F78" s="17">
        <v>368.70000000000005</v>
      </c>
      <c r="G78" s="29"/>
      <c r="H78" s="30"/>
      <c r="I78" s="34"/>
      <c r="J78" s="9"/>
      <c r="K78" s="92"/>
      <c r="L78" s="92"/>
    </row>
    <row r="79" spans="1:12" ht="28.8" x14ac:dyDescent="0.2">
      <c r="A79" s="41">
        <f t="shared" si="2"/>
        <v>75</v>
      </c>
      <c r="B79" s="43" t="s">
        <v>149</v>
      </c>
      <c r="C79" s="31" t="s">
        <v>11</v>
      </c>
      <c r="D79" s="31" t="s">
        <v>67</v>
      </c>
      <c r="E79" s="6">
        <f t="shared" si="1"/>
        <v>1</v>
      </c>
      <c r="F79" s="26">
        <v>369.70000000000005</v>
      </c>
      <c r="G79" s="42"/>
      <c r="H79" s="67" t="s">
        <v>92</v>
      </c>
      <c r="I79" s="32"/>
      <c r="J79" s="9"/>
      <c r="K79" s="92"/>
      <c r="L79" s="92"/>
    </row>
    <row r="80" spans="1:12" ht="14.4" x14ac:dyDescent="0.2">
      <c r="A80" s="10">
        <f t="shared" si="2"/>
        <v>76</v>
      </c>
      <c r="B80" s="21" t="s">
        <v>94</v>
      </c>
      <c r="C80" s="21" t="s">
        <v>12</v>
      </c>
      <c r="D80" s="21" t="s">
        <v>67</v>
      </c>
      <c r="E80" s="13">
        <f>F80-F79</f>
        <v>7</v>
      </c>
      <c r="F80" s="17">
        <v>376.70000000000005</v>
      </c>
      <c r="G80" s="29"/>
      <c r="H80" s="30" t="s">
        <v>95</v>
      </c>
      <c r="I80" s="34"/>
      <c r="J80" s="9"/>
      <c r="K80" s="92"/>
      <c r="L80" s="92"/>
    </row>
    <row r="81" spans="1:12" ht="14.4" x14ac:dyDescent="0.2">
      <c r="A81" s="10">
        <f t="shared" si="2"/>
        <v>77</v>
      </c>
      <c r="B81" s="21" t="s">
        <v>96</v>
      </c>
      <c r="C81" s="21" t="s">
        <v>12</v>
      </c>
      <c r="D81" s="21" t="s">
        <v>67</v>
      </c>
      <c r="E81" s="13">
        <f t="shared" ref="E81:E85" si="3">F81-F80</f>
        <v>1.6000000000000227</v>
      </c>
      <c r="F81" s="17">
        <v>378.30000000000007</v>
      </c>
      <c r="G81" s="29"/>
      <c r="H81" s="30"/>
      <c r="I81" s="34"/>
      <c r="J81" s="9"/>
      <c r="K81" s="92"/>
      <c r="L81" s="92"/>
    </row>
    <row r="82" spans="1:12" ht="14.4" x14ac:dyDescent="0.2">
      <c r="A82" s="10">
        <f t="shared" si="2"/>
        <v>78</v>
      </c>
      <c r="B82" s="21" t="s">
        <v>97</v>
      </c>
      <c r="C82" s="21" t="s">
        <v>12</v>
      </c>
      <c r="D82" s="21" t="s">
        <v>98</v>
      </c>
      <c r="E82" s="13">
        <f t="shared" si="3"/>
        <v>1.6000000000000227</v>
      </c>
      <c r="F82" s="17">
        <v>379.90000000000009</v>
      </c>
      <c r="G82" s="29"/>
      <c r="H82" s="30"/>
      <c r="I82" s="34"/>
      <c r="J82" s="9"/>
      <c r="K82" s="92"/>
      <c r="L82" s="92"/>
    </row>
    <row r="83" spans="1:12" ht="14.4" x14ac:dyDescent="0.2">
      <c r="A83" s="10">
        <f t="shared" si="2"/>
        <v>79</v>
      </c>
      <c r="B83" s="21" t="s">
        <v>131</v>
      </c>
      <c r="C83" s="21" t="s">
        <v>6</v>
      </c>
      <c r="D83" s="21" t="s">
        <v>99</v>
      </c>
      <c r="E83" s="13">
        <f t="shared" si="3"/>
        <v>0.29999999999995453</v>
      </c>
      <c r="F83" s="17">
        <v>380.20000000000005</v>
      </c>
      <c r="G83" s="29"/>
      <c r="H83" s="30"/>
      <c r="I83" s="34"/>
      <c r="J83" s="9"/>
      <c r="K83" s="92"/>
      <c r="L83" s="92"/>
    </row>
    <row r="84" spans="1:12" ht="14.4" x14ac:dyDescent="0.2">
      <c r="A84" s="10">
        <f t="shared" si="2"/>
        <v>80</v>
      </c>
      <c r="B84" s="21" t="s">
        <v>132</v>
      </c>
      <c r="C84" s="21" t="s">
        <v>6</v>
      </c>
      <c r="D84" s="21" t="s">
        <v>99</v>
      </c>
      <c r="E84" s="13">
        <f t="shared" si="3"/>
        <v>0.79999999999995453</v>
      </c>
      <c r="F84" s="17">
        <v>381</v>
      </c>
      <c r="G84" s="29"/>
      <c r="H84" s="30"/>
      <c r="I84" s="34"/>
      <c r="J84" s="9"/>
      <c r="K84" s="92"/>
      <c r="L84" s="92"/>
    </row>
    <row r="85" spans="1:12" ht="14.4" x14ac:dyDescent="0.2">
      <c r="A85" s="10">
        <f t="shared" si="2"/>
        <v>81</v>
      </c>
      <c r="B85" s="21" t="s">
        <v>102</v>
      </c>
      <c r="C85" s="21" t="s">
        <v>12</v>
      </c>
      <c r="D85" s="21" t="s">
        <v>99</v>
      </c>
      <c r="E85" s="13">
        <f t="shared" si="3"/>
        <v>2.1000000000000227</v>
      </c>
      <c r="F85" s="17">
        <v>383.1</v>
      </c>
      <c r="G85" s="29"/>
      <c r="H85" s="22" t="s">
        <v>100</v>
      </c>
      <c r="I85" s="34"/>
      <c r="J85" s="9"/>
      <c r="K85" s="92"/>
      <c r="L85" s="92"/>
    </row>
    <row r="86" spans="1:12" ht="14.4" x14ac:dyDescent="0.2">
      <c r="A86" s="10">
        <f t="shared" si="2"/>
        <v>82</v>
      </c>
      <c r="B86" s="21" t="s">
        <v>101</v>
      </c>
      <c r="C86" s="21" t="s">
        <v>6</v>
      </c>
      <c r="D86" s="21" t="s">
        <v>10</v>
      </c>
      <c r="E86" s="13">
        <f t="shared" ref="E86" si="4">F86-F85</f>
        <v>3.2000000000000455</v>
      </c>
      <c r="F86" s="17">
        <v>386.30000000000007</v>
      </c>
      <c r="G86" s="29"/>
      <c r="H86" s="30"/>
      <c r="I86" s="34"/>
      <c r="J86" s="9"/>
      <c r="K86" s="92"/>
      <c r="L86" s="92"/>
    </row>
    <row r="87" spans="1:12" ht="14.4" x14ac:dyDescent="0.2">
      <c r="A87" s="10">
        <f t="shared" si="2"/>
        <v>83</v>
      </c>
      <c r="B87" s="21" t="s">
        <v>103</v>
      </c>
      <c r="C87" s="21" t="s">
        <v>12</v>
      </c>
      <c r="D87" s="21" t="s">
        <v>104</v>
      </c>
      <c r="E87" s="13">
        <f t="shared" si="1"/>
        <v>2.2999999999999545</v>
      </c>
      <c r="F87" s="17">
        <v>388.6</v>
      </c>
      <c r="G87" s="29"/>
      <c r="H87" s="30"/>
      <c r="I87" s="34"/>
      <c r="J87" s="9"/>
      <c r="K87" s="92"/>
      <c r="L87" s="92"/>
    </row>
    <row r="88" spans="1:12" ht="14.4" x14ac:dyDescent="0.2">
      <c r="A88" s="10">
        <f t="shared" si="2"/>
        <v>84</v>
      </c>
      <c r="B88" s="21" t="s">
        <v>105</v>
      </c>
      <c r="C88" s="21" t="s">
        <v>12</v>
      </c>
      <c r="D88" s="21" t="s">
        <v>19</v>
      </c>
      <c r="E88" s="13">
        <f t="shared" si="1"/>
        <v>3.2000000000000455</v>
      </c>
      <c r="F88" s="17">
        <v>391.80000000000007</v>
      </c>
      <c r="G88" s="29"/>
      <c r="H88" s="30"/>
      <c r="I88" s="34"/>
      <c r="J88" s="9"/>
      <c r="K88" s="92"/>
      <c r="L88" s="92"/>
    </row>
    <row r="89" spans="1:12" ht="14.4" x14ac:dyDescent="0.2">
      <c r="A89" s="10">
        <f t="shared" si="2"/>
        <v>85</v>
      </c>
      <c r="B89" s="28" t="s">
        <v>106</v>
      </c>
      <c r="C89" s="21" t="s">
        <v>6</v>
      </c>
      <c r="D89" s="21" t="s">
        <v>5</v>
      </c>
      <c r="E89" s="13">
        <f t="shared" si="1"/>
        <v>2</v>
      </c>
      <c r="F89" s="17">
        <v>393.80000000000007</v>
      </c>
      <c r="G89" s="29"/>
      <c r="H89" s="22"/>
      <c r="I89" s="34"/>
      <c r="J89" s="9"/>
      <c r="K89" s="92"/>
      <c r="L89" s="92"/>
    </row>
    <row r="90" spans="1:12" ht="14.4" x14ac:dyDescent="0.2">
      <c r="A90" s="10">
        <f t="shared" si="2"/>
        <v>86</v>
      </c>
      <c r="B90" s="21" t="s">
        <v>16</v>
      </c>
      <c r="C90" s="21" t="s">
        <v>6</v>
      </c>
      <c r="D90" s="21" t="s">
        <v>107</v>
      </c>
      <c r="E90" s="13">
        <f t="shared" si="1"/>
        <v>1</v>
      </c>
      <c r="F90" s="17">
        <v>394.80000000000007</v>
      </c>
      <c r="G90" s="29"/>
      <c r="H90" s="22" t="s">
        <v>108</v>
      </c>
      <c r="I90" s="34"/>
      <c r="J90" s="9"/>
      <c r="K90" s="92"/>
      <c r="L90" s="92"/>
    </row>
    <row r="91" spans="1:12" ht="28.8" x14ac:dyDescent="0.2">
      <c r="A91" s="41">
        <f t="shared" si="2"/>
        <v>87</v>
      </c>
      <c r="B91" s="43" t="s">
        <v>150</v>
      </c>
      <c r="C91" s="31" t="s">
        <v>25</v>
      </c>
      <c r="D91" s="31" t="s">
        <v>107</v>
      </c>
      <c r="E91" s="6">
        <f t="shared" si="1"/>
        <v>2.7999999999999545</v>
      </c>
      <c r="F91" s="26">
        <v>397.6</v>
      </c>
      <c r="G91" s="42"/>
      <c r="H91" s="67" t="s">
        <v>109</v>
      </c>
      <c r="I91" s="32"/>
      <c r="J91" s="9"/>
      <c r="K91" s="92"/>
      <c r="L91" s="92"/>
    </row>
    <row r="92" spans="1:12" ht="14.4" x14ac:dyDescent="0.2">
      <c r="A92" s="10">
        <f t="shared" si="2"/>
        <v>88</v>
      </c>
      <c r="B92" s="21" t="s">
        <v>15</v>
      </c>
      <c r="C92" s="21" t="s">
        <v>12</v>
      </c>
      <c r="D92" s="21" t="s">
        <v>5</v>
      </c>
      <c r="E92" s="13">
        <f t="shared" si="1"/>
        <v>2.8000000000000682</v>
      </c>
      <c r="F92" s="17">
        <v>400.40000000000009</v>
      </c>
      <c r="G92" s="29"/>
      <c r="H92" s="22"/>
      <c r="I92" s="34"/>
      <c r="J92" s="9"/>
      <c r="K92" s="92"/>
      <c r="L92" s="92"/>
    </row>
    <row r="93" spans="1:12" ht="14.4" x14ac:dyDescent="0.2">
      <c r="A93" s="10">
        <f t="shared" si="2"/>
        <v>89</v>
      </c>
      <c r="B93" s="28" t="s">
        <v>106</v>
      </c>
      <c r="C93" s="21" t="s">
        <v>12</v>
      </c>
      <c r="D93" s="21" t="s">
        <v>19</v>
      </c>
      <c r="E93" s="13">
        <f t="shared" si="1"/>
        <v>0.79999999999995453</v>
      </c>
      <c r="F93" s="17">
        <v>401.20000000000005</v>
      </c>
      <c r="G93" s="29"/>
      <c r="H93" s="22"/>
      <c r="I93" s="34"/>
      <c r="J93" s="9"/>
      <c r="K93" s="92"/>
      <c r="L93" s="92"/>
    </row>
    <row r="94" spans="1:12" ht="14.4" x14ac:dyDescent="0.2">
      <c r="A94" s="10">
        <f t="shared" si="2"/>
        <v>90</v>
      </c>
      <c r="B94" s="11" t="s">
        <v>20</v>
      </c>
      <c r="C94" s="21" t="s">
        <v>6</v>
      </c>
      <c r="D94" s="21" t="s">
        <v>5</v>
      </c>
      <c r="E94" s="13">
        <f t="shared" si="1"/>
        <v>0.29999999999995453</v>
      </c>
      <c r="F94" s="17">
        <v>401.5</v>
      </c>
      <c r="G94" s="33"/>
      <c r="H94" s="30"/>
      <c r="I94" s="34"/>
      <c r="J94" s="9"/>
      <c r="K94" s="92"/>
      <c r="L94" s="92"/>
    </row>
    <row r="95" spans="1:12" ht="14.4" x14ac:dyDescent="0.2">
      <c r="A95" s="10">
        <f t="shared" si="2"/>
        <v>91</v>
      </c>
      <c r="B95" s="21" t="s">
        <v>16</v>
      </c>
      <c r="C95" s="21" t="s">
        <v>12</v>
      </c>
      <c r="D95" s="21" t="s">
        <v>110</v>
      </c>
      <c r="E95" s="13">
        <f t="shared" si="1"/>
        <v>0.10000000000002274</v>
      </c>
      <c r="F95" s="17">
        <v>401.6</v>
      </c>
      <c r="G95" s="29"/>
      <c r="H95" s="22"/>
      <c r="I95" s="34"/>
      <c r="J95" s="9"/>
      <c r="K95" s="92"/>
      <c r="L95" s="92"/>
    </row>
    <row r="96" spans="1:12" ht="14.4" x14ac:dyDescent="0.2">
      <c r="A96" s="10">
        <f t="shared" si="2"/>
        <v>92</v>
      </c>
      <c r="B96" s="21" t="s">
        <v>14</v>
      </c>
      <c r="C96" s="21" t="s">
        <v>12</v>
      </c>
      <c r="D96" s="21" t="s">
        <v>5</v>
      </c>
      <c r="E96" s="13">
        <f t="shared" si="1"/>
        <v>0</v>
      </c>
      <c r="F96" s="17">
        <v>401.6</v>
      </c>
      <c r="G96" s="29"/>
      <c r="H96" s="30"/>
      <c r="I96" s="34"/>
      <c r="J96" s="9"/>
      <c r="K96" s="92"/>
      <c r="L96" s="92"/>
    </row>
    <row r="97" spans="1:12" ht="15" thickBot="1" x14ac:dyDescent="0.25">
      <c r="A97" s="68">
        <f t="shared" si="2"/>
        <v>93</v>
      </c>
      <c r="B97" s="69" t="s">
        <v>111</v>
      </c>
      <c r="C97" s="70"/>
      <c r="D97" s="70"/>
      <c r="E97" s="71">
        <f t="shared" si="1"/>
        <v>0.10000000000002274</v>
      </c>
      <c r="F97" s="72">
        <v>401.70000000000005</v>
      </c>
      <c r="G97" s="73"/>
      <c r="H97" s="74" t="s">
        <v>112</v>
      </c>
      <c r="I97" s="75" t="s">
        <v>125</v>
      </c>
      <c r="J97" s="9"/>
      <c r="K97" s="92"/>
      <c r="L97" s="92"/>
    </row>
    <row r="98" spans="1:12" x14ac:dyDescent="0.2">
      <c r="H98" s="57"/>
      <c r="I98" s="58"/>
    </row>
    <row r="99" spans="1:12" x14ac:dyDescent="0.2">
      <c r="B99" s="25" t="s">
        <v>115</v>
      </c>
      <c r="D99" s="25" t="s">
        <v>116</v>
      </c>
      <c r="H99" s="57" t="s">
        <v>119</v>
      </c>
      <c r="I99" s="58"/>
    </row>
    <row r="100" spans="1:12" ht="13.2" x14ac:dyDescent="0.2">
      <c r="B100"/>
      <c r="D100"/>
      <c r="H100"/>
    </row>
    <row r="101" spans="1:12" ht="13.2" x14ac:dyDescent="0.2">
      <c r="A101" s="59"/>
      <c r="B101" s="59"/>
      <c r="C101" s="59"/>
      <c r="D101" s="59"/>
      <c r="E101" s="60"/>
      <c r="F101" s="59"/>
      <c r="G101" s="45"/>
      <c r="H101" s="45"/>
    </row>
    <row r="102" spans="1:12" ht="13.2" x14ac:dyDescent="0.2">
      <c r="A102" s="59"/>
      <c r="B102" s="59"/>
      <c r="C102" s="59"/>
      <c r="D102" s="59"/>
      <c r="E102" s="60"/>
      <c r="F102" s="59"/>
      <c r="G102" s="59"/>
      <c r="H102" s="59"/>
    </row>
    <row r="103" spans="1:12" ht="13.2" x14ac:dyDescent="0.2">
      <c r="A103" s="59"/>
      <c r="B103" s="59"/>
      <c r="C103" s="59"/>
      <c r="D103" s="59"/>
      <c r="E103" s="60"/>
      <c r="F103" s="59"/>
      <c r="G103" s="59"/>
      <c r="H103" s="59"/>
    </row>
    <row r="122" spans="1:10" x14ac:dyDescent="0.2">
      <c r="B122" s="25" t="s">
        <v>120</v>
      </c>
      <c r="H122" s="50" t="s">
        <v>151</v>
      </c>
    </row>
    <row r="123" spans="1:10" ht="13.2" x14ac:dyDescent="0.2">
      <c r="B123"/>
      <c r="D123"/>
      <c r="H123"/>
    </row>
    <row r="127" spans="1:10" s="47" customFormat="1" ht="13.2" x14ac:dyDescent="0.2">
      <c r="A127" s="59"/>
      <c r="B127" s="25"/>
      <c r="C127" s="25"/>
      <c r="D127" s="59"/>
      <c r="E127" s="25"/>
      <c r="G127" s="25"/>
      <c r="H127" s="50"/>
      <c r="I127" s="49"/>
      <c r="J127" s="25"/>
    </row>
    <row r="128" spans="1:10" s="47" customFormat="1" ht="13.2" x14ac:dyDescent="0.2">
      <c r="A128" s="59"/>
      <c r="B128" s="25"/>
      <c r="C128" s="25"/>
      <c r="D128" s="59"/>
      <c r="E128" s="25"/>
      <c r="G128" s="25"/>
      <c r="H128" s="50"/>
      <c r="I128" s="49"/>
      <c r="J128" s="25"/>
    </row>
    <row r="129" spans="1:10" ht="13.2" x14ac:dyDescent="0.2">
      <c r="A129" s="79"/>
      <c r="D129"/>
    </row>
    <row r="139" spans="1:10" ht="13.2" x14ac:dyDescent="0.2">
      <c r="B139"/>
    </row>
    <row r="142" spans="1:10" x14ac:dyDescent="0.2">
      <c r="B142" s="25" t="s">
        <v>152</v>
      </c>
      <c r="D142" s="25" t="s">
        <v>153</v>
      </c>
      <c r="H142" s="50" t="s">
        <v>154</v>
      </c>
    </row>
    <row r="143" spans="1:10" ht="13.2" x14ac:dyDescent="0.2">
      <c r="H143"/>
    </row>
    <row r="144" spans="1:10" s="1" customFormat="1" ht="13.2" x14ac:dyDescent="0.2">
      <c r="A144" s="59"/>
      <c r="B144" s="25"/>
      <c r="C144" s="25"/>
      <c r="D144" s="59"/>
      <c r="F144" s="47"/>
      <c r="G144" s="25"/>
      <c r="H144" s="50"/>
      <c r="I144" s="49"/>
      <c r="J144" s="25"/>
    </row>
    <row r="145" spans="1:10" s="1" customFormat="1" ht="13.2" x14ac:dyDescent="0.2">
      <c r="A145" s="25"/>
      <c r="B145" s="25"/>
      <c r="C145" s="25"/>
      <c r="D145"/>
      <c r="F145" s="47"/>
      <c r="G145" s="25"/>
      <c r="H145" s="50"/>
      <c r="I145" s="49"/>
      <c r="J145" s="25"/>
    </row>
    <row r="146" spans="1:10" ht="13.2" x14ac:dyDescent="0.2">
      <c r="A146" s="79"/>
    </row>
    <row r="150" spans="1:10" ht="13.2" x14ac:dyDescent="0.2">
      <c r="A150"/>
    </row>
    <row r="158" spans="1:10" s="1" customFormat="1" x14ac:dyDescent="0.2">
      <c r="A158" s="25"/>
      <c r="B158" s="25"/>
      <c r="C158" s="25"/>
      <c r="D158" s="25"/>
      <c r="F158" s="47"/>
      <c r="G158" s="25"/>
      <c r="H158" s="50"/>
      <c r="I158" s="49"/>
    </row>
    <row r="162" spans="2:8" x14ac:dyDescent="0.2">
      <c r="B162" s="25" t="s">
        <v>155</v>
      </c>
      <c r="D162" s="25" t="s">
        <v>156</v>
      </c>
      <c r="H162" s="50" t="s">
        <v>157</v>
      </c>
    </row>
    <row r="163" spans="2:8" ht="13.2" x14ac:dyDescent="0.2">
      <c r="H163"/>
    </row>
    <row r="166" spans="2:8" ht="13.2" x14ac:dyDescent="0.2">
      <c r="H166"/>
    </row>
    <row r="170" spans="2:8" ht="13.2" x14ac:dyDescent="0.2">
      <c r="B170"/>
    </row>
    <row r="181" spans="3:3" ht="13.2" x14ac:dyDescent="0.2">
      <c r="C181"/>
    </row>
  </sheetData>
  <phoneticPr fontId="1"/>
  <pageMargins left="0.23622047244094491" right="0.23622047244094491" top="0.74803149606299213" bottom="0.74803149606299213" header="0.31496062992125984" footer="0.31496062992125984"/>
  <pageSetup paperSize="9" scale="48" fitToHeight="0" orientation="portrait" horizontalDpi="4294967293" verticalDpi="4294967293" r:id="rId1"/>
  <headerFooter alignWithMargins="0"/>
  <rowBreaks count="1" manualBreakCount="1">
    <brk id="97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奈良400</vt:lpstr>
      <vt:lpstr>奈良400!Print_Area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t_katayama</cp:lastModifiedBy>
  <cp:lastPrinted>2022-06-21T14:34:27Z</cp:lastPrinted>
  <dcterms:created xsi:type="dcterms:W3CDTF">2011-02-06T12:06:47Z</dcterms:created>
  <dcterms:modified xsi:type="dcterms:W3CDTF">2022-06-27T13:35:02Z</dcterms:modified>
</cp:coreProperties>
</file>