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gotou\Documents\雑\2022担当RM\702西国33\"/>
    </mc:Choice>
  </mc:AlternateContent>
  <xr:revisionPtr revIDLastSave="0" documentId="8_{7CC7E084-390E-47CC-B815-F91504187B1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A9" i="1"/>
  <c r="A4" i="1" l="1"/>
  <c r="A5" i="1" l="1"/>
  <c r="A6" i="1" s="1"/>
  <c r="A7" i="1" s="1"/>
  <c r="A8" i="1" s="1"/>
</calcChain>
</file>

<file path=xl/sharedStrings.xml><?xml version="1.0" encoding="utf-8"?>
<sst xmlns="http://schemas.openxmlformats.org/spreadsheetml/2006/main" count="35" uniqueCount="32">
  <si>
    <t>ポイント</t>
  </si>
  <si>
    <t>進行方向</t>
  </si>
  <si>
    <t>距離　</t>
  </si>
  <si>
    <t>備考</t>
  </si>
  <si>
    <t>PC開閉</t>
  </si>
  <si>
    <t>右折</t>
  </si>
  <si>
    <t>左折</t>
  </si>
  <si>
    <t>ト字路</t>
  </si>
  <si>
    <t>市道</t>
  </si>
  <si>
    <t>橋渡る</t>
  </si>
  <si>
    <t>川沿いから線路沿いへ</t>
  </si>
  <si>
    <t>弓場街道</t>
  </si>
  <si>
    <t>BRM702明石6００ｋｍ</t>
    <phoneticPr fontId="6"/>
  </si>
  <si>
    <t>区間　（計算</t>
    <phoneticPr fontId="6"/>
  </si>
  <si>
    <r>
      <rPr>
        <sz val="9"/>
        <color theme="1"/>
        <rFont val="游ゴシック"/>
        <family val="3"/>
        <charset val="128"/>
      </rPr>
      <t>道路</t>
    </r>
  </si>
  <si>
    <t>金蔵寺ルート</t>
    <rPh sb="0" eb="3">
      <t>キンゾウジ</t>
    </rPh>
    <phoneticPr fontId="6"/>
  </si>
  <si>
    <r>
      <rPr>
        <b/>
        <sz val="11"/>
        <color rgb="FF2A2A2A"/>
        <rFont val="ＭＳ Ｐゴシック"/>
        <family val="3"/>
        <charset val="128"/>
      </rPr>
      <t>Y字路　金蔵寺ルートへの分岐　</t>
    </r>
    <r>
      <rPr>
        <sz val="11"/>
        <color rgb="FF2A2A2A"/>
        <rFont val="ＭＳ Ｐゴシック"/>
        <family val="3"/>
        <charset val="128"/>
      </rPr>
      <t xml:space="preserve">
※金蔵寺ルートは左直進
（※善峯寺ルートは右方向へ）
</t>
    </r>
    <phoneticPr fontId="6"/>
  </si>
  <si>
    <r>
      <rPr>
        <u/>
        <sz val="11"/>
        <color rgb="FF2A2A2A"/>
        <rFont val="ＭＳ Ｐゴシック"/>
        <family val="3"/>
        <charset val="128"/>
      </rPr>
      <t>左折：金蔵寺</t>
    </r>
    <r>
      <rPr>
        <sz val="11"/>
        <color rgb="FF2A2A2A"/>
        <rFont val="ＭＳ Ｐゴシック"/>
        <charset val="128"/>
      </rPr>
      <t xml:space="preserve">
</t>
    </r>
    <phoneticPr fontId="6"/>
  </si>
  <si>
    <t>左:府道733
（右府道208）</t>
    <phoneticPr fontId="6"/>
  </si>
  <si>
    <t>斜度はかなり金蔵寺ルートのほうが緩いです。</t>
  </si>
  <si>
    <t>写真チェック③逢坂峠道標</t>
    <rPh sb="7" eb="9">
      <t>オウサカ</t>
    </rPh>
    <rPh sb="9" eb="10">
      <t>トウゲ</t>
    </rPh>
    <rPh sb="10" eb="12">
      <t>ミチシルベ</t>
    </rPh>
    <phoneticPr fontId="6"/>
  </si>
  <si>
    <t>逢坂峠道標と自転車の写真
一緒に撮るのが難しいので逢坂峠を入れた自撮りでもオッケイ</t>
    <rPh sb="0" eb="2">
      <t>オウサカ</t>
    </rPh>
    <rPh sb="2" eb="3">
      <t>トウゲ</t>
    </rPh>
    <rPh sb="3" eb="5">
      <t>ミチシルベ</t>
    </rPh>
    <rPh sb="6" eb="9">
      <t>ジテンシャ</t>
    </rPh>
    <rPh sb="10" eb="12">
      <t>シャシン</t>
    </rPh>
    <rPh sb="13" eb="15">
      <t>イッショ</t>
    </rPh>
    <rPh sb="16" eb="17">
      <t>ト</t>
    </rPh>
    <rPh sb="20" eb="21">
      <t>ムツカ</t>
    </rPh>
    <rPh sb="25" eb="28">
      <t>オウサカトウゲ</t>
    </rPh>
    <rPh sb="29" eb="30">
      <t>イ</t>
    </rPh>
    <rPh sb="32" eb="34">
      <t>ジド</t>
    </rPh>
    <phoneticPr fontId="6"/>
  </si>
  <si>
    <t>T字路</t>
    <rPh sb="1" eb="3">
      <t>ジロ</t>
    </rPh>
    <phoneticPr fontId="6"/>
  </si>
  <si>
    <t>府道733</t>
    <rPh sb="0" eb="2">
      <t>フドウ</t>
    </rPh>
    <phoneticPr fontId="6"/>
  </si>
  <si>
    <t>逆ト字路</t>
    <rPh sb="0" eb="1">
      <t>ギャク</t>
    </rPh>
    <rPh sb="2" eb="4">
      <t>ジロ</t>
    </rPh>
    <phoneticPr fontId="6"/>
  </si>
  <si>
    <t>左折</t>
    <rPh sb="0" eb="2">
      <t>サセツ</t>
    </rPh>
    <phoneticPr fontId="6"/>
  </si>
  <si>
    <t>橋をわたる</t>
    <rPh sb="0" eb="1">
      <t>ハシ</t>
    </rPh>
    <phoneticPr fontId="6"/>
  </si>
  <si>
    <t>竹林のみち</t>
    <rPh sb="0" eb="2">
      <t>タケハヤシ</t>
    </rPh>
    <phoneticPr fontId="6"/>
  </si>
  <si>
    <r>
      <t>T</t>
    </r>
    <r>
      <rPr>
        <sz val="11"/>
        <color rgb="FF2A2A2A"/>
        <rFont val="ＭＳ Ｐゴシック"/>
        <family val="3"/>
        <charset val="128"/>
      </rPr>
      <t>字路
ここで善峯寺ルートに合流</t>
    </r>
    <phoneticPr fontId="6"/>
  </si>
  <si>
    <t>府道67</t>
  </si>
  <si>
    <t>善峯寺ルートでは145.2ｋｍ地点</t>
    <rPh sb="0" eb="1">
      <t>ヨシ</t>
    </rPh>
    <rPh sb="1" eb="2">
      <t>ミネ</t>
    </rPh>
    <rPh sb="2" eb="3">
      <t>テラ</t>
    </rPh>
    <rPh sb="15" eb="17">
      <t>チテン</t>
    </rPh>
    <phoneticPr fontId="6"/>
  </si>
  <si>
    <r>
      <rPr>
        <sz val="11"/>
        <color rgb="FF2A2A2A"/>
        <rFont val="ＭＳ Ｐゴシック"/>
        <family val="3"/>
        <charset val="128"/>
      </rPr>
      <t>下印田</t>
    </r>
    <r>
      <rPr>
        <sz val="11"/>
        <color rgb="FF2A2A2A"/>
        <rFont val="Gill Sans MT"/>
        <family val="2"/>
      </rPr>
      <t xml:space="preserve">S
</t>
    </r>
    <r>
      <rPr>
        <sz val="11"/>
        <color rgb="FF2A2A2A"/>
        <rFont val="ＭＳ Ｐゴシック"/>
        <family val="3"/>
        <charset val="128"/>
      </rPr>
      <t>（善峯寺ルートではキューシートNo.63）</t>
    </r>
    <rPh sb="6" eb="7">
      <t>ヨシ</t>
    </rPh>
    <rPh sb="7" eb="8">
      <t>ミネ</t>
    </rPh>
    <rPh sb="8" eb="9">
      <t>テラ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</si>
</sst>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charset val="128"/>
      <scheme val="minor"/>
    </font>
    <font>
      <sz val="11"/>
      <color rgb="FF2A2A2A"/>
      <name val="ＭＳ Ｐゴシック"/>
      <charset val="128"/>
    </font>
    <font>
      <sz val="11"/>
      <color rgb="FF2A2A2A"/>
      <name val="Gill Sans MT"/>
      <family val="2"/>
    </font>
    <font>
      <sz val="11"/>
      <color rgb="FF2A2A2A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2A2A2A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rgb="FF2A2A2A"/>
      <name val="ＭＳ Ｐゴシック"/>
      <family val="3"/>
      <charset val="128"/>
    </font>
    <font>
      <sz val="10"/>
      <color rgb="FF2A2A2A"/>
      <name val="ＭＳ Ｐゴシック"/>
      <family val="3"/>
      <charset val="128"/>
    </font>
    <font>
      <sz val="10"/>
      <color theme="1"/>
      <name val="Arial"/>
      <family val="2"/>
    </font>
    <font>
      <sz val="9"/>
      <color theme="1"/>
      <name val="游ゴシック"/>
      <family val="3"/>
      <charset val="128"/>
      <scheme val="minor"/>
    </font>
    <font>
      <sz val="9"/>
      <color theme="1"/>
      <name val="Arial"/>
      <family val="2"/>
    </font>
    <font>
      <sz val="9"/>
      <color theme="1"/>
      <name val="游ゴシック"/>
      <family val="3"/>
      <charset val="128"/>
    </font>
    <font>
      <u/>
      <sz val="11"/>
      <color rgb="FF2A2A2A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2A2A2A"/>
      <name val="Gill Sans M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>
      <alignment vertical="center"/>
    </xf>
    <xf numFmtId="0" fontId="2" fillId="3" borderId="1" xfId="0" applyFont="1" applyFill="1" applyBorder="1" applyAlignment="1">
      <alignment horizontal="left" vertical="center" wrapText="1" inden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4" borderId="1" xfId="0" applyFill="1" applyBorder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0" fontId="15" fillId="0" borderId="0" xfId="0" applyFont="1">
      <alignment vertical="center"/>
    </xf>
    <xf numFmtId="0" fontId="2" fillId="4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12</xdr:row>
      <xdr:rowOff>76200</xdr:rowOff>
    </xdr:from>
    <xdr:to>
      <xdr:col>3</xdr:col>
      <xdr:colOff>515408</xdr:colOff>
      <xdr:row>21</xdr:row>
      <xdr:rowOff>28575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271D9C0E-4797-C412-D676-5441DC8F8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7067550"/>
          <a:ext cx="3725333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zoomScaleNormal="100" workbookViewId="0">
      <selection activeCell="M5" sqref="M5"/>
    </sheetView>
  </sheetViews>
  <sheetFormatPr defaultColWidth="9" defaultRowHeight="18.75" x14ac:dyDescent="0.4"/>
  <cols>
    <col min="1" max="1" width="6.25" customWidth="1"/>
    <col min="2" max="2" width="31.625" customWidth="1"/>
    <col min="3" max="3" width="8.375" customWidth="1"/>
    <col min="4" max="4" width="11.375" style="20" customWidth="1"/>
    <col min="5" max="5" width="9.5" customWidth="1"/>
    <col min="6" max="6" width="8.875" customWidth="1"/>
    <col min="7" max="7" width="31.5" style="1" customWidth="1"/>
    <col min="8" max="8" width="11.125" customWidth="1"/>
  </cols>
  <sheetData>
    <row r="1" spans="1:9" ht="63.75" customHeight="1" x14ac:dyDescent="0.4">
      <c r="A1" s="18" t="s">
        <v>12</v>
      </c>
      <c r="D1" s="32" t="s">
        <v>15</v>
      </c>
    </row>
    <row r="2" spans="1:9" s="29" customFormat="1" ht="15.75" x14ac:dyDescent="0.4">
      <c r="A2" s="25"/>
      <c r="B2" s="25" t="s">
        <v>0</v>
      </c>
      <c r="C2" s="25" t="s">
        <v>1</v>
      </c>
      <c r="D2" s="26" t="s">
        <v>14</v>
      </c>
      <c r="E2" s="27" t="s">
        <v>13</v>
      </c>
      <c r="F2" s="28" t="s">
        <v>2</v>
      </c>
      <c r="G2" s="25" t="s">
        <v>3</v>
      </c>
      <c r="H2" s="25" t="s">
        <v>4</v>
      </c>
    </row>
    <row r="3" spans="1:9" ht="102" customHeight="1" x14ac:dyDescent="0.4">
      <c r="A3" s="10">
        <v>60</v>
      </c>
      <c r="B3" s="31" t="s">
        <v>16</v>
      </c>
      <c r="C3" s="31" t="s">
        <v>17</v>
      </c>
      <c r="D3" s="22" t="s">
        <v>18</v>
      </c>
      <c r="E3" s="11">
        <v>6.5</v>
      </c>
      <c r="F3" s="10">
        <v>137.19999999999999</v>
      </c>
      <c r="G3" s="19" t="s">
        <v>19</v>
      </c>
      <c r="H3" s="30"/>
    </row>
    <row r="4" spans="1:9" s="2" customFormat="1" ht="102" customHeight="1" x14ac:dyDescent="0.4">
      <c r="A4" s="7">
        <f>A3+1</f>
        <v>61</v>
      </c>
      <c r="B4" s="15" t="s">
        <v>20</v>
      </c>
      <c r="C4" s="8"/>
      <c r="D4" s="24" t="s">
        <v>23</v>
      </c>
      <c r="E4" s="9">
        <f>F4-F3</f>
        <v>0.19999999999998863</v>
      </c>
      <c r="F4" s="7">
        <v>137.39999999999998</v>
      </c>
      <c r="G4" s="17" t="s">
        <v>21</v>
      </c>
      <c r="H4" s="17"/>
      <c r="I4" s="2">
        <v>0.2</v>
      </c>
    </row>
    <row r="5" spans="1:9" x14ac:dyDescent="0.4">
      <c r="A5" s="4">
        <f>A4+1</f>
        <v>62</v>
      </c>
      <c r="B5" s="14" t="s">
        <v>22</v>
      </c>
      <c r="C5" s="5" t="s">
        <v>5</v>
      </c>
      <c r="D5" s="21" t="s">
        <v>23</v>
      </c>
      <c r="E5" s="6">
        <f>F5-F4</f>
        <v>3.2000000000000171</v>
      </c>
      <c r="F5" s="4">
        <v>140.6</v>
      </c>
      <c r="G5" s="3"/>
      <c r="H5" s="4"/>
      <c r="I5">
        <v>3.4</v>
      </c>
    </row>
    <row r="6" spans="1:9" x14ac:dyDescent="0.4">
      <c r="A6" s="4">
        <f t="shared" ref="A6:A8" si="0">A5+1</f>
        <v>63</v>
      </c>
      <c r="B6" s="14" t="s">
        <v>24</v>
      </c>
      <c r="C6" s="14" t="s">
        <v>25</v>
      </c>
      <c r="D6" s="21" t="s">
        <v>23</v>
      </c>
      <c r="E6" s="6">
        <f>F6-F5</f>
        <v>9.9999999999994316E-2</v>
      </c>
      <c r="F6" s="4">
        <v>140.69999999999999</v>
      </c>
      <c r="G6" s="16" t="s">
        <v>26</v>
      </c>
      <c r="H6" s="4"/>
      <c r="I6">
        <v>3.5</v>
      </c>
    </row>
    <row r="7" spans="1:9" x14ac:dyDescent="0.4">
      <c r="A7" s="4">
        <f t="shared" si="0"/>
        <v>64</v>
      </c>
      <c r="B7" s="5" t="s">
        <v>7</v>
      </c>
      <c r="C7" s="5" t="s">
        <v>9</v>
      </c>
      <c r="D7" s="21" t="s">
        <v>8</v>
      </c>
      <c r="E7" s="6">
        <f>F7-F6</f>
        <v>1.0999999999999943</v>
      </c>
      <c r="F7" s="4">
        <v>141.79999999999998</v>
      </c>
      <c r="G7" s="3" t="s">
        <v>10</v>
      </c>
      <c r="H7" s="4"/>
      <c r="I7">
        <v>4.5999999999999996</v>
      </c>
    </row>
    <row r="8" spans="1:9" s="2" customFormat="1" ht="62.25" customHeight="1" x14ac:dyDescent="0.4">
      <c r="A8" s="30">
        <f t="shared" si="0"/>
        <v>65</v>
      </c>
      <c r="B8" s="33" t="s">
        <v>28</v>
      </c>
      <c r="C8" s="35" t="s">
        <v>6</v>
      </c>
      <c r="D8" s="34" t="s">
        <v>11</v>
      </c>
      <c r="E8" s="33">
        <f>F8-F7</f>
        <v>1.5</v>
      </c>
      <c r="F8" s="30">
        <v>143.29999999999998</v>
      </c>
      <c r="G8" s="36" t="s">
        <v>27</v>
      </c>
      <c r="H8" s="30"/>
      <c r="I8" s="2">
        <v>6.1</v>
      </c>
    </row>
    <row r="9" spans="1:9" s="2" customFormat="1" ht="73.5" customHeight="1" x14ac:dyDescent="0.4">
      <c r="A9" s="12">
        <f>A8+1</f>
        <v>66</v>
      </c>
      <c r="B9" s="39" t="s">
        <v>31</v>
      </c>
      <c r="C9" s="37" t="s">
        <v>5</v>
      </c>
      <c r="D9" s="23" t="s">
        <v>29</v>
      </c>
      <c r="E9" s="13">
        <f>F9-F8</f>
        <v>2.7000000000000171</v>
      </c>
      <c r="F9" s="12">
        <v>146</v>
      </c>
      <c r="G9" s="38" t="s">
        <v>30</v>
      </c>
      <c r="H9" s="12"/>
      <c r="I9" s="2">
        <v>8.8000000000000007</v>
      </c>
    </row>
  </sheetData>
  <phoneticPr fontId="6"/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3706-86FC-48E0-B291-7C663437EE85}">
  <dimension ref="A1"/>
  <sheetViews>
    <sheetView workbookViewId="0">
      <selection sqref="A1:XFD1048576"/>
    </sheetView>
  </sheetViews>
  <sheetFormatPr defaultRowHeight="18.75" x14ac:dyDescent="0.4"/>
  <sheetData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gotou</dc:creator>
  <cp:lastModifiedBy>gotou</cp:lastModifiedBy>
  <cp:lastPrinted>2022-06-21T09:43:00Z</cp:lastPrinted>
  <dcterms:created xsi:type="dcterms:W3CDTF">2022-06-18T03:49:00Z</dcterms:created>
  <dcterms:modified xsi:type="dcterms:W3CDTF">2022-06-23T09:29:58Z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